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2\Desktop\IMS ProSchool\"/>
    </mc:Choice>
  </mc:AlternateContent>
  <xr:revisionPtr revIDLastSave="0" documentId="13_ncr:1_{55AA0B01-DB8C-45BB-A60D-05C5838B832A}" xr6:coauthVersionLast="47" xr6:coauthVersionMax="47" xr10:uidLastSave="{00000000-0000-0000-0000-000000000000}"/>
  <bookViews>
    <workbookView xWindow="-108" yWindow="-108" windowWidth="23256" windowHeight="12456" firstSheet="1" activeTab="12" xr2:uid="{00000000-000D-0000-FFFF-FFFF00000000}"/>
  </bookViews>
  <sheets>
    <sheet name="Task A" sheetId="13" r:id="rId1"/>
    <sheet name="Task B" sheetId="6" r:id="rId2"/>
    <sheet name="Task C" sheetId="7" r:id="rId3"/>
    <sheet name="Task D" sheetId="9" r:id="rId4"/>
    <sheet name="TCS" sheetId="1" r:id="rId5"/>
    <sheet name="TSteel" sheetId="2" r:id="rId6"/>
    <sheet name="TMotors" sheetId="3" r:id="rId7"/>
    <sheet name="TChem" sheetId="4" r:id="rId8"/>
    <sheet name="TCon" sheetId="5" r:id="rId9"/>
    <sheet name="Lookup family 2" sheetId="10" r:id="rId10"/>
    <sheet name="Sheet1" sheetId="14" r:id="rId11"/>
    <sheet name="Offset" sheetId="11" r:id="rId12"/>
    <sheet name="Array" sheetId="12" r:id="rId13"/>
  </sheets>
  <definedNames>
    <definedName name="_xlnm._FilterDatabase" localSheetId="8" hidden="1">TCon!$A$4:$J$1242</definedName>
    <definedName name="_xlnm._FilterDatabase" localSheetId="4" hidden="1">TCS!$A$4:$J$1242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2" l="1"/>
  <c r="G19" i="12"/>
  <c r="H19" i="12"/>
  <c r="I19" i="12"/>
  <c r="J19" i="12"/>
  <c r="K19" i="12"/>
  <c r="L19" i="12"/>
  <c r="E19" i="12"/>
  <c r="L17" i="12" a="1"/>
  <c r="L17" i="12" s="1"/>
  <c r="K16" i="12" a="1"/>
  <c r="K16" i="12" s="1"/>
  <c r="J15" i="12" a="1"/>
  <c r="J15" i="12" s="1"/>
  <c r="I14" i="12" a="1"/>
  <c r="I14" i="12" s="1"/>
  <c r="H13" i="12" a="1"/>
  <c r="H13" i="12" s="1"/>
  <c r="G12" i="12" a="1"/>
  <c r="G12" i="12"/>
  <c r="H12" i="12"/>
  <c r="I12" i="12"/>
  <c r="J12" i="12"/>
  <c r="K12" i="12"/>
  <c r="L12" i="12"/>
  <c r="K11" i="12"/>
  <c r="J11" i="12"/>
  <c r="I11" i="12"/>
  <c r="H11" i="12"/>
  <c r="G11" i="12"/>
  <c r="F11" i="12" a="1"/>
  <c r="L11" i="12" s="1"/>
  <c r="F11" i="12"/>
  <c r="E10" i="12" a="1"/>
  <c r="G10" i="12" s="1"/>
  <c r="K18" i="12"/>
  <c r="J18" i="12"/>
  <c r="I18" i="12"/>
  <c r="F18" i="12"/>
  <c r="G18" i="12"/>
  <c r="H18" i="12"/>
  <c r="E18" i="12"/>
  <c r="BU10" i="11"/>
  <c r="BV10" i="11"/>
  <c r="BW10" i="11"/>
  <c r="BT10" i="11"/>
  <c r="BR4" i="11"/>
  <c r="BS4" i="11"/>
  <c r="BT4" i="11"/>
  <c r="BV4" i="11"/>
  <c r="BW4" i="11"/>
  <c r="BU4" i="11"/>
  <c r="BS10" i="11"/>
  <c r="BT7" i="11"/>
  <c r="BS7" i="11"/>
  <c r="BR7" i="11"/>
  <c r="G8" i="14"/>
  <c r="G9" i="14"/>
  <c r="G10" i="14"/>
  <c r="G11" i="14"/>
  <c r="G12" i="14"/>
  <c r="G13" i="14"/>
  <c r="G14" i="14"/>
  <c r="E14" i="14"/>
  <c r="E13" i="14"/>
  <c r="E12" i="14"/>
  <c r="E11" i="14"/>
  <c r="E10" i="14"/>
  <c r="E9" i="14"/>
  <c r="E8" i="14"/>
  <c r="D8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9" i="10"/>
  <c r="D10" i="10"/>
  <c r="D11" i="10"/>
  <c r="D7" i="13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D60" i="13" s="1"/>
  <c r="D61" i="13" s="1"/>
  <c r="D62" i="13" s="1"/>
  <c r="D63" i="13" s="1"/>
  <c r="D64" i="13" s="1"/>
  <c r="D65" i="13" s="1"/>
  <c r="F5" i="12"/>
  <c r="G5" i="12"/>
  <c r="H5" i="12"/>
  <c r="I5" i="12"/>
  <c r="J5" i="12" s="1"/>
  <c r="K5" i="12" s="1"/>
  <c r="L5" i="12" s="1"/>
  <c r="D6" i="11"/>
  <c r="E6" i="11" s="1"/>
  <c r="BS6" i="11"/>
  <c r="M2" i="7"/>
  <c r="M3" i="7" s="1"/>
  <c r="A13" i="6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E3" i="7"/>
  <c r="E2" i="7"/>
  <c r="C3" i="7"/>
  <c r="L16" i="12" l="1"/>
  <c r="L15" i="12"/>
  <c r="K15" i="12"/>
  <c r="L14" i="12"/>
  <c r="K14" i="12"/>
  <c r="J14" i="12"/>
  <c r="L13" i="12"/>
  <c r="K13" i="12"/>
  <c r="J13" i="12"/>
  <c r="I13" i="12"/>
  <c r="J10" i="12"/>
  <c r="I10" i="12"/>
  <c r="H10" i="12"/>
  <c r="L10" i="12"/>
  <c r="F10" i="12"/>
  <c r="K10" i="12"/>
  <c r="E10" i="12"/>
  <c r="F6" i="1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BT6" i="11"/>
  <c r="BU6" i="11" l="1"/>
  <c r="BT5" i="11"/>
  <c r="BR5" i="11"/>
  <c r="BS5" i="11"/>
  <c r="BU5" i="11" l="1"/>
  <c r="BV6" i="11"/>
  <c r="BW6" i="11" l="1"/>
  <c r="BW5" i="11" s="1"/>
  <c r="BV5" i="11"/>
</calcChain>
</file>

<file path=xl/sharedStrings.xml><?xml version="1.0" encoding="utf-8"?>
<sst xmlns="http://schemas.openxmlformats.org/spreadsheetml/2006/main" count="2104" uniqueCount="734">
  <si>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</si>
  <si>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</si>
  <si>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</si>
  <si>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</si>
  <si>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</si>
  <si>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</si>
  <si>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</si>
  <si>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</si>
  <si>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VOLUME </t>
  </si>
  <si>
    <t xml:space="preserve">No of trades </t>
  </si>
  <si>
    <t>Choose</t>
  </si>
  <si>
    <t>Vlookup</t>
  </si>
  <si>
    <t>Xlookup</t>
  </si>
  <si>
    <t>TCS</t>
  </si>
  <si>
    <t>TSteel</t>
  </si>
  <si>
    <t>Tmotors</t>
  </si>
  <si>
    <t>Tchem</t>
  </si>
  <si>
    <t>Tcon</t>
  </si>
  <si>
    <t>Index</t>
  </si>
  <si>
    <t>Dynamic vwap</t>
  </si>
  <si>
    <t>Vlookup + DataV</t>
  </si>
  <si>
    <t>Index + Match</t>
  </si>
  <si>
    <t>Match</t>
  </si>
  <si>
    <t>Index + Match + DataV</t>
  </si>
  <si>
    <t>!H:H</t>
  </si>
  <si>
    <t>!A:A</t>
  </si>
  <si>
    <t>Dynamic Parameter</t>
  </si>
  <si>
    <t>Vlookup + DataV + Match</t>
  </si>
  <si>
    <t>!A:J</t>
  </si>
  <si>
    <t>Xmatch</t>
  </si>
  <si>
    <t>!A:H</t>
  </si>
  <si>
    <t>TCon</t>
  </si>
  <si>
    <t>Expected Answers</t>
  </si>
  <si>
    <t>Canada</t>
  </si>
  <si>
    <t>Silver</t>
  </si>
  <si>
    <t>Lubricant and Grease Suppliers</t>
  </si>
  <si>
    <t>Active Life Toys</t>
  </si>
  <si>
    <t>Germany</t>
  </si>
  <si>
    <t>Recreation Supplies</t>
  </si>
  <si>
    <t>United Kingdom</t>
  </si>
  <si>
    <t>Gold</t>
  </si>
  <si>
    <t>Rally Master Company Inc</t>
  </si>
  <si>
    <t>United States</t>
  </si>
  <si>
    <t>Immense Manufacturing Company</t>
  </si>
  <si>
    <t>Platinum</t>
  </si>
  <si>
    <t>Family Entertainment Center</t>
  </si>
  <si>
    <t>France</t>
  </si>
  <si>
    <t>Paint Supply</t>
  </si>
  <si>
    <t>Australia</t>
  </si>
  <si>
    <t>Mechanical Products Ltd.</t>
  </si>
  <si>
    <t>Seats and Saddles Company</t>
  </si>
  <si>
    <t>Versatile Sporting Goods Company</t>
  </si>
  <si>
    <t>Utilitarian Sporting Goods</t>
  </si>
  <si>
    <t>Parcel Express Delivery Service</t>
  </si>
  <si>
    <t>Many Bikes Store</t>
  </si>
  <si>
    <t>Bicycle Warehouse Inc.</t>
  </si>
  <si>
    <t>The Accessories Store</t>
  </si>
  <si>
    <t>Primary Cycle Shop</t>
  </si>
  <si>
    <t>Permanent Finish Products</t>
  </si>
  <si>
    <t>Leather and Vinyl Manufacturing</t>
  </si>
  <si>
    <t>Bike Boutique</t>
  </si>
  <si>
    <t>Cash &amp; Carry Bikes</t>
  </si>
  <si>
    <t>Nationwide Supply</t>
  </si>
  <si>
    <t>Plastic Products Manufacturers</t>
  </si>
  <si>
    <t>Scratch-Resistant Finishes Company</t>
  </si>
  <si>
    <t>Synthetic Materials Manufacturing</t>
  </si>
  <si>
    <t>Wheelsets Storehouse</t>
  </si>
  <si>
    <t>Global Bike Retailers</t>
  </si>
  <si>
    <t>Leading Bike Distributors</t>
  </si>
  <si>
    <t>Demand Distributors</t>
  </si>
  <si>
    <t>Sellers of Cycles</t>
  </si>
  <si>
    <t>Retail Cycle Shop</t>
  </si>
  <si>
    <t>New and Used Bicycles</t>
  </si>
  <si>
    <t>Tough and Reliable Parts</t>
  </si>
  <si>
    <t>Popular Bike Lines</t>
  </si>
  <si>
    <t>Vast Bike Sales and Rental</t>
  </si>
  <si>
    <t>The Bike Mechanics</t>
  </si>
  <si>
    <t>Vale Riding Supplies</t>
  </si>
  <si>
    <t>Favorite Toy Distributor</t>
  </si>
  <si>
    <t>Specialty Sports Store</t>
  </si>
  <si>
    <t>Coho Sports</t>
  </si>
  <si>
    <t>Retail Sales and Service</t>
  </si>
  <si>
    <t>Valley Toy Store</t>
  </si>
  <si>
    <t>Golf and Cycle Store</t>
  </si>
  <si>
    <t>Racks and Security Systems</t>
  </si>
  <si>
    <t>Bike Products and Accessories</t>
  </si>
  <si>
    <t>Finer Cycle Shop</t>
  </si>
  <si>
    <t>Journey Sporting Goods</t>
  </si>
  <si>
    <t>Good Bicycle Store</t>
  </si>
  <si>
    <t>Active Cycling</t>
  </si>
  <si>
    <t>Wheel Gallery</t>
  </si>
  <si>
    <t>Gear-Shift Bikes Limited</t>
  </si>
  <si>
    <t>Two-Seater Bikes</t>
  </si>
  <si>
    <t>Painters Bicycle Specialists</t>
  </si>
  <si>
    <t>Two-Wheeled Transit Company</t>
  </si>
  <si>
    <t>Riders Company</t>
  </si>
  <si>
    <t>All Cycle Shop</t>
  </si>
  <si>
    <t>Online Bike Warehouse</t>
  </si>
  <si>
    <t>Red Bicycle Company</t>
  </si>
  <si>
    <t>Bike Rims Company</t>
  </si>
  <si>
    <t>Handy Bike Services</t>
  </si>
  <si>
    <t>Finer Mart</t>
  </si>
  <si>
    <t>Active Systems</t>
  </si>
  <si>
    <t>Go-cart and Bike Specialists</t>
  </si>
  <si>
    <t>Best o' Bikes</t>
  </si>
  <si>
    <t>A Great Bicycle Company</t>
  </si>
  <si>
    <t>Kids and Adults Cycle Shop</t>
  </si>
  <si>
    <t>Juvenile Sports Equipment</t>
  </si>
  <si>
    <t>Fad Outlet</t>
  </si>
  <si>
    <t>Superlative Bikes</t>
  </si>
  <si>
    <t>Bike Goods</t>
  </si>
  <si>
    <t>Orange Bicycle Company</t>
  </si>
  <si>
    <t>Front Runner Bikes</t>
  </si>
  <si>
    <t>Genuine Bike Shop</t>
  </si>
  <si>
    <t>Instruments and Parts Company</t>
  </si>
  <si>
    <t>Rapid Bikes</t>
  </si>
  <si>
    <t>Fitness Hotel</t>
  </si>
  <si>
    <t>Nearby Cycle Shop</t>
  </si>
  <si>
    <t>Bike Part Wholesalers</t>
  </si>
  <si>
    <t>The Cycle Store</t>
  </si>
  <si>
    <t>A Typical Bike Shop</t>
  </si>
  <si>
    <t>Summer Sports Place</t>
  </si>
  <si>
    <t>Fabrikam Inc., West</t>
  </si>
  <si>
    <t>Channel Outlet</t>
  </si>
  <si>
    <t>Games and Sport Supply Company</t>
  </si>
  <si>
    <t>Thrifty Parts and Sales</t>
  </si>
  <si>
    <t>Simple Bike Parts</t>
  </si>
  <si>
    <t>Maintenance and Repair for Bicycles</t>
  </si>
  <si>
    <t>Chic Department Stores</t>
  </si>
  <si>
    <t>Optimal Bikes</t>
  </si>
  <si>
    <t>Unified Sports Company</t>
  </si>
  <si>
    <t>Fitness Toys</t>
  </si>
  <si>
    <t>Mercantile Outlet</t>
  </si>
  <si>
    <t>Year-Round Sports</t>
  </si>
  <si>
    <t>Countryside Company</t>
  </si>
  <si>
    <t>Recreation Systems</t>
  </si>
  <si>
    <t>Travel Sports</t>
  </si>
  <si>
    <t>First Supplies</t>
  </si>
  <si>
    <t>Metropolitan Bicycle Supply</t>
  </si>
  <si>
    <t>Extraordinary Bike Works</t>
  </si>
  <si>
    <t>Rental Bikes</t>
  </si>
  <si>
    <t>Nonskid Tire Company</t>
  </si>
  <si>
    <t>Fasteners &amp; Bolts Outlet</t>
  </si>
  <si>
    <t>Kickstand Sellers</t>
  </si>
  <si>
    <t>Professional Sales and Service</t>
  </si>
  <si>
    <t>District Mall</t>
  </si>
  <si>
    <t>Better Bike Shop</t>
  </si>
  <si>
    <t>Social Activities Club</t>
  </si>
  <si>
    <t>Activity Center</t>
  </si>
  <si>
    <t>Latest Accessories Sales</t>
  </si>
  <si>
    <t>Reliable Brake Systems</t>
  </si>
  <si>
    <t>Tubeless Tire Company</t>
  </si>
  <si>
    <t>Bulk Discount Store</t>
  </si>
  <si>
    <t>Official Parts Shop</t>
  </si>
  <si>
    <t>Eastside Parts Shop</t>
  </si>
  <si>
    <t>Elite Bikes</t>
  </si>
  <si>
    <t>Grand Industries</t>
  </si>
  <si>
    <t>Citywide Service and Repair</t>
  </si>
  <si>
    <t>Thorough Parts and Repair Services</t>
  </si>
  <si>
    <t>Fitness Supplies</t>
  </si>
  <si>
    <t>Bicycle Exporters</t>
  </si>
  <si>
    <t>Good Bike Shop</t>
  </si>
  <si>
    <t>Price-Cutter Discount Bikes</t>
  </si>
  <si>
    <t>General Supplies</t>
  </si>
  <si>
    <t>Accessories Network</t>
  </si>
  <si>
    <t>Sundry Sporting Goods</t>
  </si>
  <si>
    <t>Small Cycle Store</t>
  </si>
  <si>
    <t>Resale Services</t>
  </si>
  <si>
    <t>Neighborhood Store</t>
  </si>
  <si>
    <t>Exotic Bikes</t>
  </si>
  <si>
    <t>Good Toys</t>
  </si>
  <si>
    <t>Original Bicycle Supply Company</t>
  </si>
  <si>
    <t>Racing Tours</t>
  </si>
  <si>
    <t>Operational Manufacturing</t>
  </si>
  <si>
    <t>Alternative Vehicles</t>
  </si>
  <si>
    <t>Certified Sports Supply</t>
  </si>
  <si>
    <t>Grand Sport Boutique</t>
  </si>
  <si>
    <t>Major Bicycle Store</t>
  </si>
  <si>
    <t>Eastside Department Store</t>
  </si>
  <si>
    <t>Our Sporting Goods Store</t>
  </si>
  <si>
    <t>Getaway Inn</t>
  </si>
  <si>
    <t>Jumbo Bikes</t>
  </si>
  <si>
    <t>Principal Bike Company</t>
  </si>
  <si>
    <t>Sports Sales and Rental</t>
  </si>
  <si>
    <t>Fitness Bike Accessories</t>
  </si>
  <si>
    <t>Seventh Bike Store</t>
  </si>
  <si>
    <t>Producer Goods Clearinghouse</t>
  </si>
  <si>
    <t>Consolidated Messenger</t>
  </si>
  <si>
    <t>Local Sales and Rental</t>
  </si>
  <si>
    <t>Tenth Bike Store</t>
  </si>
  <si>
    <t>Corner Bicycle Supply</t>
  </si>
  <si>
    <t>Fitness Cycling</t>
  </si>
  <si>
    <t>Practical Bike Supply Company</t>
  </si>
  <si>
    <t>Local Hardware Factory</t>
  </si>
  <si>
    <t>Rental Gallery</t>
  </si>
  <si>
    <t>Discount Tours</t>
  </si>
  <si>
    <t>Basic Sports Equipment</t>
  </si>
  <si>
    <t>Clamps &amp; Brackets Co.</t>
  </si>
  <si>
    <t>Great Bicycle Supply</t>
  </si>
  <si>
    <t>Helmets and Cycles</t>
  </si>
  <si>
    <t>Quick Parts and Service</t>
  </si>
  <si>
    <t>Cycles Sales and Repair</t>
  </si>
  <si>
    <t>Big-Time Bike Store</t>
  </si>
  <si>
    <t>Tire Company</t>
  </si>
  <si>
    <t>Unusual Bicycle Company</t>
  </si>
  <si>
    <t>Worthwhile Activity Store</t>
  </si>
  <si>
    <t>Area Sheet Metal Supply</t>
  </si>
  <si>
    <t>Bikes and Motorbikes</t>
  </si>
  <si>
    <t>Sports Merchandise</t>
  </si>
  <si>
    <t>Two Wheels Cycle Store</t>
  </si>
  <si>
    <t>Fun Times Club</t>
  </si>
  <si>
    <t>Westside Cycle Store</t>
  </si>
  <si>
    <t>Racing Sales and Service</t>
  </si>
  <si>
    <t>Convenient Sales and Service</t>
  </si>
  <si>
    <t>Efficient Cycling</t>
  </si>
  <si>
    <t>Tachometers and Accessories</t>
  </si>
  <si>
    <t>Budget Bike Company</t>
  </si>
  <si>
    <t>Commuter Bicycle Store</t>
  </si>
  <si>
    <t>Budget Toy Store</t>
  </si>
  <si>
    <t>Mobile Outlet</t>
  </si>
  <si>
    <t>Advanced Bike Components</t>
  </si>
  <si>
    <t>Variety Cycling</t>
  </si>
  <si>
    <t>Wholesale Parts</t>
  </si>
  <si>
    <t>Sharp Bikes</t>
  </si>
  <si>
    <t>Executive Discount Store</t>
  </si>
  <si>
    <t>Off-Price Bike Center</t>
  </si>
  <si>
    <t>The Commissary</t>
  </si>
  <si>
    <t>Valuable Bike Parts Company</t>
  </si>
  <si>
    <t>Nice Bikes</t>
  </si>
  <si>
    <t>Elemental Sporting Goods</t>
  </si>
  <si>
    <t>Basic Bike Company</t>
  </si>
  <si>
    <t>Stationary Bikes and Stands</t>
  </si>
  <si>
    <t>Quality Bike Sales</t>
  </si>
  <si>
    <t>Ideal Components</t>
  </si>
  <si>
    <t>Friendly Neighborhood Bikes</t>
  </si>
  <si>
    <t>Primary Bike Distributors</t>
  </si>
  <si>
    <t>Certified Bicycle Supply</t>
  </si>
  <si>
    <t>Inexpensive Parts Shop</t>
  </si>
  <si>
    <t>Eighth Bike Store</t>
  </si>
  <si>
    <t>Honest Repair Service</t>
  </si>
  <si>
    <t>Quantity Discounts</t>
  </si>
  <si>
    <t>Metal Clearing House</t>
  </si>
  <si>
    <t>Solid Bike Parts</t>
  </si>
  <si>
    <t>Field Trip Inc</t>
  </si>
  <si>
    <t>Big Cycle Mall</t>
  </si>
  <si>
    <t>Transportation Options</t>
  </si>
  <si>
    <t>Best Cycle Store</t>
  </si>
  <si>
    <t>Enterprise Center</t>
  </si>
  <si>
    <t>Mail-Order Outlet</t>
  </si>
  <si>
    <t>Trendy Department Stores</t>
  </si>
  <si>
    <t>Fourth Bike Store</t>
  </si>
  <si>
    <t>Fitness Discount Store</t>
  </si>
  <si>
    <t>Extras Sporting Goods</t>
  </si>
  <si>
    <t>Closest Bicycle Store</t>
  </si>
  <si>
    <t>Exemplary Cycles</t>
  </si>
  <si>
    <t>Raw Materials Inc</t>
  </si>
  <si>
    <t>Sheet Metal Manufacturing</t>
  </si>
  <si>
    <t>Totes &amp; Baskets Company</t>
  </si>
  <si>
    <t>Modular Cycle Systems</t>
  </si>
  <si>
    <t>Consolidated Sales</t>
  </si>
  <si>
    <t>Grand Bicycle Stores</t>
  </si>
  <si>
    <t>Pedals Warehouse</t>
  </si>
  <si>
    <t>Quick Delivery Service</t>
  </si>
  <si>
    <t>Sports Products Store</t>
  </si>
  <si>
    <t>Technical Parts Manufacturing</t>
  </si>
  <si>
    <t>Shipping Specialists</t>
  </si>
  <si>
    <t>Riding Associates</t>
  </si>
  <si>
    <t>Separate Parts Corporation</t>
  </si>
  <si>
    <t>Grease and Oil Products Company</t>
  </si>
  <si>
    <t>Major Sporting Goods</t>
  </si>
  <si>
    <t>Chain and Chain Tool Distributions</t>
  </si>
  <si>
    <t>Unsurpassed Bikes</t>
  </si>
  <si>
    <t>Online Bike Sellers</t>
  </si>
  <si>
    <t>Larger Cycle Shop</t>
  </si>
  <si>
    <t>Metropolitan Manufacturing</t>
  </si>
  <si>
    <t>Trusted Catalog Store</t>
  </si>
  <si>
    <t>Finish and Sealant Products</t>
  </si>
  <si>
    <t>Bike Dealers Association</t>
  </si>
  <si>
    <t>Sunny Place Bikes</t>
  </si>
  <si>
    <t>Field Trip Store</t>
  </si>
  <si>
    <t>Economy Bikes Company</t>
  </si>
  <si>
    <t>Very Best Sports Supply</t>
  </si>
  <si>
    <t>Amalgamated Parts Shop</t>
  </si>
  <si>
    <t>Rampart Amusement Company</t>
  </si>
  <si>
    <t>Riding Excursions</t>
  </si>
  <si>
    <t>Action Bicycle Specialists</t>
  </si>
  <si>
    <t>Health Spa, Limited</t>
  </si>
  <si>
    <t>All Seasons Sports Supply</t>
  </si>
  <si>
    <t>Initial Bike Company</t>
  </si>
  <si>
    <t>Future Bikes</t>
  </si>
  <si>
    <t>Imported and Domestic Cycles</t>
  </si>
  <si>
    <t>Retail Discount Store</t>
  </si>
  <si>
    <t>Cycling Goods</t>
  </si>
  <si>
    <t>Cycle Parts and Accessories</t>
  </si>
  <si>
    <t>Sleek Bikes</t>
  </si>
  <si>
    <t>Twelfth Bike Store</t>
  </si>
  <si>
    <t>Farthermost Bike Shop</t>
  </si>
  <si>
    <t>Global Plaza</t>
  </si>
  <si>
    <t>Liquidation Sales</t>
  </si>
  <si>
    <t>Unique Bikes</t>
  </si>
  <si>
    <t>Kickstands and Accessories Company</t>
  </si>
  <si>
    <t>Client Discount Store</t>
  </si>
  <si>
    <t>Requisite Part Supply</t>
  </si>
  <si>
    <t>Mountain Toy Store</t>
  </si>
  <si>
    <t>Central Bicycle Specialists</t>
  </si>
  <si>
    <t>Finer Parts Shop</t>
  </si>
  <si>
    <t>Superb Sales and Repair</t>
  </si>
  <si>
    <t>Gift and Toy Store</t>
  </si>
  <si>
    <t>Vehicle Shop</t>
  </si>
  <si>
    <t>Rodeway Bike Store</t>
  </si>
  <si>
    <t>Real Sporting Goods</t>
  </si>
  <si>
    <t>World of Bikes</t>
  </si>
  <si>
    <t>Stock Parts and Supplies</t>
  </si>
  <si>
    <t>Economy Center</t>
  </si>
  <si>
    <t>Metropolitan Sales and Rental</t>
  </si>
  <si>
    <t>Professional Containers and Packaging Co.</t>
  </si>
  <si>
    <t>Nearby Sporting Goods</t>
  </si>
  <si>
    <t>Metal Processing Company</t>
  </si>
  <si>
    <t>Aerobic Exercise Company</t>
  </si>
  <si>
    <t>The Bike Outlet</t>
  </si>
  <si>
    <t>Finer Riding Supplies</t>
  </si>
  <si>
    <t>Distant Inn</t>
  </si>
  <si>
    <t>Sales and Supply Company</t>
  </si>
  <si>
    <t>Bike World</t>
  </si>
  <si>
    <t>Little Bicycle Supply Shop</t>
  </si>
  <si>
    <t>Sure &amp; Reliable Sporting Goods</t>
  </si>
  <si>
    <t>Spare Parts Co.</t>
  </si>
  <si>
    <t>Affordable Sports Equipment</t>
  </si>
  <si>
    <t>Second Bike Shop</t>
  </si>
  <si>
    <t>Rural Mountain Bike Mart</t>
  </si>
  <si>
    <t>Manufacturers Inc</t>
  </si>
  <si>
    <t>Sturdy Toys</t>
  </si>
  <si>
    <t>Sensational Discount Store</t>
  </si>
  <si>
    <t>General Associates</t>
  </si>
  <si>
    <t>Oils and Fluids Warehouse</t>
  </si>
  <si>
    <t>Eighty Toy Stores</t>
  </si>
  <si>
    <t>Community Department Stores</t>
  </si>
  <si>
    <t>Twin Cycles</t>
  </si>
  <si>
    <t>Odometers and Accessories Company</t>
  </si>
  <si>
    <t>Trailblazing Sports</t>
  </si>
  <si>
    <t>Top Bike Market</t>
  </si>
  <si>
    <t>Purchase Mart</t>
  </si>
  <si>
    <t>General Industries</t>
  </si>
  <si>
    <t>Uttermost Bike Shop</t>
  </si>
  <si>
    <t>Vigorous Exercise Company</t>
  </si>
  <si>
    <t>Large Bike Shop</t>
  </si>
  <si>
    <t>Sports Commodities</t>
  </si>
  <si>
    <t>Guaranteed Sales and Service</t>
  </si>
  <si>
    <t>Seaside Bike Works</t>
  </si>
  <si>
    <t>Mountain Emporium</t>
  </si>
  <si>
    <t>Full-Service Bike Store</t>
  </si>
  <si>
    <t>Moderately-Priced Bikes Store</t>
  </si>
  <si>
    <t>Immediate Repair Shop</t>
  </si>
  <si>
    <t>Retread Tire Company</t>
  </si>
  <si>
    <t>Mountain Bike Center</t>
  </si>
  <si>
    <t>Metro Sports Equipment</t>
  </si>
  <si>
    <t>Up-To-Date Sports</t>
  </si>
  <si>
    <t>Curbside Universe</t>
  </si>
  <si>
    <t>A Bike Store</t>
  </si>
  <si>
    <t>Retail Toy Store</t>
  </si>
  <si>
    <t>Vintage Sport Boutique</t>
  </si>
  <si>
    <t>Historic Bicycle Sales</t>
  </si>
  <si>
    <t>Outdoor Sporting Goods</t>
  </si>
  <si>
    <t>Bicycle Merchandise Warehouse</t>
  </si>
  <si>
    <t>Bicycle Lines Distributors</t>
  </si>
  <si>
    <t>Pretty Bikes and Toys</t>
  </si>
  <si>
    <t>Number 1 Supply</t>
  </si>
  <si>
    <t>Custom Accessories Company</t>
  </si>
  <si>
    <t>Leading Sales &amp; Repair</t>
  </si>
  <si>
    <t>Front Sporting Goods</t>
  </si>
  <si>
    <t>Wonderful Bikes Inc.</t>
  </si>
  <si>
    <t>Capital Riding Supplies</t>
  </si>
  <si>
    <t>Tire Exchange</t>
  </si>
  <si>
    <t>Western Bike Supplies</t>
  </si>
  <si>
    <t>Eleventh Bike Store</t>
  </si>
  <si>
    <t>Farthest Bike Store</t>
  </si>
  <si>
    <t>Recreation Toy Store</t>
  </si>
  <si>
    <t>Frugal Bike Shop</t>
  </si>
  <si>
    <t>Vigorous Sports Store</t>
  </si>
  <si>
    <t>Authorized Bike Sales and Rental</t>
  </si>
  <si>
    <t>Superior Hardware Distributors</t>
  </si>
  <si>
    <t>Responsible Bike Dealers</t>
  </si>
  <si>
    <t>Stylish Department Stores</t>
  </si>
  <si>
    <t>Futuristic Sport Distributors</t>
  </si>
  <si>
    <t>Urban Sports Emporium</t>
  </si>
  <si>
    <t>Professional Sporting Goods</t>
  </si>
  <si>
    <t>Cycles and Scooters</t>
  </si>
  <si>
    <t>Exhibition Showroom</t>
  </si>
  <si>
    <t>Outstanding Cycles</t>
  </si>
  <si>
    <t>Global Sports Outlet</t>
  </si>
  <si>
    <t>Lustrous Paints and Components</t>
  </si>
  <si>
    <t>Next Door Cycles</t>
  </si>
  <si>
    <t>Roadway Supplies</t>
  </si>
  <si>
    <t>Camping and Sports Store</t>
  </si>
  <si>
    <t>Racing Association</t>
  </si>
  <si>
    <t>Mechanical Sports Center</t>
  </si>
  <si>
    <t>Ace Bicycle Supply</t>
  </si>
  <si>
    <t>Online Bike Catalog</t>
  </si>
  <si>
    <t>General Riding Supplies</t>
  </si>
  <si>
    <t>One-Piece Handle Bars</t>
  </si>
  <si>
    <t>General Cycle Storehouse</t>
  </si>
  <si>
    <t>Extended Bike Sales</t>
  </si>
  <si>
    <t>Rugged Bikes</t>
  </si>
  <si>
    <t>Home Town Bike Store</t>
  </si>
  <si>
    <t>Standard Bikes</t>
  </si>
  <si>
    <t>General Department Stores</t>
  </si>
  <si>
    <t>Cross-Country Riding Supplies</t>
  </si>
  <si>
    <t>Incomparable Bicycle Store</t>
  </si>
  <si>
    <t>National Manufacturing</t>
  </si>
  <si>
    <t>Top of the Line Bikes</t>
  </si>
  <si>
    <t>Rich Department Store</t>
  </si>
  <si>
    <t>Racing Supply Distributors</t>
  </si>
  <si>
    <t>Full Sports Supply</t>
  </si>
  <si>
    <t>Discount Bicycle Specialists</t>
  </si>
  <si>
    <t>Riding Cycles</t>
  </si>
  <si>
    <t>Parts Shop</t>
  </si>
  <si>
    <t>Authentic Sales and Service</t>
  </si>
  <si>
    <t>Racing Bike Outlet</t>
  </si>
  <si>
    <t>Rally Day Mall</t>
  </si>
  <si>
    <t>Modern Bike Store</t>
  </si>
  <si>
    <t>Major Amusement Company</t>
  </si>
  <si>
    <t>Showcase for Cycles</t>
  </si>
  <si>
    <t>Associated Bikes</t>
  </si>
  <si>
    <t>eCommerce Bikes</t>
  </si>
  <si>
    <t>Rewarding Activities Company</t>
  </si>
  <si>
    <t>Major Sport Suppliers</t>
  </si>
  <si>
    <t>Largest Bike Store</t>
  </si>
  <si>
    <t>Family Cycle Store</t>
  </si>
  <si>
    <t>First Bike Store</t>
  </si>
  <si>
    <t>Sports Store</t>
  </si>
  <si>
    <t>Mountain Bike Store</t>
  </si>
  <si>
    <t>Essential Bike Works</t>
  </si>
  <si>
    <t>Finished Parts Shop</t>
  </si>
  <si>
    <t>Convenient Bike Shop</t>
  </si>
  <si>
    <t>Brightwork Company</t>
  </si>
  <si>
    <t>Express Bike Services</t>
  </si>
  <si>
    <t>Impervious Paint Company</t>
  </si>
  <si>
    <t>Sixth Bike Store</t>
  </si>
  <si>
    <t>Two Bike Shops</t>
  </si>
  <si>
    <t>Third Bike Store</t>
  </si>
  <si>
    <t>Helpful Sales and Repair Service</t>
  </si>
  <si>
    <t>Super Sports Store</t>
  </si>
  <si>
    <t>Reasonable Bicycle Sales</t>
  </si>
  <si>
    <t>Westside Plaza</t>
  </si>
  <si>
    <t>Engineered Bike Systems</t>
  </si>
  <si>
    <t>Lease-a-Bike Shop</t>
  </si>
  <si>
    <t>Distinctive Cycles Sales &amp; Service</t>
  </si>
  <si>
    <t>Sparkling Paint and Finishes</t>
  </si>
  <si>
    <t>Exhilarating Cycles</t>
  </si>
  <si>
    <t>Courteous Bicycle Specialists</t>
  </si>
  <si>
    <t>Bicycle Outfitters</t>
  </si>
  <si>
    <t>Eastside Sporting Goods</t>
  </si>
  <si>
    <t>Futuristic Bikes</t>
  </si>
  <si>
    <t>Locks Company</t>
  </si>
  <si>
    <t>Leisure Activities</t>
  </si>
  <si>
    <t>Classic Cycle Store</t>
  </si>
  <si>
    <t>Wholesale Bikes</t>
  </si>
  <si>
    <t>Fitness Sport Boutique</t>
  </si>
  <si>
    <t>Gears and Parts Company</t>
  </si>
  <si>
    <t>Retail Mall</t>
  </si>
  <si>
    <t>Rustic Bike Store</t>
  </si>
  <si>
    <t>Cycle Merchants</t>
  </si>
  <si>
    <t>Village Tours</t>
  </si>
  <si>
    <t>Outdoor Aerobic Systems Company</t>
  </si>
  <si>
    <t>South Bike Company</t>
  </si>
  <si>
    <t>Registered Cycle Store</t>
  </si>
  <si>
    <t>Distance Bikes</t>
  </si>
  <si>
    <t>Self-Contained Cycle Parts Company</t>
  </si>
  <si>
    <t>Bikes for Two</t>
  </si>
  <si>
    <t>Mail Market</t>
  </si>
  <si>
    <t>Commercial Sporting Goods</t>
  </si>
  <si>
    <t>Petroleum Products Distributors</t>
  </si>
  <si>
    <t>Fitness Toy Store</t>
  </si>
  <si>
    <t>Top Sports Supply</t>
  </si>
  <si>
    <t>Ultimate Bike Shop</t>
  </si>
  <si>
    <t>Exceptional Cycle Services</t>
  </si>
  <si>
    <t>Endurance Bikes</t>
  </si>
  <si>
    <t>Wire Baskets and Parts</t>
  </si>
  <si>
    <t>Retirement Activities Association</t>
  </si>
  <si>
    <t>Safe Toys</t>
  </si>
  <si>
    <t>Center Cycle Shop</t>
  </si>
  <si>
    <t>Black Bicycle Company</t>
  </si>
  <si>
    <t>Major Cycling</t>
  </si>
  <si>
    <t>Extended Tours</t>
  </si>
  <si>
    <t>Neighborhood Bicycle Storehouse</t>
  </si>
  <si>
    <t>Family's Favorite Bike Shop</t>
  </si>
  <si>
    <t>Tandem Sales and Service</t>
  </si>
  <si>
    <t>Capable Sales and Service</t>
  </si>
  <si>
    <t>Roadway Bike Emporium</t>
  </si>
  <si>
    <t>Retail Sporting Equipment</t>
  </si>
  <si>
    <t>Metro Bike Works</t>
  </si>
  <si>
    <t>Vinyl and Plastic Goods Corporation</t>
  </si>
  <si>
    <t>Industrial Supplies</t>
  </si>
  <si>
    <t>Blue Bicycle Company</t>
  </si>
  <si>
    <t>Novelty Bikes</t>
  </si>
  <si>
    <t>The Gear Store</t>
  </si>
  <si>
    <t>Pedal Systems Company</t>
  </si>
  <si>
    <t>Cycles Wholesaler &amp; Mfg.</t>
  </si>
  <si>
    <t>Fleet Bikes</t>
  </si>
  <si>
    <t>Professional Cycle Store</t>
  </si>
  <si>
    <t>Educational Services</t>
  </si>
  <si>
    <t>Lots of Bikes Storehouse</t>
  </si>
  <si>
    <t>Closeout Boutique</t>
  </si>
  <si>
    <t>Bicycle Accessories and Kits</t>
  </si>
  <si>
    <t>Metro Bike Mart</t>
  </si>
  <si>
    <t>Grown-up Bike Store</t>
  </si>
  <si>
    <t>Exchange Parts Inc.</t>
  </si>
  <si>
    <t>Ultimate Bicycle Company</t>
  </si>
  <si>
    <t>Nearby Bike Mall</t>
  </si>
  <si>
    <t>Acceptable Sales &amp; Service</t>
  </si>
  <si>
    <t>Daring Rides</t>
  </si>
  <si>
    <t>Spa and Exercise Outfitters</t>
  </si>
  <si>
    <t>Latest Sports Equipment</t>
  </si>
  <si>
    <t>Security Racks and Locks Wholesalers</t>
  </si>
  <si>
    <t>Excellent Bikes</t>
  </si>
  <si>
    <t>Racing Partners</t>
  </si>
  <si>
    <t>Roadway Bicycle Supply</t>
  </si>
  <si>
    <t>Leather Seat Factory</t>
  </si>
  <si>
    <t>Wingtip Toys</t>
  </si>
  <si>
    <t>More Bikes!</t>
  </si>
  <si>
    <t>Leisure Clearing House</t>
  </si>
  <si>
    <t>Valley Bicycle Distributors</t>
  </si>
  <si>
    <t>Executive Gift Store</t>
  </si>
  <si>
    <t>City Manufacturing</t>
  </si>
  <si>
    <t>Successful Sales Company</t>
  </si>
  <si>
    <t>The Bicycle Accessories Company</t>
  </si>
  <si>
    <t>Qualified Sales and Repair Services</t>
  </si>
  <si>
    <t>Satin Finish Company</t>
  </si>
  <si>
    <t>Fabrikam Inc., East</t>
  </si>
  <si>
    <t>Downtown Hotel</t>
  </si>
  <si>
    <t>Rural Cycle Emporium</t>
  </si>
  <si>
    <t>Scooters and Bikes Store</t>
  </si>
  <si>
    <t>Acclaimed Bicycle Company</t>
  </si>
  <si>
    <t>Grand Discount Store</t>
  </si>
  <si>
    <t>Small Bike Accessories Shop</t>
  </si>
  <si>
    <t>Steel Inc.</t>
  </si>
  <si>
    <t>Glossy Bikes</t>
  </si>
  <si>
    <t>Transport Bikes</t>
  </si>
  <si>
    <t>Eastside Cycle Shop</t>
  </si>
  <si>
    <t>Instant Cycle Store</t>
  </si>
  <si>
    <t>Fast Bike Works</t>
  </si>
  <si>
    <t>Outdoor Equipment Store</t>
  </si>
  <si>
    <t>Exclusive Bicycle Mart</t>
  </si>
  <si>
    <t>Systematic Sales</t>
  </si>
  <si>
    <t>Regional Manufacturing</t>
  </si>
  <si>
    <t>Professional Cyclists</t>
  </si>
  <si>
    <t>Fast Services</t>
  </si>
  <si>
    <t>Another Bicycle Company</t>
  </si>
  <si>
    <t>Extreme Toy Store</t>
  </si>
  <si>
    <t>Blue-Ribbon Bike Company</t>
  </si>
  <si>
    <t>Machines &amp; Cycles Store</t>
  </si>
  <si>
    <t>Active Transport Inc.</t>
  </si>
  <si>
    <t>Perfect Toys</t>
  </si>
  <si>
    <t>Metro Manufacturing</t>
  </si>
  <si>
    <t>Serious Cycles</t>
  </si>
  <si>
    <t>Beneficial Exercises and Activities</t>
  </si>
  <si>
    <t>Exercise Center</t>
  </si>
  <si>
    <t>Friendly Bike Shop</t>
  </si>
  <si>
    <t>Work and Play Association</t>
  </si>
  <si>
    <t>Weekend Bike Tours</t>
  </si>
  <si>
    <t>Bold Bike Accessories</t>
  </si>
  <si>
    <t>General Bike Corporation</t>
  </si>
  <si>
    <t>Recommended Bicycles</t>
  </si>
  <si>
    <t>West Wind Distributors</t>
  </si>
  <si>
    <t>Prosperous Tours</t>
  </si>
  <si>
    <t>Yellow Bicycle Company</t>
  </si>
  <si>
    <t>Downhill Bicycle Specialists</t>
  </si>
  <si>
    <t>Safe Cycles Shop</t>
  </si>
  <si>
    <t>Paints and Solvents Company</t>
  </si>
  <si>
    <t>The New Bike Store</t>
  </si>
  <si>
    <t>Expert Sports Store</t>
  </si>
  <si>
    <t>Atypical Bike Company</t>
  </si>
  <si>
    <t>Tiny Bike Boutique</t>
  </si>
  <si>
    <t>Casual Bicycle Store</t>
  </si>
  <si>
    <t>Sample Bike Store</t>
  </si>
  <si>
    <t>Highway Bike Shop</t>
  </si>
  <si>
    <t>Coalition Bike Company</t>
  </si>
  <si>
    <t>Travel Systems</t>
  </si>
  <si>
    <t>Catalog Store</t>
  </si>
  <si>
    <t>Selected Distributors</t>
  </si>
  <si>
    <t>Swift Cycles</t>
  </si>
  <si>
    <t>Functional Store South</t>
  </si>
  <si>
    <t>Regional Cycle Shop</t>
  </si>
  <si>
    <t>Noiseless Gear Company</t>
  </si>
  <si>
    <t>Rural Department Store</t>
  </si>
  <si>
    <t>Designated Distributors</t>
  </si>
  <si>
    <t>The Showroom</t>
  </si>
  <si>
    <t>Suburban Cycle Shop</t>
  </si>
  <si>
    <t>Fashionable Department Stores</t>
  </si>
  <si>
    <t>Extreme Riding Supplies</t>
  </si>
  <si>
    <t>Fifth Bike Store</t>
  </si>
  <si>
    <t>Commendable Bikes</t>
  </si>
  <si>
    <t>Roving Sports</t>
  </si>
  <si>
    <t>Fitness Department Stores</t>
  </si>
  <si>
    <t>One Bike Company</t>
  </si>
  <si>
    <t>Valley Bicycle Specialists</t>
  </si>
  <si>
    <t>Remote Bicycle Specialists</t>
  </si>
  <si>
    <t>Fashionable Bikes and Accessories</t>
  </si>
  <si>
    <t>Next-Door Bike Store</t>
  </si>
  <si>
    <t>This Area Sporting Goods</t>
  </si>
  <si>
    <t>Rambling Tours</t>
  </si>
  <si>
    <t>West Side Mart</t>
  </si>
  <si>
    <t>Weekend Tours</t>
  </si>
  <si>
    <t>Genial Bike Associates</t>
  </si>
  <si>
    <t>Remarkable Bike Store</t>
  </si>
  <si>
    <t>Metropolitan Equipment</t>
  </si>
  <si>
    <t>Great Bikes</t>
  </si>
  <si>
    <t>Running and Cycling Gear</t>
  </si>
  <si>
    <t>New Bikes Company</t>
  </si>
  <si>
    <t>Alpine Ski House</t>
  </si>
  <si>
    <t>Underglaze and Finish Company</t>
  </si>
  <si>
    <t>Wheels Inc.</t>
  </si>
  <si>
    <t>Tread Industries</t>
  </si>
  <si>
    <t>Spoke Manufacturers</t>
  </si>
  <si>
    <t>Bikes for Kids and Adults</t>
  </si>
  <si>
    <t>Metro Metals Co.</t>
  </si>
  <si>
    <t>Greater Bike Store</t>
  </si>
  <si>
    <t>Bike Experts</t>
  </si>
  <si>
    <t>Racing Toys</t>
  </si>
  <si>
    <t>Hardware Components</t>
  </si>
  <si>
    <t>Sensible Sports</t>
  </si>
  <si>
    <t>Eastward Bike Accessories</t>
  </si>
  <si>
    <t>Fun Toys and Bikes</t>
  </si>
  <si>
    <t>Area Bike Accessories</t>
  </si>
  <si>
    <t>Preferred Bikes</t>
  </si>
  <si>
    <t>Workout Emporium</t>
  </si>
  <si>
    <t>Plastic Parts Company</t>
  </si>
  <si>
    <t>Famous Bike Sales and Service</t>
  </si>
  <si>
    <t>North Bike Company</t>
  </si>
  <si>
    <t>Brakes and Gears</t>
  </si>
  <si>
    <t>Non-Slip Pedal Company</t>
  </si>
  <si>
    <t>Metro Cycle Shop</t>
  </si>
  <si>
    <t>Gasless Cycle Shop</t>
  </si>
  <si>
    <t>Hobby Store</t>
  </si>
  <si>
    <t>Retail Sporting Goods</t>
  </si>
  <si>
    <t>Road-Way Mart</t>
  </si>
  <si>
    <t>Touring Services</t>
  </si>
  <si>
    <t>First Center</t>
  </si>
  <si>
    <t>Hometown Riding Supplies</t>
  </si>
  <si>
    <t>Progressive Sports</t>
  </si>
  <si>
    <t>First-Rate Outlet</t>
  </si>
  <si>
    <t>Widget Bicycle Specialists</t>
  </si>
  <si>
    <t>Rural Sales and Service</t>
  </si>
  <si>
    <t>Distinctive Store</t>
  </si>
  <si>
    <t>First Department Stores</t>
  </si>
  <si>
    <t>Quitting Business Distributors</t>
  </si>
  <si>
    <t>Every Bike Shop</t>
  </si>
  <si>
    <t>Riverside Company</t>
  </si>
  <si>
    <t>Number One Bike Co.</t>
  </si>
  <si>
    <t>Metropolitan Sports Supply</t>
  </si>
  <si>
    <t>Nearest Bike Store</t>
  </si>
  <si>
    <t>Thrilling Bike Tours</t>
  </si>
  <si>
    <t>Retreat Inn</t>
  </si>
  <si>
    <t>Some Discount Store</t>
  </si>
  <si>
    <t>Tandem Bicycle Store</t>
  </si>
  <si>
    <t>Town Industries</t>
  </si>
  <si>
    <t>Pedaling Components</t>
  </si>
  <si>
    <t>Traditional Department Stores</t>
  </si>
  <si>
    <t>Finer Sporting Goods</t>
  </si>
  <si>
    <t>Road Way Sales and Rental</t>
  </si>
  <si>
    <t>First Cycle Store</t>
  </si>
  <si>
    <t>The Bike Shop</t>
  </si>
  <si>
    <t>Small Bike Shop</t>
  </si>
  <si>
    <t>Outdoor Sports Supply</t>
  </si>
  <si>
    <t>Only Bikes and Accessories</t>
  </si>
  <si>
    <t>Excellent Riding Supplies</t>
  </si>
  <si>
    <t>Famous Bike Shop</t>
  </si>
  <si>
    <t>List Price Catalog Company</t>
  </si>
  <si>
    <t>Central Discount Store</t>
  </si>
  <si>
    <t>Commerce Bicycle Specialists</t>
  </si>
  <si>
    <t>Uncompromising Quality Co</t>
  </si>
  <si>
    <t>Low Price Cycles</t>
  </si>
  <si>
    <t>Cycle Clearance</t>
  </si>
  <si>
    <t>Reliable Retail Center</t>
  </si>
  <si>
    <t>World Bike Discount Store</t>
  </si>
  <si>
    <t>Discount</t>
  </si>
  <si>
    <t>Country</t>
  </si>
  <si>
    <t>Cust_Type</t>
  </si>
  <si>
    <t>Customer_Name</t>
  </si>
  <si>
    <t>A</t>
  </si>
  <si>
    <t>Revenue</t>
  </si>
  <si>
    <t>Selling Price</t>
  </si>
  <si>
    <t>Orders</t>
  </si>
  <si>
    <t>All values in $</t>
  </si>
  <si>
    <t>`</t>
  </si>
  <si>
    <t>GMV</t>
  </si>
  <si>
    <t>Average buyer spending</t>
  </si>
  <si>
    <t>Growth rate</t>
  </si>
  <si>
    <t>Yearly purchases</t>
  </si>
  <si>
    <t>Additions</t>
  </si>
  <si>
    <t>Instructions:</t>
  </si>
  <si>
    <t>Task 1: Fill Column A with dates using Formula (EOMonth)</t>
  </si>
  <si>
    <t>Task 2: Fill Column B with TCS's vwap values using  Formula (Lookup)</t>
  </si>
  <si>
    <t xml:space="preserve">End of Month </t>
  </si>
  <si>
    <t>vwap (TCS)</t>
  </si>
  <si>
    <t>Expected solution</t>
  </si>
  <si>
    <t>Tchem!A:H</t>
  </si>
  <si>
    <t xml:space="preserve">Expected </t>
  </si>
  <si>
    <t>Manually add #, e.g. 4</t>
  </si>
  <si>
    <t>Task 8: Copy C8 all the way to C70</t>
  </si>
  <si>
    <t>Tasks 2,4,5</t>
  </si>
  <si>
    <t>Task 3: Add lookup function to cell C8 &amp;  paste array range to H4</t>
  </si>
  <si>
    <t>Task 2: Apply Choose formula to Cell I4 and link to I3 and Table 1</t>
  </si>
  <si>
    <t>Task 1: Fill table 1 with names of Company Sheets</t>
  </si>
  <si>
    <t>Table 1</t>
  </si>
  <si>
    <t>Task 5: Setup Cell C8 to refer Array value from from I4</t>
  </si>
  <si>
    <t>Task 4: Setup Cell I4 to select values from H4 and I3</t>
  </si>
  <si>
    <t>Task 6: Insert formula (INDIRECT) into Cell C8 to read I4 value</t>
  </si>
  <si>
    <t>Tasks 3, 5,6,7,8</t>
  </si>
  <si>
    <t>Expected answer</t>
  </si>
  <si>
    <t>For Tchem</t>
  </si>
  <si>
    <t xml:space="preserve">Task 7: Check C8 is working for different companies by changing Cell I2 </t>
  </si>
  <si>
    <t>Task 9</t>
  </si>
  <si>
    <t>Task 9: Replicate task 1-8 another way by using data -&gt; data validation-&gt; list (cellK3) and Concat (Cell K4) to fill column D (refer video at 10min mark)</t>
  </si>
  <si>
    <t>Tech M</t>
  </si>
  <si>
    <t>NeoSoft</t>
  </si>
  <si>
    <t>CBRE</t>
  </si>
  <si>
    <t>Task 1</t>
  </si>
  <si>
    <t>Task 2</t>
  </si>
  <si>
    <t>Task 1: Apply Vlookup to Column B</t>
  </si>
  <si>
    <t>Task 2: Apply dynamic Vlookup to Column C</t>
  </si>
  <si>
    <t>Task 3</t>
  </si>
  <si>
    <t>vwap</t>
  </si>
  <si>
    <t>Task 3: Use Index + Match to fill Column D</t>
  </si>
  <si>
    <t>Task 4</t>
  </si>
  <si>
    <t>Task 5</t>
  </si>
  <si>
    <t>Help for Task 3</t>
  </si>
  <si>
    <t>Task 4: Use dynamic Index + Match to Column E</t>
  </si>
  <si>
    <t>Task 5: Dynamically change parameter + sheet in Column F</t>
  </si>
  <si>
    <t>Dynamic controls for Task 2 - 5</t>
  </si>
  <si>
    <t>Task 1: Fill Columns B with Xlookup function</t>
  </si>
  <si>
    <t>Task 2: Fill Column C with Xmatch function</t>
  </si>
  <si>
    <t>Expected answer (TCS sheet)</t>
  </si>
  <si>
    <t>Task 3: Fill Column D with Index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</si>
</sst>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[$-409]d\-mmm\-yy;@"/>
    <numFmt numFmtId="168" formatCode="0.0%"/>
    <numFmt numFmtId="169" formatCode="_ * #,##0.0_ ;_ * \-#,##0.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054FF"/>
      <name val="Calibri"/>
      <family val="2"/>
      <scheme val="minor"/>
    </font>
    <font>
      <sz val="11"/>
      <color rgb="FF3054FF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DEB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0" fillId="0" borderId="0" xfId="0" applyNumberFormat="1"/>
    <xf numFmtId="9" fontId="0" fillId="0" borderId="0" xfId="2" applyFont="1"/>
    <xf numFmtId="0" fontId="3" fillId="2" borderId="0" xfId="0" applyFont="1" applyFill="1"/>
    <xf numFmtId="15" fontId="4" fillId="2" borderId="0" xfId="0" applyNumberFormat="1" applyFont="1" applyFill="1"/>
    <xf numFmtId="166" fontId="0" fillId="0" borderId="0" xfId="1" applyNumberFormat="1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  <xf numFmtId="167" fontId="0" fillId="0" borderId="0" xfId="0" applyNumberFormat="1"/>
    <xf numFmtId="15" fontId="4" fillId="2" borderId="0" xfId="0" applyNumberFormat="1" applyFont="1" applyFill="1" applyBorder="1"/>
    <xf numFmtId="166" fontId="0" fillId="0" borderId="0" xfId="1" applyNumberFormat="1" applyFont="1" applyBorder="1" applyAlignment="1">
      <alignment horizontal="center"/>
    </xf>
    <xf numFmtId="168" fontId="0" fillId="0" borderId="0" xfId="2" applyNumberFormat="1" applyFont="1"/>
    <xf numFmtId="10" fontId="0" fillId="0" borderId="0" xfId="0" applyNumberFormat="1"/>
    <xf numFmtId="169" fontId="2" fillId="0" borderId="0" xfId="0" applyNumberFormat="1" applyFont="1"/>
    <xf numFmtId="169" fontId="2" fillId="3" borderId="0" xfId="1" applyNumberFormat="1" applyFont="1" applyFill="1"/>
    <xf numFmtId="168" fontId="5" fillId="3" borderId="0" xfId="0" applyNumberFormat="1" applyFont="1" applyFill="1"/>
    <xf numFmtId="169" fontId="5" fillId="3" borderId="0" xfId="1" applyNumberFormat="1" applyFont="1" applyFill="1"/>
    <xf numFmtId="0" fontId="2" fillId="3" borderId="0" xfId="0" applyFont="1" applyFill="1"/>
    <xf numFmtId="169" fontId="0" fillId="3" borderId="0" xfId="1" applyNumberFormat="1" applyFont="1" applyFill="1"/>
    <xf numFmtId="168" fontId="6" fillId="3" borderId="0" xfId="0" applyNumberFormat="1" applyFont="1" applyFill="1"/>
    <xf numFmtId="169" fontId="6" fillId="3" borderId="0" xfId="1" applyNumberFormat="1" applyFont="1" applyFill="1"/>
    <xf numFmtId="0" fontId="0" fillId="3" borderId="0" xfId="0" applyFill="1"/>
    <xf numFmtId="169" fontId="6" fillId="3" borderId="0" xfId="1" applyNumberFormat="1" applyFont="1" applyFill="1" applyAlignment="1">
      <alignment horizontal="right" vertical="center"/>
    </xf>
    <xf numFmtId="168" fontId="6" fillId="3" borderId="0" xfId="2" applyNumberFormat="1" applyFont="1" applyFill="1" applyAlignment="1">
      <alignment horizontal="right" vertical="center"/>
    </xf>
    <xf numFmtId="0" fontId="0" fillId="2" borderId="0" xfId="0" applyFill="1" applyAlignment="1">
      <alignment vertical="center" wrapText="1"/>
    </xf>
    <xf numFmtId="1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6" fontId="7" fillId="0" borderId="0" xfId="1" applyNumberFormat="1" applyFont="1" applyFill="1" applyBorder="1"/>
    <xf numFmtId="168" fontId="8" fillId="0" borderId="0" xfId="0" applyNumberFormat="1" applyFont="1" applyFill="1" applyAlignment="1">
      <alignment horizontal="right" vertical="center"/>
    </xf>
    <xf numFmtId="166" fontId="8" fillId="0" borderId="0" xfId="1" applyNumberFormat="1" applyFont="1" applyFill="1" applyBorder="1" applyAlignment="1">
      <alignment vertical="center"/>
    </xf>
    <xf numFmtId="164" fontId="7" fillId="0" borderId="0" xfId="1" applyNumberFormat="1" applyFont="1" applyFill="1" applyBorder="1"/>
    <xf numFmtId="0" fontId="0" fillId="4" borderId="0" xfId="0" applyFill="1"/>
    <xf numFmtId="9" fontId="7" fillId="0" borderId="0" xfId="2" applyFont="1" applyFill="1" applyBorder="1"/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 indent="2"/>
    </xf>
    <xf numFmtId="166" fontId="9" fillId="0" borderId="0" xfId="1" applyNumberFormat="1" applyFont="1" applyFill="1" applyBorder="1"/>
    <xf numFmtId="168" fontId="10" fillId="0" borderId="0" xfId="0" applyNumberFormat="1" applyFont="1" applyFill="1" applyAlignment="1">
      <alignment horizontal="right" vertical="center"/>
    </xf>
    <xf numFmtId="0" fontId="2" fillId="0" borderId="0" xfId="0" applyFont="1" applyFill="1"/>
    <xf numFmtId="0" fontId="11" fillId="2" borderId="0" xfId="0" applyFont="1" applyFill="1"/>
    <xf numFmtId="164" fontId="0" fillId="0" borderId="0" xfId="0" applyNumberFormat="1"/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6" fontId="0" fillId="0" borderId="2" xfId="1" applyNumberFormat="1" applyFont="1" applyBorder="1" applyAlignment="1">
      <alignment horizontal="center"/>
    </xf>
    <xf numFmtId="0" fontId="2" fillId="0" borderId="2" xfId="0" applyFont="1" applyFill="1" applyBorder="1"/>
    <xf numFmtId="0" fontId="2" fillId="5" borderId="2" xfId="0" applyFont="1" applyFill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7" borderId="0" xfId="0" applyFont="1" applyFill="1"/>
    <xf numFmtId="0" fontId="2" fillId="0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0</xdr:row>
      <xdr:rowOff>88900</xdr:rowOff>
    </xdr:from>
    <xdr:to>
      <xdr:col>9</xdr:col>
      <xdr:colOff>584200</xdr:colOff>
      <xdr:row>3</xdr:row>
      <xdr:rowOff>13625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F20235-291C-4DEE-BE8B-BAD50631F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700" y="88900"/>
          <a:ext cx="2254250" cy="66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187325</xdr:colOff>
      <xdr:row>0</xdr:row>
      <xdr:rowOff>212725</xdr:rowOff>
    </xdr:from>
    <xdr:to>
      <xdr:col>17</xdr:col>
      <xdr:colOff>79375</xdr:colOff>
      <xdr:row>3</xdr:row>
      <xdr:rowOff>137450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7C9FAF-C214-48CA-B89C-C03DD1A9D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2375" y="212725"/>
          <a:ext cx="2254250" cy="66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344767</xdr:colOff>
      <xdr:row>0</xdr:row>
      <xdr:rowOff>107950</xdr:rowOff>
    </xdr:from>
    <xdr:to>
      <xdr:col>8</xdr:col>
      <xdr:colOff>814667</xdr:colOff>
      <xdr:row>3</xdr:row>
      <xdr:rowOff>26325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E956A5-5E91-45CB-86CA-42897B500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2796" y="107950"/>
          <a:ext cx="2240430" cy="6579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463550</xdr:colOff>
      <xdr:row>0</xdr:row>
      <xdr:rowOff>69850</xdr:rowOff>
    </xdr:from>
    <xdr:to>
      <xdr:col>7</xdr:col>
      <xdr:colOff>142875</xdr:colOff>
      <xdr:row>2</xdr:row>
      <xdr:rowOff>242225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9782FD-8A43-4355-A057-2FBFCC38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69850"/>
          <a:ext cx="2336800" cy="680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508000</xdr:colOff>
      <xdr:row>0</xdr:row>
      <xdr:rowOff>57150</xdr:rowOff>
    </xdr:from>
    <xdr:to>
      <xdr:col>9</xdr:col>
      <xdr:colOff>889000</xdr:colOff>
      <xdr:row>2</xdr:row>
      <xdr:rowOff>229525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FE2D01-0EE5-43C2-9A69-F4ED3AF4F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57150"/>
          <a:ext cx="2336800" cy="680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520700</xdr:colOff>
      <xdr:row>0</xdr:row>
      <xdr:rowOff>31749</xdr:rowOff>
    </xdr:from>
    <xdr:to>
      <xdr:col>9</xdr:col>
      <xdr:colOff>901700</xdr:colOff>
      <xdr:row>2</xdr:row>
      <xdr:rowOff>204124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44040-251C-419E-B9DC-888A04E18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0" y="31749"/>
          <a:ext cx="2336800" cy="6803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0</xdr:row>
      <xdr:rowOff>44450</xdr:rowOff>
    </xdr:from>
    <xdr:to>
      <xdr:col>9</xdr:col>
      <xdr:colOff>952500</xdr:colOff>
      <xdr:row>2</xdr:row>
      <xdr:rowOff>216825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24AB8-3F89-4AF6-B979-4B3124B14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44450"/>
          <a:ext cx="2336800" cy="680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527050</xdr:colOff>
      <xdr:row>0</xdr:row>
      <xdr:rowOff>44450</xdr:rowOff>
    </xdr:from>
    <xdr:to>
      <xdr:col>9</xdr:col>
      <xdr:colOff>908050</xdr:colOff>
      <xdr:row>2</xdr:row>
      <xdr:rowOff>216825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456CD1-F8DE-4B6E-BAD3-2744AE8AB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44450"/>
          <a:ext cx="2336800" cy="6803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565150</xdr:colOff>
      <xdr:row>0</xdr:row>
      <xdr:rowOff>31750</xdr:rowOff>
    </xdr:from>
    <xdr:to>
      <xdr:col>9</xdr:col>
      <xdr:colOff>946150</xdr:colOff>
      <xdr:row>2</xdr:row>
      <xdr:rowOff>204125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44DB50-462F-43AD-929B-EA3FD80FA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1750"/>
          <a:ext cx="2336800" cy="6803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69850</xdr:colOff>
      <xdr:row>0</xdr:row>
      <xdr:rowOff>76200</xdr:rowOff>
    </xdr:from>
    <xdr:ext cx="2546350" cy="680375"/>
    <xdr:pic>
      <xdr:nvPicPr>
        <xdr:cNvPr id="2" name="Picture 1">
          <a:extLst>
            <a:ext uri="{FF2B5EF4-FFF2-40B4-BE49-F238E27FC236}">
              <a16:creationId xmlns:a16="http://schemas.microsoft.com/office/drawing/2014/main" id="{A9CAB397-1D89-40ED-8DCE-B3F4CACDF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76200"/>
          <a:ext cx="2546350" cy="68037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69850</xdr:rowOff>
    </xdr:from>
    <xdr:ext cx="2510865" cy="680375"/>
    <xdr:pic>
      <xdr:nvPicPr>
        <xdr:cNvPr id="2" name="Picture 1">
          <a:extLst>
            <a:ext uri="{FF2B5EF4-FFF2-40B4-BE49-F238E27FC236}">
              <a16:creationId xmlns:a16="http://schemas.microsoft.com/office/drawing/2014/main" id="{57987F50-BF10-4CAE-8943-89FF1A0DF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9850"/>
          <a:ext cx="2510865" cy="680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1872-D6E9-460B-B644-A1A9F03AB5B3}">
  <dimension ref="A1:E65"/>
  <sheetViews>
    <sheetView showGridLines="0" zoomScale="115" zoomScaleNormal="115" workbookViewId="0">
      <selection activeCell="D6" sqref="D6:E6"/>
    </sheetView>
  </sheetViews>
  <sheetFormatPr defaultColWidth="8.88671875" defaultRowHeight="20.100000000000001" customHeight="1" x14ac:dyDescent="0.3"/>
  <cols>
    <col min="1" max="1" width="26.5546875" bestFit="1" customWidth="1"/>
    <col min="2" max="2" width="24.33203125" customWidth="1"/>
    <col min="3" max="3" width="14.88671875" customWidth="1"/>
    <col min="4" max="4" width="13.5546875" bestFit="1" customWidth="1"/>
    <col min="5" max="5" width="17.44140625" style="48" bestFit="1" customWidth="1"/>
  </cols>
  <sheetData>
    <row r="1" spans="1:5" ht="20.100000000000001" customHeight="1" x14ac:dyDescent="0.3">
      <c r="A1" s="55" t="s">
        <v>691</v>
      </c>
      <c r="B1" s="55"/>
      <c r="C1" s="55"/>
      <c r="D1" s="55"/>
      <c r="E1" s="55"/>
    </row>
    <row r="2" spans="1:5" ht="20.100000000000001" customHeight="1" x14ac:dyDescent="0.3">
      <c r="A2" s="55" t="s">
        <v>692</v>
      </c>
      <c r="B2" s="55"/>
      <c r="C2" s="55"/>
      <c r="D2" s="55"/>
      <c r="E2" s="55"/>
    </row>
    <row r="3" spans="1:5" ht="20.100000000000001" customHeight="1" x14ac:dyDescent="0.3">
      <c r="A3" s="46"/>
      <c r="B3" s="46" t="s">
        <v>30</v>
      </c>
      <c r="D3" s="47"/>
    </row>
    <row r="4" spans="1:5" ht="20.100000000000001" customHeight="1" x14ac:dyDescent="0.3">
      <c r="D4" s="56" t="s">
        <v>32</v>
      </c>
      <c r="E4" s="56"/>
    </row>
    <row r="5" spans="1:5" s="2" customFormat="1" ht="20.100000000000001" customHeight="1" x14ac:dyDescent="0.3">
      <c r="A5" s="5" t="s">
        <v>693</v>
      </c>
      <c r="B5" s="10" t="s">
        <v>694</v>
      </c>
      <c r="D5" s="5" t="s">
        <v>693</v>
      </c>
      <c r="E5" s="10" t="s">
        <v>694</v>
      </c>
    </row>
    <row r="6" spans="1:5" ht="20.100000000000001" customHeight="1" x14ac:dyDescent="0.3">
      <c r="A6" s="6"/>
      <c r="B6" s="49"/>
      <c r="D6" s="6">
        <v>42400</v>
      </c>
      <c r="E6" s="15">
        <v>2372.42</v>
      </c>
    </row>
    <row r="7" spans="1:5" ht="20.100000000000001" customHeight="1" x14ac:dyDescent="0.3">
      <c r="A7" s="14"/>
      <c r="B7" s="49"/>
      <c r="D7" s="14">
        <f>EOMONTH(D6,1)</f>
        <v>42429</v>
      </c>
      <c r="E7" s="15">
        <v>2184.9499999999998</v>
      </c>
    </row>
    <row r="8" spans="1:5" ht="20.100000000000001" customHeight="1" x14ac:dyDescent="0.3">
      <c r="A8" s="14"/>
      <c r="B8" s="49"/>
      <c r="D8" s="14">
        <f t="shared" ref="D8:D65" si="0">EOMONTH(D7,1)</f>
        <v>42460</v>
      </c>
      <c r="E8" s="15">
        <v>2510.4499999999998</v>
      </c>
    </row>
    <row r="9" spans="1:5" ht="20.100000000000001" customHeight="1" x14ac:dyDescent="0.3">
      <c r="A9" s="14"/>
      <c r="B9" s="49"/>
      <c r="D9" s="14">
        <f t="shared" si="0"/>
        <v>42490</v>
      </c>
      <c r="E9" s="15">
        <v>2529.2199999999998</v>
      </c>
    </row>
    <row r="10" spans="1:5" ht="20.100000000000001" customHeight="1" x14ac:dyDescent="0.3">
      <c r="A10" s="14"/>
      <c r="B10" s="49"/>
      <c r="D10" s="14">
        <f t="shared" si="0"/>
        <v>42521</v>
      </c>
      <c r="E10" s="15">
        <v>2581.37</v>
      </c>
    </row>
    <row r="11" spans="1:5" ht="20.100000000000001" customHeight="1" x14ac:dyDescent="0.3">
      <c r="A11" s="14"/>
      <c r="B11" s="49"/>
      <c r="D11" s="14">
        <f t="shared" si="0"/>
        <v>42551</v>
      </c>
      <c r="E11" s="15">
        <v>2532.8200000000002</v>
      </c>
    </row>
    <row r="12" spans="1:5" ht="20.100000000000001" customHeight="1" x14ac:dyDescent="0.3">
      <c r="A12" s="14"/>
      <c r="B12" s="49"/>
      <c r="D12" s="14">
        <f t="shared" si="0"/>
        <v>42582</v>
      </c>
      <c r="E12" s="15">
        <v>2618.8000000000002</v>
      </c>
    </row>
    <row r="13" spans="1:5" ht="20.100000000000001" customHeight="1" x14ac:dyDescent="0.3">
      <c r="A13" s="14"/>
      <c r="B13" s="49"/>
      <c r="D13" s="14">
        <f t="shared" si="0"/>
        <v>42613</v>
      </c>
      <c r="E13" s="15">
        <v>2520.29</v>
      </c>
    </row>
    <row r="14" spans="1:5" ht="20.100000000000001" customHeight="1" x14ac:dyDescent="0.3">
      <c r="A14" s="14"/>
      <c r="B14" s="49"/>
      <c r="D14" s="14">
        <f t="shared" si="0"/>
        <v>42643</v>
      </c>
      <c r="E14" s="15">
        <v>2432.5500000000002</v>
      </c>
    </row>
    <row r="15" spans="1:5" ht="20.100000000000001" customHeight="1" x14ac:dyDescent="0.3">
      <c r="A15" s="14"/>
      <c r="B15" s="49"/>
      <c r="D15" s="14">
        <f t="shared" si="0"/>
        <v>42674</v>
      </c>
      <c r="E15" s="15">
        <v>2393.7399999999998</v>
      </c>
    </row>
    <row r="16" spans="1:5" ht="20.100000000000001" customHeight="1" x14ac:dyDescent="0.3">
      <c r="A16" s="14"/>
      <c r="B16" s="49"/>
      <c r="D16" s="14">
        <f t="shared" si="0"/>
        <v>42704</v>
      </c>
      <c r="E16" s="15">
        <v>2272.16</v>
      </c>
    </row>
    <row r="17" spans="1:5" ht="20.100000000000001" customHeight="1" x14ac:dyDescent="0.3">
      <c r="A17" s="14"/>
      <c r="B17" s="49"/>
      <c r="D17" s="14">
        <f t="shared" si="0"/>
        <v>42735</v>
      </c>
      <c r="E17" s="15">
        <v>2366.64</v>
      </c>
    </row>
    <row r="18" spans="1:5" ht="20.100000000000001" customHeight="1" x14ac:dyDescent="0.3">
      <c r="A18" s="14"/>
      <c r="B18" s="49"/>
      <c r="D18" s="14">
        <f t="shared" si="0"/>
        <v>42766</v>
      </c>
      <c r="E18" s="15">
        <v>2241.5</v>
      </c>
    </row>
    <row r="19" spans="1:5" ht="20.100000000000001" customHeight="1" x14ac:dyDescent="0.3">
      <c r="A19" s="14"/>
      <c r="B19" s="49"/>
      <c r="D19" s="14">
        <f t="shared" si="0"/>
        <v>42794</v>
      </c>
      <c r="E19" s="15">
        <v>2465.6999999999998</v>
      </c>
    </row>
    <row r="20" spans="1:5" ht="20.100000000000001" customHeight="1" x14ac:dyDescent="0.3">
      <c r="A20" s="14"/>
      <c r="B20" s="49"/>
      <c r="D20" s="14">
        <f t="shared" si="0"/>
        <v>42825</v>
      </c>
      <c r="E20" s="15">
        <v>2426.64</v>
      </c>
    </row>
    <row r="21" spans="1:5" ht="20.100000000000001" customHeight="1" x14ac:dyDescent="0.3">
      <c r="A21" s="14"/>
      <c r="B21" s="49"/>
      <c r="D21" s="14">
        <f t="shared" si="0"/>
        <v>42855</v>
      </c>
      <c r="E21" s="15">
        <v>2281.4899999999998</v>
      </c>
    </row>
    <row r="22" spans="1:5" ht="20.100000000000001" customHeight="1" x14ac:dyDescent="0.3">
      <c r="A22" s="14"/>
      <c r="B22" s="49"/>
      <c r="D22" s="14">
        <f t="shared" si="0"/>
        <v>42886</v>
      </c>
      <c r="E22" s="15">
        <v>2549.69</v>
      </c>
    </row>
    <row r="23" spans="1:5" ht="20.100000000000001" customHeight="1" x14ac:dyDescent="0.3">
      <c r="A23" s="14"/>
      <c r="B23" s="49"/>
      <c r="D23" s="14">
        <f t="shared" si="0"/>
        <v>42916</v>
      </c>
      <c r="E23" s="15">
        <v>2361.0100000000002</v>
      </c>
    </row>
    <row r="24" spans="1:5" ht="20.100000000000001" customHeight="1" x14ac:dyDescent="0.3">
      <c r="A24" s="14"/>
      <c r="B24" s="49"/>
      <c r="D24" s="14">
        <f t="shared" si="0"/>
        <v>42947</v>
      </c>
      <c r="E24" s="15">
        <v>2490.0300000000002</v>
      </c>
    </row>
    <row r="25" spans="1:5" ht="20.100000000000001" customHeight="1" x14ac:dyDescent="0.3">
      <c r="A25" s="14"/>
      <c r="B25" s="49"/>
      <c r="D25" s="14">
        <f t="shared" si="0"/>
        <v>42978</v>
      </c>
      <c r="E25" s="15">
        <v>2489.91</v>
      </c>
    </row>
    <row r="26" spans="1:5" ht="20.100000000000001" customHeight="1" x14ac:dyDescent="0.3">
      <c r="A26" s="14"/>
      <c r="B26" s="49"/>
      <c r="D26" s="14">
        <f t="shared" si="0"/>
        <v>43008</v>
      </c>
      <c r="E26" s="15">
        <v>2455.42</v>
      </c>
    </row>
    <row r="27" spans="1:5" ht="20.100000000000001" customHeight="1" x14ac:dyDescent="0.3">
      <c r="A27" s="14"/>
      <c r="B27" s="49"/>
      <c r="D27" s="14">
        <f t="shared" si="0"/>
        <v>43039</v>
      </c>
      <c r="E27" s="15">
        <v>2627.82</v>
      </c>
    </row>
    <row r="28" spans="1:5" ht="20.100000000000001" customHeight="1" x14ac:dyDescent="0.3">
      <c r="A28" s="14"/>
      <c r="B28" s="49"/>
      <c r="D28" s="14">
        <f t="shared" si="0"/>
        <v>43069</v>
      </c>
      <c r="E28" s="15">
        <v>2641.37</v>
      </c>
    </row>
    <row r="29" spans="1:5" ht="20.100000000000001" customHeight="1" x14ac:dyDescent="0.3">
      <c r="A29" s="14"/>
      <c r="B29" s="49"/>
      <c r="D29" s="14">
        <f t="shared" si="0"/>
        <v>43100</v>
      </c>
      <c r="E29" s="15">
        <v>2677.92</v>
      </c>
    </row>
    <row r="30" spans="1:5" ht="20.100000000000001" customHeight="1" x14ac:dyDescent="0.3">
      <c r="A30" s="14"/>
      <c r="B30" s="49"/>
      <c r="D30" s="14">
        <f t="shared" si="0"/>
        <v>43131</v>
      </c>
      <c r="E30" s="15">
        <v>3119.14</v>
      </c>
    </row>
    <row r="31" spans="1:5" ht="20.100000000000001" customHeight="1" x14ac:dyDescent="0.3">
      <c r="A31" s="14"/>
      <c r="B31" s="49"/>
      <c r="D31" s="14">
        <f t="shared" si="0"/>
        <v>43159</v>
      </c>
      <c r="E31" s="15">
        <v>3040.16</v>
      </c>
    </row>
    <row r="32" spans="1:5" ht="20.100000000000001" customHeight="1" x14ac:dyDescent="0.3">
      <c r="A32" s="14"/>
      <c r="B32" s="49"/>
      <c r="D32" s="14">
        <f t="shared" si="0"/>
        <v>43190</v>
      </c>
      <c r="E32" s="15">
        <v>2854.33</v>
      </c>
    </row>
    <row r="33" spans="1:5" ht="20.100000000000001" customHeight="1" x14ac:dyDescent="0.3">
      <c r="A33" s="14"/>
      <c r="B33" s="49"/>
      <c r="D33" s="14">
        <f t="shared" si="0"/>
        <v>43220</v>
      </c>
      <c r="E33" s="15">
        <v>3523.56</v>
      </c>
    </row>
    <row r="34" spans="1:5" ht="20.100000000000001" customHeight="1" x14ac:dyDescent="0.3">
      <c r="A34" s="14"/>
      <c r="B34" s="49"/>
      <c r="D34" s="14">
        <f t="shared" si="0"/>
        <v>43251</v>
      </c>
      <c r="E34" s="15">
        <v>1742.44</v>
      </c>
    </row>
    <row r="35" spans="1:5" ht="20.100000000000001" customHeight="1" x14ac:dyDescent="0.3">
      <c r="A35" s="14"/>
      <c r="B35" s="49"/>
      <c r="D35" s="14">
        <f t="shared" si="0"/>
        <v>43281</v>
      </c>
      <c r="E35" s="15">
        <v>1851.25</v>
      </c>
    </row>
    <row r="36" spans="1:5" ht="20.100000000000001" customHeight="1" x14ac:dyDescent="0.3">
      <c r="A36" s="14"/>
      <c r="B36" s="49"/>
      <c r="D36" s="14">
        <f t="shared" si="0"/>
        <v>43312</v>
      </c>
      <c r="E36" s="15">
        <v>1934.85</v>
      </c>
    </row>
    <row r="37" spans="1:5" ht="20.100000000000001" customHeight="1" x14ac:dyDescent="0.3">
      <c r="A37" s="14"/>
      <c r="B37" s="49"/>
      <c r="D37" s="14">
        <f t="shared" si="0"/>
        <v>43343</v>
      </c>
      <c r="E37" s="15">
        <v>2082.1</v>
      </c>
    </row>
    <row r="38" spans="1:5" ht="20.100000000000001" customHeight="1" x14ac:dyDescent="0.3">
      <c r="A38" s="14"/>
      <c r="B38" s="49"/>
      <c r="D38" s="14">
        <f t="shared" si="0"/>
        <v>43373</v>
      </c>
      <c r="E38" s="15">
        <v>2177.54</v>
      </c>
    </row>
    <row r="39" spans="1:5" ht="20.100000000000001" customHeight="1" x14ac:dyDescent="0.3">
      <c r="A39" s="14"/>
      <c r="B39" s="49"/>
      <c r="D39" s="14">
        <f t="shared" si="0"/>
        <v>43404</v>
      </c>
      <c r="E39" s="15">
        <v>1915.93</v>
      </c>
    </row>
    <row r="40" spans="1:5" ht="20.100000000000001" customHeight="1" x14ac:dyDescent="0.3">
      <c r="A40" s="14"/>
      <c r="B40" s="49"/>
      <c r="D40" s="14">
        <f t="shared" si="0"/>
        <v>43434</v>
      </c>
      <c r="E40" s="15">
        <v>1972.18</v>
      </c>
    </row>
    <row r="41" spans="1:5" ht="20.100000000000001" customHeight="1" x14ac:dyDescent="0.3">
      <c r="A41" s="14"/>
      <c r="B41" s="49"/>
      <c r="D41" s="14">
        <f t="shared" si="0"/>
        <v>43465</v>
      </c>
      <c r="E41" s="15">
        <v>1896.42</v>
      </c>
    </row>
    <row r="42" spans="1:5" ht="20.100000000000001" customHeight="1" x14ac:dyDescent="0.3">
      <c r="A42" s="14"/>
      <c r="B42" s="49"/>
      <c r="D42" s="14">
        <f t="shared" si="0"/>
        <v>43496</v>
      </c>
      <c r="E42" s="15">
        <v>2008.37</v>
      </c>
    </row>
    <row r="43" spans="1:5" ht="20.100000000000001" customHeight="1" x14ac:dyDescent="0.3">
      <c r="A43" s="14"/>
      <c r="B43" s="49"/>
      <c r="D43" s="14">
        <f t="shared" si="0"/>
        <v>43524</v>
      </c>
      <c r="E43" s="15">
        <v>2009.42</v>
      </c>
    </row>
    <row r="44" spans="1:5" ht="20.100000000000001" customHeight="1" x14ac:dyDescent="0.3">
      <c r="A44" s="14"/>
      <c r="B44" s="49"/>
      <c r="D44" s="14">
        <f t="shared" si="0"/>
        <v>43555</v>
      </c>
      <c r="E44" s="15">
        <v>2001.7</v>
      </c>
    </row>
    <row r="45" spans="1:5" ht="20.100000000000001" customHeight="1" x14ac:dyDescent="0.3">
      <c r="A45" s="14"/>
      <c r="B45" s="49"/>
      <c r="D45" s="14">
        <f t="shared" si="0"/>
        <v>43585</v>
      </c>
      <c r="E45" s="15">
        <v>2252.48</v>
      </c>
    </row>
    <row r="46" spans="1:5" ht="20.100000000000001" customHeight="1" x14ac:dyDescent="0.3">
      <c r="A46" s="14"/>
      <c r="B46" s="49"/>
      <c r="D46" s="14">
        <f t="shared" si="0"/>
        <v>43616</v>
      </c>
      <c r="E46" s="15">
        <v>2184.11</v>
      </c>
    </row>
    <row r="47" spans="1:5" ht="20.100000000000001" customHeight="1" x14ac:dyDescent="0.3">
      <c r="A47" s="14"/>
      <c r="B47" s="49"/>
      <c r="D47" s="14">
        <f t="shared" si="0"/>
        <v>43646</v>
      </c>
      <c r="E47" s="15">
        <v>2234.73</v>
      </c>
    </row>
    <row r="48" spans="1:5" ht="20.100000000000001" customHeight="1" x14ac:dyDescent="0.3">
      <c r="A48" s="14"/>
      <c r="B48" s="49"/>
      <c r="D48" s="14">
        <f t="shared" si="0"/>
        <v>43677</v>
      </c>
      <c r="E48" s="15">
        <v>2180.17</v>
      </c>
    </row>
    <row r="49" spans="1:5" ht="20.100000000000001" customHeight="1" x14ac:dyDescent="0.3">
      <c r="A49" s="14"/>
      <c r="B49" s="49"/>
      <c r="D49" s="14">
        <f t="shared" si="0"/>
        <v>43708</v>
      </c>
      <c r="E49" s="15">
        <v>2241.92</v>
      </c>
    </row>
    <row r="50" spans="1:5" ht="20.100000000000001" customHeight="1" x14ac:dyDescent="0.3">
      <c r="A50" s="14"/>
      <c r="B50" s="49"/>
      <c r="D50" s="14">
        <f t="shared" si="0"/>
        <v>43738</v>
      </c>
      <c r="E50" s="15">
        <v>2090.0700000000002</v>
      </c>
    </row>
    <row r="51" spans="1:5" ht="20.100000000000001" customHeight="1" x14ac:dyDescent="0.3">
      <c r="A51" s="14"/>
      <c r="B51" s="49"/>
      <c r="D51" s="14">
        <f t="shared" si="0"/>
        <v>43769</v>
      </c>
      <c r="E51" s="15">
        <v>2267.61</v>
      </c>
    </row>
    <row r="52" spans="1:5" ht="20.100000000000001" customHeight="1" x14ac:dyDescent="0.3">
      <c r="A52" s="14"/>
      <c r="B52" s="49"/>
      <c r="D52" s="14">
        <f t="shared" si="0"/>
        <v>43799</v>
      </c>
      <c r="E52" s="15">
        <v>2055.87</v>
      </c>
    </row>
    <row r="53" spans="1:5" ht="20.100000000000001" customHeight="1" x14ac:dyDescent="0.3">
      <c r="A53" s="14"/>
      <c r="B53" s="49"/>
      <c r="D53" s="14">
        <f t="shared" si="0"/>
        <v>43830</v>
      </c>
      <c r="E53" s="15">
        <v>2171.67</v>
      </c>
    </row>
    <row r="54" spans="1:5" ht="20.100000000000001" customHeight="1" x14ac:dyDescent="0.3">
      <c r="A54" s="14"/>
      <c r="B54" s="49"/>
      <c r="D54" s="14">
        <f t="shared" si="0"/>
        <v>43861</v>
      </c>
      <c r="E54" s="15">
        <v>2098.15</v>
      </c>
    </row>
    <row r="55" spans="1:5" ht="20.100000000000001" customHeight="1" x14ac:dyDescent="0.3">
      <c r="A55" s="14"/>
      <c r="B55" s="49"/>
      <c r="D55" s="14">
        <f t="shared" si="0"/>
        <v>43890</v>
      </c>
      <c r="E55" s="15">
        <v>2026.81</v>
      </c>
    </row>
    <row r="56" spans="1:5" ht="20.100000000000001" customHeight="1" x14ac:dyDescent="0.3">
      <c r="A56" s="14"/>
      <c r="B56" s="49"/>
      <c r="D56" s="14">
        <f t="shared" si="0"/>
        <v>43921</v>
      </c>
      <c r="E56" s="15">
        <v>1824.45</v>
      </c>
    </row>
    <row r="57" spans="1:5" ht="20.100000000000001" customHeight="1" x14ac:dyDescent="0.3">
      <c r="A57" s="14"/>
      <c r="B57" s="49"/>
      <c r="D57" s="14">
        <f t="shared" si="0"/>
        <v>43951</v>
      </c>
      <c r="E57" s="15">
        <v>1989.49</v>
      </c>
    </row>
    <row r="58" spans="1:5" ht="20.100000000000001" customHeight="1" x14ac:dyDescent="0.3">
      <c r="A58" s="14"/>
      <c r="B58" s="49"/>
      <c r="D58" s="14">
        <f t="shared" si="0"/>
        <v>43982</v>
      </c>
      <c r="E58" s="15">
        <v>1977.79</v>
      </c>
    </row>
    <row r="59" spans="1:5" ht="20.100000000000001" customHeight="1" x14ac:dyDescent="0.3">
      <c r="A59" s="14"/>
      <c r="B59" s="49"/>
      <c r="D59" s="14">
        <f t="shared" si="0"/>
        <v>44012</v>
      </c>
      <c r="E59" s="15">
        <v>2091.6999999999998</v>
      </c>
    </row>
    <row r="60" spans="1:5" ht="20.100000000000001" customHeight="1" x14ac:dyDescent="0.3">
      <c r="A60" s="14"/>
      <c r="B60" s="49"/>
      <c r="D60" s="14">
        <f t="shared" si="0"/>
        <v>44043</v>
      </c>
      <c r="E60" s="15">
        <v>2295.9499999999998</v>
      </c>
    </row>
    <row r="61" spans="1:5" ht="20.100000000000001" customHeight="1" x14ac:dyDescent="0.3">
      <c r="A61" s="14"/>
      <c r="B61" s="49"/>
      <c r="D61" s="14">
        <f t="shared" si="0"/>
        <v>44074</v>
      </c>
      <c r="E61" s="15">
        <v>2252.44</v>
      </c>
    </row>
    <row r="62" spans="1:5" ht="20.100000000000001" customHeight="1" x14ac:dyDescent="0.3">
      <c r="A62" s="14"/>
      <c r="B62" s="49"/>
      <c r="D62" s="14">
        <f t="shared" si="0"/>
        <v>44104</v>
      </c>
      <c r="E62" s="15">
        <v>2485.1999999999998</v>
      </c>
    </row>
    <row r="63" spans="1:5" ht="20.100000000000001" customHeight="1" x14ac:dyDescent="0.3">
      <c r="A63" s="14"/>
      <c r="B63" s="49"/>
      <c r="D63" s="14">
        <f t="shared" si="0"/>
        <v>44135</v>
      </c>
      <c r="E63" s="15">
        <v>2654.92</v>
      </c>
    </row>
    <row r="64" spans="1:5" ht="20.100000000000001" customHeight="1" x14ac:dyDescent="0.3">
      <c r="A64" s="14"/>
      <c r="B64" s="49"/>
      <c r="D64" s="14">
        <f t="shared" si="0"/>
        <v>44165</v>
      </c>
      <c r="E64" s="15">
        <v>2684.61</v>
      </c>
    </row>
    <row r="65" spans="1:5" ht="20.100000000000001" customHeight="1" x14ac:dyDescent="0.3">
      <c r="A65" s="14"/>
      <c r="B65" s="49"/>
      <c r="D65" s="14">
        <f t="shared" si="0"/>
        <v>44196</v>
      </c>
      <c r="E65" s="15">
        <v>2874.36</v>
      </c>
    </row>
  </sheetData>
  <mergeCells count="3">
    <mergeCell ref="A1:E1"/>
    <mergeCell ref="A2:E2"/>
    <mergeCell ref="D4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showGridLines="0" zoomScaleNormal="100" workbookViewId="0">
      <selection activeCell="M15" sqref="M15"/>
    </sheetView>
  </sheetViews>
  <sheetFormatPr defaultColWidth="8.88671875" defaultRowHeight="20.100000000000001" customHeight="1" x14ac:dyDescent="0.3"/>
  <cols>
    <col min="1" max="1" width="13.5546875" bestFit="1" customWidth="1"/>
    <col min="2" max="2" width="9.109375" customWidth="1"/>
    <col min="3" max="3" width="24.33203125" customWidth="1"/>
    <col min="4" max="4" width="24.109375" style="48" customWidth="1"/>
    <col min="5" max="5" width="16.109375" bestFit="1" customWidth="1"/>
    <col min="7" max="7" width="5.109375" customWidth="1"/>
    <col min="8" max="8" width="7.5546875" bestFit="1" customWidth="1"/>
    <col min="10" max="10" width="2.33203125" customWidth="1"/>
    <col min="11" max="11" width="7.88671875" customWidth="1"/>
    <col min="12" max="12" width="3.33203125" customWidth="1"/>
    <col min="13" max="13" width="20.44140625" bestFit="1" customWidth="1"/>
  </cols>
  <sheetData>
    <row r="1" spans="1:13" ht="20.100000000000001" customHeight="1" x14ac:dyDescent="0.3">
      <c r="A1" t="s">
        <v>703</v>
      </c>
      <c r="E1" t="s">
        <v>704</v>
      </c>
      <c r="F1" t="s">
        <v>697</v>
      </c>
      <c r="H1" s="57" t="s">
        <v>700</v>
      </c>
      <c r="I1" s="57"/>
      <c r="K1" t="s">
        <v>712</v>
      </c>
      <c r="M1" t="s">
        <v>695</v>
      </c>
    </row>
    <row r="2" spans="1:13" ht="20.100000000000001" customHeight="1" x14ac:dyDescent="0.3">
      <c r="A2" t="s">
        <v>702</v>
      </c>
      <c r="E2" s="51"/>
      <c r="F2" s="50" t="s">
        <v>13</v>
      </c>
      <c r="H2" s="5" t="s">
        <v>18</v>
      </c>
      <c r="I2" s="50"/>
      <c r="M2" s="50" t="s">
        <v>698</v>
      </c>
    </row>
    <row r="3" spans="1:13" ht="20.100000000000001" customHeight="1" x14ac:dyDescent="0.3">
      <c r="A3" t="s">
        <v>701</v>
      </c>
      <c r="E3" s="51"/>
      <c r="F3" s="50" t="s">
        <v>14</v>
      </c>
      <c r="H3" s="5" t="s">
        <v>10</v>
      </c>
      <c r="I3" s="51"/>
      <c r="K3" s="51"/>
      <c r="M3" s="51" t="s">
        <v>16</v>
      </c>
    </row>
    <row r="4" spans="1:13" ht="20.100000000000001" customHeight="1" x14ac:dyDescent="0.3">
      <c r="A4" t="s">
        <v>706</v>
      </c>
      <c r="E4" s="51"/>
      <c r="F4" s="50" t="s">
        <v>15</v>
      </c>
      <c r="H4" s="51"/>
      <c r="I4" s="51"/>
      <c r="K4" s="51"/>
      <c r="M4" s="51" t="s">
        <v>696</v>
      </c>
    </row>
    <row r="5" spans="1:13" ht="20.100000000000001" customHeight="1" x14ac:dyDescent="0.3">
      <c r="A5" t="s">
        <v>705</v>
      </c>
      <c r="E5" s="51"/>
      <c r="F5" s="50" t="s">
        <v>16</v>
      </c>
    </row>
    <row r="6" spans="1:13" ht="20.100000000000001" customHeight="1" x14ac:dyDescent="0.3">
      <c r="A6" t="s">
        <v>707</v>
      </c>
      <c r="E6" s="51"/>
      <c r="F6" s="50" t="s">
        <v>31</v>
      </c>
    </row>
    <row r="7" spans="1:13" ht="20.100000000000001" customHeight="1" x14ac:dyDescent="0.3">
      <c r="A7" t="s">
        <v>711</v>
      </c>
      <c r="K7" s="52"/>
      <c r="L7" s="52"/>
    </row>
    <row r="8" spans="1:13" ht="20.100000000000001" customHeight="1" x14ac:dyDescent="0.3">
      <c r="A8" t="s">
        <v>699</v>
      </c>
      <c r="K8" s="52"/>
      <c r="L8" s="52"/>
    </row>
    <row r="9" spans="1:13" ht="20.100000000000001" customHeight="1" x14ac:dyDescent="0.3">
      <c r="A9" t="s">
        <v>713</v>
      </c>
      <c r="K9" s="52"/>
      <c r="L9" s="52"/>
    </row>
    <row r="10" spans="1:13" ht="20.100000000000001" customHeight="1" x14ac:dyDescent="0.3">
      <c r="C10" s="48" t="s">
        <v>708</v>
      </c>
      <c r="D10" s="48" t="s">
        <v>712</v>
      </c>
      <c r="E10" s="48" t="s">
        <v>709</v>
      </c>
      <c r="K10" s="52"/>
      <c r="L10" s="52"/>
    </row>
    <row r="11" spans="1:13" s="2" customFormat="1" ht="20.100000000000001" customHeight="1" x14ac:dyDescent="0.3">
      <c r="A11" s="5" t="s">
        <v>693</v>
      </c>
      <c r="B11"/>
      <c r="C11" s="10" t="s">
        <v>19</v>
      </c>
      <c r="D11" s="10" t="s">
        <v>19</v>
      </c>
      <c r="E11" s="10" t="s">
        <v>710</v>
      </c>
      <c r="H11"/>
    </row>
    <row r="12" spans="1:13" ht="20.100000000000001" customHeight="1" x14ac:dyDescent="0.3">
      <c r="A12" s="6">
        <v>42400</v>
      </c>
      <c r="B12" s="15"/>
      <c r="C12" s="49"/>
      <c r="D12" s="49"/>
      <c r="E12" s="15">
        <v>346.73</v>
      </c>
      <c r="M12" t="s">
        <v>714</v>
      </c>
    </row>
    <row r="13" spans="1:13" ht="20.100000000000001" customHeight="1" x14ac:dyDescent="0.3">
      <c r="A13" s="14">
        <f>EOMONTH(A12,1)</f>
        <v>42429</v>
      </c>
      <c r="B13" s="15"/>
      <c r="C13" s="49"/>
      <c r="D13" s="49"/>
      <c r="E13" s="15">
        <v>316.19</v>
      </c>
      <c r="M13" t="s">
        <v>715</v>
      </c>
    </row>
    <row r="14" spans="1:13" ht="20.100000000000001" customHeight="1" x14ac:dyDescent="0.3">
      <c r="A14" s="14">
        <f t="shared" ref="A14:A71" si="0">EOMONTH(A13,1)</f>
        <v>42460</v>
      </c>
      <c r="B14" s="15"/>
      <c r="C14" s="49"/>
      <c r="D14" s="49"/>
      <c r="E14" s="15">
        <v>375.16</v>
      </c>
      <c r="M14" t="s">
        <v>716</v>
      </c>
    </row>
    <row r="15" spans="1:13" ht="20.100000000000001" customHeight="1" x14ac:dyDescent="0.3">
      <c r="A15" s="14">
        <f t="shared" si="0"/>
        <v>42490</v>
      </c>
      <c r="B15" s="15"/>
      <c r="C15" s="49"/>
      <c r="D15" s="49"/>
      <c r="E15" s="15">
        <v>405.53</v>
      </c>
    </row>
    <row r="16" spans="1:13" ht="20.100000000000001" customHeight="1" x14ac:dyDescent="0.3">
      <c r="A16" s="14">
        <f t="shared" si="0"/>
        <v>42521</v>
      </c>
      <c r="B16" s="15"/>
      <c r="C16" s="49"/>
      <c r="D16" s="49"/>
      <c r="E16" s="15">
        <v>430.11</v>
      </c>
    </row>
    <row r="17" spans="1:5" ht="20.100000000000001" customHeight="1" x14ac:dyDescent="0.3">
      <c r="A17" s="14">
        <f t="shared" si="0"/>
        <v>42551</v>
      </c>
      <c r="B17" s="15"/>
      <c r="C17" s="49"/>
      <c r="D17" s="49"/>
      <c r="E17" s="15">
        <v>430.96</v>
      </c>
    </row>
    <row r="18" spans="1:5" ht="20.100000000000001" customHeight="1" x14ac:dyDescent="0.3">
      <c r="A18" s="14">
        <f t="shared" si="0"/>
        <v>42582</v>
      </c>
      <c r="B18" s="15"/>
      <c r="C18" s="49"/>
      <c r="D18" s="49"/>
      <c r="E18" s="15">
        <v>474</v>
      </c>
    </row>
    <row r="19" spans="1:5" ht="20.100000000000001" customHeight="1" x14ac:dyDescent="0.3">
      <c r="A19" s="14">
        <f t="shared" si="0"/>
        <v>42613</v>
      </c>
      <c r="B19" s="15"/>
      <c r="C19" s="49"/>
      <c r="D19" s="49"/>
      <c r="E19" s="15">
        <v>558.98</v>
      </c>
    </row>
    <row r="20" spans="1:5" ht="20.100000000000001" customHeight="1" x14ac:dyDescent="0.3">
      <c r="A20" s="14">
        <f t="shared" si="0"/>
        <v>42643</v>
      </c>
      <c r="B20" s="15"/>
      <c r="C20" s="49"/>
      <c r="D20" s="49"/>
      <c r="E20" s="15">
        <v>517.38</v>
      </c>
    </row>
    <row r="21" spans="1:5" ht="20.100000000000001" customHeight="1" x14ac:dyDescent="0.3">
      <c r="A21" s="14">
        <f t="shared" si="0"/>
        <v>42674</v>
      </c>
      <c r="B21" s="15"/>
      <c r="C21" s="49"/>
      <c r="D21" s="49"/>
      <c r="E21" s="15">
        <v>543.30999999999995</v>
      </c>
    </row>
    <row r="22" spans="1:5" ht="20.100000000000001" customHeight="1" x14ac:dyDescent="0.3">
      <c r="A22" s="14">
        <f t="shared" si="0"/>
        <v>42704</v>
      </c>
      <c r="B22" s="15"/>
      <c r="C22" s="49"/>
      <c r="D22" s="49"/>
      <c r="E22" s="15">
        <v>476.76</v>
      </c>
    </row>
    <row r="23" spans="1:5" ht="20.100000000000001" customHeight="1" x14ac:dyDescent="0.3">
      <c r="A23" s="14">
        <f t="shared" si="0"/>
        <v>42735</v>
      </c>
      <c r="B23" s="15"/>
      <c r="C23" s="49"/>
      <c r="D23" s="49"/>
      <c r="E23" s="15">
        <v>500.82</v>
      </c>
    </row>
    <row r="24" spans="1:5" ht="20.100000000000001" customHeight="1" x14ac:dyDescent="0.3">
      <c r="A24" s="14">
        <f t="shared" si="0"/>
        <v>42766</v>
      </c>
      <c r="B24" s="15"/>
      <c r="C24" s="49"/>
      <c r="D24" s="49"/>
      <c r="E24" s="15">
        <v>544.53</v>
      </c>
    </row>
    <row r="25" spans="1:5" ht="20.100000000000001" customHeight="1" x14ac:dyDescent="0.3">
      <c r="A25" s="14">
        <f t="shared" si="0"/>
        <v>42794</v>
      </c>
      <c r="B25" s="15"/>
      <c r="C25" s="49"/>
      <c r="D25" s="49"/>
      <c r="E25" s="15">
        <v>561.85</v>
      </c>
    </row>
    <row r="26" spans="1:5" ht="20.100000000000001" customHeight="1" x14ac:dyDescent="0.3">
      <c r="A26" s="14">
        <f t="shared" si="0"/>
        <v>42825</v>
      </c>
      <c r="B26" s="15"/>
      <c r="C26" s="49"/>
      <c r="D26" s="49"/>
      <c r="E26" s="15">
        <v>601.78</v>
      </c>
    </row>
    <row r="27" spans="1:5" ht="20.100000000000001" customHeight="1" x14ac:dyDescent="0.3">
      <c r="A27" s="14">
        <f t="shared" si="0"/>
        <v>42855</v>
      </c>
      <c r="B27" s="15"/>
      <c r="C27" s="49"/>
      <c r="D27" s="49"/>
      <c r="E27" s="15">
        <v>654.65</v>
      </c>
    </row>
    <row r="28" spans="1:5" ht="20.100000000000001" customHeight="1" x14ac:dyDescent="0.3">
      <c r="A28" s="14">
        <f t="shared" si="0"/>
        <v>42886</v>
      </c>
      <c r="B28" s="15"/>
      <c r="C28" s="49"/>
      <c r="D28" s="49"/>
      <c r="E28" s="15">
        <v>628.98</v>
      </c>
    </row>
    <row r="29" spans="1:5" ht="20.100000000000001" customHeight="1" x14ac:dyDescent="0.3">
      <c r="A29" s="14">
        <f t="shared" si="0"/>
        <v>42916</v>
      </c>
      <c r="B29" s="15"/>
      <c r="C29" s="49"/>
      <c r="D29" s="49"/>
      <c r="E29" s="15">
        <v>602.5</v>
      </c>
    </row>
    <row r="30" spans="1:5" ht="20.100000000000001" customHeight="1" x14ac:dyDescent="0.3">
      <c r="A30" s="14">
        <f t="shared" si="0"/>
        <v>42947</v>
      </c>
      <c r="B30" s="15"/>
      <c r="C30" s="49"/>
      <c r="D30" s="49"/>
      <c r="E30" s="15">
        <v>618.09</v>
      </c>
    </row>
    <row r="31" spans="1:5" ht="20.100000000000001" customHeight="1" x14ac:dyDescent="0.3">
      <c r="A31" s="14">
        <f t="shared" si="0"/>
        <v>42978</v>
      </c>
      <c r="B31" s="15"/>
      <c r="C31" s="49"/>
      <c r="D31" s="49"/>
      <c r="E31" s="15">
        <v>586.83000000000004</v>
      </c>
    </row>
    <row r="32" spans="1:5" ht="20.100000000000001" customHeight="1" x14ac:dyDescent="0.3">
      <c r="A32" s="14">
        <f t="shared" si="0"/>
        <v>43008</v>
      </c>
      <c r="B32" s="15"/>
      <c r="C32" s="49"/>
      <c r="D32" s="49"/>
      <c r="E32" s="15">
        <v>640.44000000000005</v>
      </c>
    </row>
    <row r="33" spans="1:5" ht="20.100000000000001" customHeight="1" x14ac:dyDescent="0.3">
      <c r="A33" s="14">
        <f t="shared" si="0"/>
        <v>43039</v>
      </c>
      <c r="B33" s="15"/>
      <c r="C33" s="49"/>
      <c r="D33" s="49"/>
      <c r="E33" s="15">
        <v>735.64</v>
      </c>
    </row>
    <row r="34" spans="1:5" ht="20.100000000000001" customHeight="1" x14ac:dyDescent="0.3">
      <c r="A34" s="14">
        <f t="shared" si="0"/>
        <v>43069</v>
      </c>
      <c r="B34" s="15"/>
      <c r="C34" s="49"/>
      <c r="D34" s="49"/>
      <c r="E34" s="15">
        <v>727.58</v>
      </c>
    </row>
    <row r="35" spans="1:5" ht="20.100000000000001" customHeight="1" x14ac:dyDescent="0.3">
      <c r="A35" s="14">
        <f t="shared" si="0"/>
        <v>43100</v>
      </c>
      <c r="B35" s="15"/>
      <c r="C35" s="49"/>
      <c r="D35" s="49"/>
      <c r="E35" s="15">
        <v>733.3</v>
      </c>
    </row>
    <row r="36" spans="1:5" ht="20.100000000000001" customHeight="1" x14ac:dyDescent="0.3">
      <c r="A36" s="14">
        <f t="shared" si="0"/>
        <v>43131</v>
      </c>
      <c r="B36" s="15"/>
      <c r="C36" s="49"/>
      <c r="D36" s="49"/>
      <c r="E36" s="15">
        <v>715.57</v>
      </c>
    </row>
    <row r="37" spans="1:5" ht="20.100000000000001" customHeight="1" x14ac:dyDescent="0.3">
      <c r="A37" s="14">
        <f t="shared" si="0"/>
        <v>43159</v>
      </c>
      <c r="B37" s="15"/>
      <c r="C37" s="49"/>
      <c r="D37" s="49"/>
      <c r="E37" s="15">
        <v>704.67</v>
      </c>
    </row>
    <row r="38" spans="1:5" ht="20.100000000000001" customHeight="1" x14ac:dyDescent="0.3">
      <c r="A38" s="14">
        <f t="shared" si="0"/>
        <v>43190</v>
      </c>
      <c r="B38" s="15"/>
      <c r="C38" s="49"/>
      <c r="D38" s="49"/>
      <c r="E38" s="15">
        <v>680.61</v>
      </c>
    </row>
    <row r="39" spans="1:5" ht="20.100000000000001" customHeight="1" x14ac:dyDescent="0.3">
      <c r="A39" s="14">
        <f t="shared" si="0"/>
        <v>43220</v>
      </c>
      <c r="B39" s="15"/>
      <c r="C39" s="49"/>
      <c r="D39" s="49"/>
      <c r="E39" s="15">
        <v>762.84</v>
      </c>
    </row>
    <row r="40" spans="1:5" ht="20.100000000000001" customHeight="1" x14ac:dyDescent="0.3">
      <c r="A40" s="14">
        <f t="shared" si="0"/>
        <v>43251</v>
      </c>
      <c r="B40" s="15"/>
      <c r="C40" s="49"/>
      <c r="D40" s="49"/>
      <c r="E40" s="15">
        <v>739.08</v>
      </c>
    </row>
    <row r="41" spans="1:5" ht="20.100000000000001" customHeight="1" x14ac:dyDescent="0.3">
      <c r="A41" s="14">
        <f t="shared" si="0"/>
        <v>43281</v>
      </c>
      <c r="B41" s="15"/>
      <c r="C41" s="49"/>
      <c r="D41" s="49"/>
      <c r="E41" s="15">
        <v>693.06</v>
      </c>
    </row>
    <row r="42" spans="1:5" ht="20.100000000000001" customHeight="1" x14ac:dyDescent="0.3">
      <c r="A42" s="14">
        <f t="shared" si="0"/>
        <v>43312</v>
      </c>
      <c r="B42" s="15"/>
      <c r="C42" s="49"/>
      <c r="D42" s="49"/>
      <c r="E42" s="15">
        <v>689.12</v>
      </c>
    </row>
    <row r="43" spans="1:5" ht="20.100000000000001" customHeight="1" x14ac:dyDescent="0.3">
      <c r="A43" s="14">
        <f t="shared" si="0"/>
        <v>43343</v>
      </c>
      <c r="B43" s="15"/>
      <c r="C43" s="49"/>
      <c r="D43" s="49"/>
      <c r="E43" s="15">
        <v>760.48</v>
      </c>
    </row>
    <row r="44" spans="1:5" ht="20.100000000000001" customHeight="1" x14ac:dyDescent="0.3">
      <c r="A44" s="14">
        <f t="shared" si="0"/>
        <v>43373</v>
      </c>
      <c r="B44" s="15"/>
      <c r="C44" s="49"/>
      <c r="D44" s="49"/>
      <c r="E44" s="15">
        <v>688.63</v>
      </c>
    </row>
    <row r="45" spans="1:5" ht="20.100000000000001" customHeight="1" x14ac:dyDescent="0.3">
      <c r="A45" s="14">
        <f t="shared" si="0"/>
        <v>43404</v>
      </c>
      <c r="B45" s="15"/>
      <c r="C45" s="49"/>
      <c r="D45" s="49"/>
      <c r="E45" s="15">
        <v>681.18</v>
      </c>
    </row>
    <row r="46" spans="1:5" ht="20.100000000000001" customHeight="1" x14ac:dyDescent="0.3">
      <c r="A46" s="14">
        <f t="shared" si="0"/>
        <v>43434</v>
      </c>
      <c r="B46" s="15"/>
      <c r="C46" s="49"/>
      <c r="D46" s="49"/>
      <c r="E46" s="15">
        <v>704.27</v>
      </c>
    </row>
    <row r="47" spans="1:5" ht="20.100000000000001" customHeight="1" x14ac:dyDescent="0.3">
      <c r="A47" s="14">
        <f t="shared" si="0"/>
        <v>43465</v>
      </c>
      <c r="B47" s="15"/>
      <c r="C47" s="49"/>
      <c r="D47" s="49"/>
      <c r="E47" s="15">
        <v>714.57</v>
      </c>
    </row>
    <row r="48" spans="1:5" ht="20.100000000000001" customHeight="1" x14ac:dyDescent="0.3">
      <c r="A48" s="14">
        <f t="shared" si="0"/>
        <v>43496</v>
      </c>
      <c r="B48" s="15"/>
      <c r="C48" s="49"/>
      <c r="D48" s="49"/>
      <c r="E48" s="15">
        <v>679.1</v>
      </c>
    </row>
    <row r="49" spans="1:5" ht="20.100000000000001" customHeight="1" x14ac:dyDescent="0.3">
      <c r="A49" s="14">
        <f t="shared" si="0"/>
        <v>43524</v>
      </c>
      <c r="B49" s="15"/>
      <c r="C49" s="49"/>
      <c r="D49" s="49"/>
      <c r="E49" s="15">
        <v>556.76</v>
      </c>
    </row>
    <row r="50" spans="1:5" ht="20.100000000000001" customHeight="1" x14ac:dyDescent="0.3">
      <c r="A50" s="14">
        <f t="shared" si="0"/>
        <v>43555</v>
      </c>
      <c r="B50" s="15"/>
      <c r="C50" s="49"/>
      <c r="D50" s="49"/>
      <c r="E50" s="15">
        <v>583.49</v>
      </c>
    </row>
    <row r="51" spans="1:5" ht="20.100000000000001" customHeight="1" x14ac:dyDescent="0.3">
      <c r="A51" s="14">
        <f t="shared" si="0"/>
        <v>43585</v>
      </c>
      <c r="B51" s="15"/>
      <c r="C51" s="49"/>
      <c r="D51" s="49"/>
      <c r="E51" s="15">
        <v>572.33000000000004</v>
      </c>
    </row>
    <row r="52" spans="1:5" ht="20.100000000000001" customHeight="1" x14ac:dyDescent="0.3">
      <c r="A52" s="14">
        <f t="shared" si="0"/>
        <v>43616</v>
      </c>
      <c r="B52" s="15"/>
      <c r="C52" s="49"/>
      <c r="D52" s="49"/>
      <c r="E52" s="15">
        <v>631.17999999999995</v>
      </c>
    </row>
    <row r="53" spans="1:5" ht="20.100000000000001" customHeight="1" x14ac:dyDescent="0.3">
      <c r="A53" s="14">
        <f t="shared" si="0"/>
        <v>43646</v>
      </c>
      <c r="B53" s="15"/>
      <c r="C53" s="49"/>
      <c r="D53" s="49"/>
      <c r="E53" s="15">
        <v>624.1</v>
      </c>
    </row>
    <row r="54" spans="1:5" ht="20.100000000000001" customHeight="1" x14ac:dyDescent="0.3">
      <c r="A54" s="14">
        <f t="shared" si="0"/>
        <v>43677</v>
      </c>
      <c r="B54" s="15"/>
      <c r="C54" s="49"/>
      <c r="D54" s="49"/>
      <c r="E54" s="15">
        <v>572.66999999999996</v>
      </c>
    </row>
    <row r="55" spans="1:5" ht="20.100000000000001" customHeight="1" x14ac:dyDescent="0.3">
      <c r="A55" s="14">
        <f t="shared" si="0"/>
        <v>43708</v>
      </c>
      <c r="B55" s="15"/>
      <c r="C55" s="49"/>
      <c r="D55" s="49"/>
      <c r="E55" s="15">
        <v>579.80999999999995</v>
      </c>
    </row>
    <row r="56" spans="1:5" ht="20.100000000000001" customHeight="1" x14ac:dyDescent="0.3">
      <c r="A56" s="14">
        <f t="shared" si="0"/>
        <v>43738</v>
      </c>
      <c r="B56" s="15"/>
      <c r="C56" s="49"/>
      <c r="D56" s="49"/>
      <c r="E56" s="15">
        <v>588.64</v>
      </c>
    </row>
    <row r="57" spans="1:5" ht="20.100000000000001" customHeight="1" x14ac:dyDescent="0.3">
      <c r="A57" s="14">
        <f t="shared" si="0"/>
        <v>43769</v>
      </c>
      <c r="B57" s="15"/>
      <c r="C57" s="49"/>
      <c r="D57" s="49"/>
      <c r="E57" s="15">
        <v>624.77</v>
      </c>
    </row>
    <row r="58" spans="1:5" ht="20.100000000000001" customHeight="1" x14ac:dyDescent="0.3">
      <c r="A58" s="14">
        <f t="shared" si="0"/>
        <v>43799</v>
      </c>
      <c r="B58" s="15"/>
      <c r="C58" s="49"/>
      <c r="D58" s="49"/>
      <c r="E58" s="15">
        <v>674.99</v>
      </c>
    </row>
    <row r="59" spans="1:5" ht="20.100000000000001" customHeight="1" x14ac:dyDescent="0.3">
      <c r="A59" s="14">
        <f t="shared" si="0"/>
        <v>43830</v>
      </c>
      <c r="B59" s="15"/>
      <c r="C59" s="49"/>
      <c r="D59" s="49"/>
      <c r="E59" s="15">
        <v>671.41</v>
      </c>
    </row>
    <row r="60" spans="1:5" ht="20.100000000000001" customHeight="1" x14ac:dyDescent="0.3">
      <c r="A60" s="14">
        <f t="shared" si="0"/>
        <v>43861</v>
      </c>
      <c r="B60" s="15"/>
      <c r="C60" s="49"/>
      <c r="D60" s="49"/>
      <c r="E60" s="15">
        <v>752.41</v>
      </c>
    </row>
    <row r="61" spans="1:5" ht="20.100000000000001" customHeight="1" x14ac:dyDescent="0.3">
      <c r="A61" s="14">
        <f t="shared" si="0"/>
        <v>43890</v>
      </c>
      <c r="B61" s="15"/>
      <c r="C61" s="49"/>
      <c r="D61" s="49"/>
      <c r="E61" s="15">
        <v>708.4</v>
      </c>
    </row>
    <row r="62" spans="1:5" ht="20.100000000000001" customHeight="1" x14ac:dyDescent="0.3">
      <c r="A62" s="14">
        <f t="shared" si="0"/>
        <v>43921</v>
      </c>
      <c r="B62" s="15"/>
      <c r="C62" s="49"/>
      <c r="D62" s="49"/>
      <c r="E62" s="15">
        <v>224.58</v>
      </c>
    </row>
    <row r="63" spans="1:5" ht="20.100000000000001" customHeight="1" x14ac:dyDescent="0.3">
      <c r="A63" s="14">
        <f t="shared" si="0"/>
        <v>43951</v>
      </c>
      <c r="B63" s="15"/>
      <c r="C63" s="49"/>
      <c r="D63" s="49"/>
      <c r="E63" s="15">
        <v>284.35000000000002</v>
      </c>
    </row>
    <row r="64" spans="1:5" ht="20.100000000000001" customHeight="1" x14ac:dyDescent="0.3">
      <c r="A64" s="14">
        <f t="shared" si="0"/>
        <v>43982</v>
      </c>
      <c r="B64" s="15"/>
      <c r="C64" s="49"/>
      <c r="D64" s="49"/>
      <c r="E64" s="15">
        <v>305.91000000000003</v>
      </c>
    </row>
    <row r="65" spans="1:5" ht="20.100000000000001" customHeight="1" x14ac:dyDescent="0.3">
      <c r="A65" s="14">
        <f t="shared" si="0"/>
        <v>44012</v>
      </c>
      <c r="B65" s="15"/>
      <c r="C65" s="49"/>
      <c r="D65" s="49"/>
      <c r="E65" s="15">
        <v>311.51</v>
      </c>
    </row>
    <row r="66" spans="1:5" ht="20.100000000000001" customHeight="1" x14ac:dyDescent="0.3">
      <c r="A66" s="14">
        <f t="shared" si="0"/>
        <v>44043</v>
      </c>
      <c r="B66" s="15"/>
      <c r="C66" s="49"/>
      <c r="D66" s="49"/>
      <c r="E66" s="15">
        <v>306.05</v>
      </c>
    </row>
    <row r="67" spans="1:5" ht="20.100000000000001" customHeight="1" x14ac:dyDescent="0.3">
      <c r="A67" s="14">
        <f t="shared" si="0"/>
        <v>44074</v>
      </c>
      <c r="B67" s="15"/>
      <c r="C67" s="49"/>
      <c r="D67" s="49"/>
      <c r="E67" s="15">
        <v>320.66000000000003</v>
      </c>
    </row>
    <row r="68" spans="1:5" ht="20.100000000000001" customHeight="1" x14ac:dyDescent="0.3">
      <c r="A68" s="14">
        <f t="shared" si="0"/>
        <v>44104</v>
      </c>
      <c r="B68" s="15"/>
      <c r="C68" s="49"/>
      <c r="D68" s="49"/>
      <c r="E68" s="15">
        <v>298.69</v>
      </c>
    </row>
    <row r="69" spans="1:5" ht="20.100000000000001" customHeight="1" x14ac:dyDescent="0.3">
      <c r="A69" s="14">
        <f t="shared" si="0"/>
        <v>44135</v>
      </c>
      <c r="B69" s="15"/>
      <c r="C69" s="49"/>
      <c r="D69" s="49"/>
      <c r="E69" s="15">
        <v>319.52999999999997</v>
      </c>
    </row>
    <row r="70" spans="1:5" ht="20.100000000000001" customHeight="1" x14ac:dyDescent="0.3">
      <c r="A70" s="14">
        <f t="shared" si="0"/>
        <v>44165</v>
      </c>
      <c r="B70" s="15"/>
      <c r="C70" s="49"/>
      <c r="D70" s="49"/>
      <c r="E70" s="15">
        <v>389.98</v>
      </c>
    </row>
    <row r="71" spans="1:5" ht="20.100000000000001" customHeight="1" x14ac:dyDescent="0.3">
      <c r="A71" s="14">
        <f t="shared" si="0"/>
        <v>44196</v>
      </c>
      <c r="B71" s="15"/>
      <c r="C71" s="49"/>
      <c r="D71" s="49"/>
      <c r="E71" s="15">
        <v>478.74</v>
      </c>
    </row>
  </sheetData>
  <mergeCells count="1">
    <mergeCell ref="H1:I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showGridLines="0" zoomScale="85" zoomScaleNormal="85" workbookViewId="0">
      <selection activeCell="C1" sqref="C1:F3"/>
    </sheetView>
  </sheetViews>
  <sheetFormatPr defaultColWidth="13.33203125" defaultRowHeight="20.100000000000001" customHeight="1" x14ac:dyDescent="0.3"/>
  <cols>
    <col min="1" max="1" width="23.109375" customWidth="1"/>
    <col min="2" max="2" width="19" customWidth="1"/>
    <col min="3" max="3" width="16.44140625" bestFit="1" customWidth="1"/>
    <col min="4" max="4" width="21.109375" bestFit="1" customWidth="1"/>
    <col min="5" max="5" width="22.44140625" bestFit="1" customWidth="1"/>
    <col min="6" max="6" width="24.33203125" bestFit="1" customWidth="1"/>
    <col min="11" max="11" width="16.44140625" bestFit="1" customWidth="1"/>
    <col min="12" max="12" width="13.88671875" bestFit="1" customWidth="1"/>
    <col min="13" max="13" width="21.88671875" bestFit="1" customWidth="1"/>
    <col min="14" max="14" width="24.33203125" bestFit="1" customWidth="1"/>
    <col min="15" max="15" width="14.6640625" bestFit="1" customWidth="1"/>
    <col min="16" max="16" width="23.33203125" bestFit="1" customWidth="1"/>
    <col min="17" max="17" width="26.44140625" bestFit="1" customWidth="1"/>
  </cols>
  <sheetData>
    <row r="1" spans="1:14" ht="20.100000000000001" customHeight="1" x14ac:dyDescent="0.3">
      <c r="A1" t="s">
        <v>719</v>
      </c>
      <c r="C1" s="58" t="s">
        <v>729</v>
      </c>
      <c r="D1" s="58"/>
      <c r="E1" s="58"/>
      <c r="F1" s="58"/>
      <c r="J1" s="8" t="s">
        <v>13</v>
      </c>
      <c r="K1" s="8" t="s">
        <v>28</v>
      </c>
      <c r="L1" s="12"/>
      <c r="M1" s="54" t="s">
        <v>726</v>
      </c>
    </row>
    <row r="2" spans="1:14" ht="20.100000000000001" customHeight="1" x14ac:dyDescent="0.3">
      <c r="A2" t="s">
        <v>720</v>
      </c>
      <c r="C2" s="8" t="s">
        <v>15</v>
      </c>
      <c r="E2" s="8" t="str">
        <f>C2&amp;K2</f>
        <v>Tmotors!H:H</v>
      </c>
      <c r="F2" s="10" t="s">
        <v>9</v>
      </c>
      <c r="J2" s="8" t="s">
        <v>14</v>
      </c>
      <c r="K2" s="8" t="s">
        <v>24</v>
      </c>
      <c r="L2" s="11" t="s">
        <v>18</v>
      </c>
      <c r="M2" s="6">
        <f>INDEX(A10:A69,10)</f>
        <v>42673</v>
      </c>
    </row>
    <row r="3" spans="1:14" ht="20.100000000000001" customHeight="1" x14ac:dyDescent="0.3">
      <c r="A3" t="s">
        <v>723</v>
      </c>
      <c r="C3" s="8" t="str">
        <f>C2&amp;K1</f>
        <v>Tmotors!A:J</v>
      </c>
      <c r="E3" s="8" t="str">
        <f>C2&amp;K3</f>
        <v>Tmotors!A:A</v>
      </c>
      <c r="J3" s="8" t="s">
        <v>15</v>
      </c>
      <c r="K3" s="8" t="s">
        <v>25</v>
      </c>
      <c r="L3" s="11" t="s">
        <v>22</v>
      </c>
      <c r="M3" s="8">
        <f>MATCH(M2,A10:A69,0)</f>
        <v>10</v>
      </c>
    </row>
    <row r="4" spans="1:14" ht="20.100000000000001" customHeight="1" x14ac:dyDescent="0.3">
      <c r="A4" t="s">
        <v>727</v>
      </c>
      <c r="J4" s="8" t="s">
        <v>16</v>
      </c>
    </row>
    <row r="5" spans="1:14" ht="20.100000000000001" customHeight="1" x14ac:dyDescent="0.3">
      <c r="A5" t="s">
        <v>728</v>
      </c>
      <c r="J5" s="8" t="s">
        <v>17</v>
      </c>
    </row>
    <row r="6" spans="1:14" ht="20.100000000000001" customHeight="1" x14ac:dyDescent="0.3">
      <c r="J6" s="8"/>
    </row>
    <row r="7" spans="1:14" ht="20.100000000000001" customHeight="1" x14ac:dyDescent="0.3">
      <c r="B7" s="53" t="s">
        <v>717</v>
      </c>
      <c r="C7" s="53" t="s">
        <v>718</v>
      </c>
      <c r="D7" s="53" t="s">
        <v>721</v>
      </c>
      <c r="E7" s="53" t="s">
        <v>724</v>
      </c>
      <c r="F7" s="53" t="s">
        <v>725</v>
      </c>
    </row>
    <row r="8" spans="1:14" s="12" customFormat="1" ht="20.100000000000001" customHeight="1" x14ac:dyDescent="0.3">
      <c r="B8" s="9" t="s">
        <v>7</v>
      </c>
      <c r="C8" s="9" t="s">
        <v>19</v>
      </c>
      <c r="D8" s="9" t="s">
        <v>722</v>
      </c>
      <c r="E8" s="9" t="s">
        <v>19</v>
      </c>
      <c r="F8" s="9" t="s">
        <v>26</v>
      </c>
      <c r="J8" s="12" t="s">
        <v>32</v>
      </c>
    </row>
    <row r="9" spans="1:14" s="12" customFormat="1" ht="20.100000000000001" customHeight="1" x14ac:dyDescent="0.3">
      <c r="A9" s="8"/>
      <c r="B9" s="9" t="s">
        <v>11</v>
      </c>
      <c r="C9" s="9" t="s">
        <v>20</v>
      </c>
      <c r="D9" s="9" t="s">
        <v>21</v>
      </c>
      <c r="E9" s="9" t="s">
        <v>23</v>
      </c>
      <c r="F9" s="9" t="s">
        <v>27</v>
      </c>
      <c r="J9" s="9" t="s">
        <v>11</v>
      </c>
      <c r="K9" s="9" t="s">
        <v>20</v>
      </c>
      <c r="L9" s="9" t="s">
        <v>21</v>
      </c>
      <c r="M9" s="9" t="s">
        <v>23</v>
      </c>
      <c r="N9" s="9" t="s">
        <v>27</v>
      </c>
    </row>
    <row r="10" spans="1:14" ht="20.100000000000001" customHeight="1" x14ac:dyDescent="0.3">
      <c r="A10" s="6">
        <v>42398</v>
      </c>
      <c r="B10" s="7"/>
      <c r="C10" s="7"/>
      <c r="D10" s="7"/>
      <c r="E10" s="7"/>
      <c r="F10" s="7"/>
      <c r="J10" s="7">
        <v>2372.42</v>
      </c>
      <c r="K10" s="7">
        <v>346.73</v>
      </c>
      <c r="L10" s="7">
        <v>2372.42</v>
      </c>
      <c r="M10" s="7">
        <v>346.73</v>
      </c>
      <c r="N10" s="7">
        <v>11470</v>
      </c>
    </row>
    <row r="11" spans="1:14" ht="20.100000000000001" customHeight="1" x14ac:dyDescent="0.3">
      <c r="A11" s="6">
        <v>42429</v>
      </c>
      <c r="B11" s="7"/>
      <c r="C11" s="7"/>
      <c r="D11" s="7"/>
      <c r="E11" s="7"/>
      <c r="F11" s="7"/>
      <c r="J11" s="7">
        <v>2184.9499999999998</v>
      </c>
      <c r="K11" s="7">
        <v>316.19</v>
      </c>
      <c r="L11" s="7">
        <v>2184.9499999999998</v>
      </c>
      <c r="M11" s="7">
        <v>316.19</v>
      </c>
      <c r="N11" s="7">
        <v>6527</v>
      </c>
    </row>
    <row r="12" spans="1:14" ht="20.100000000000001" customHeight="1" x14ac:dyDescent="0.3">
      <c r="A12" s="6">
        <v>42460</v>
      </c>
      <c r="B12" s="7"/>
      <c r="C12" s="7"/>
      <c r="D12" s="7"/>
      <c r="E12" s="7"/>
      <c r="F12" s="7"/>
      <c r="J12" s="7">
        <v>2510.4499999999998</v>
      </c>
      <c r="K12" s="7">
        <v>375.16</v>
      </c>
      <c r="L12" s="7">
        <v>2510.4499999999998</v>
      </c>
      <c r="M12" s="7">
        <v>375.16</v>
      </c>
      <c r="N12" s="7">
        <v>15808</v>
      </c>
    </row>
    <row r="13" spans="1:14" ht="20.100000000000001" customHeight="1" x14ac:dyDescent="0.3">
      <c r="A13" s="6">
        <v>42489</v>
      </c>
      <c r="B13" s="7"/>
      <c r="C13" s="7"/>
      <c r="D13" s="7"/>
      <c r="E13" s="7"/>
      <c r="F13" s="7"/>
      <c r="J13" s="7">
        <v>2529.2199999999998</v>
      </c>
      <c r="K13" s="7">
        <v>405.53</v>
      </c>
      <c r="L13" s="7">
        <v>2529.2199999999998</v>
      </c>
      <c r="M13" s="7">
        <v>405.53</v>
      </c>
      <c r="N13" s="7">
        <v>11355</v>
      </c>
    </row>
    <row r="14" spans="1:14" ht="20.100000000000001" customHeight="1" x14ac:dyDescent="0.3">
      <c r="A14" s="6">
        <v>42521</v>
      </c>
      <c r="B14" s="7"/>
      <c r="C14" s="7"/>
      <c r="D14" s="7"/>
      <c r="E14" s="7"/>
      <c r="F14" s="7"/>
      <c r="J14" s="7">
        <v>2581.37</v>
      </c>
      <c r="K14" s="7">
        <v>430.11</v>
      </c>
      <c r="L14" s="7">
        <v>2581.37</v>
      </c>
      <c r="M14" s="7">
        <v>430.11</v>
      </c>
      <c r="N14" s="7">
        <v>15245</v>
      </c>
    </row>
    <row r="15" spans="1:14" ht="20.100000000000001" customHeight="1" x14ac:dyDescent="0.3">
      <c r="A15" s="6">
        <v>42551</v>
      </c>
      <c r="B15" s="7"/>
      <c r="C15" s="7"/>
      <c r="D15" s="7"/>
      <c r="E15" s="7"/>
      <c r="F15" s="7"/>
      <c r="J15" s="7">
        <v>2532.8200000000002</v>
      </c>
      <c r="K15" s="7">
        <v>430.96</v>
      </c>
      <c r="L15" s="7">
        <v>2532.8200000000002</v>
      </c>
      <c r="M15" s="7">
        <v>430.96</v>
      </c>
      <c r="N15" s="7">
        <v>11882</v>
      </c>
    </row>
    <row r="16" spans="1:14" ht="20.100000000000001" customHeight="1" x14ac:dyDescent="0.3">
      <c r="A16" s="6">
        <v>42580</v>
      </c>
      <c r="B16" s="7"/>
      <c r="C16" s="7"/>
      <c r="D16" s="7"/>
      <c r="E16" s="7"/>
      <c r="F16" s="7"/>
      <c r="J16" s="7">
        <v>2618.8000000000002</v>
      </c>
      <c r="K16" s="7">
        <v>474</v>
      </c>
      <c r="L16" s="7">
        <v>2618.8000000000002</v>
      </c>
      <c r="M16" s="7">
        <v>474</v>
      </c>
      <c r="N16" s="7">
        <v>10866</v>
      </c>
    </row>
    <row r="17" spans="1:14" ht="20.100000000000001" customHeight="1" x14ac:dyDescent="0.3">
      <c r="A17" s="6">
        <v>42613</v>
      </c>
      <c r="B17" s="7"/>
      <c r="C17" s="7"/>
      <c r="D17" s="7"/>
      <c r="E17" s="7"/>
      <c r="F17" s="7"/>
      <c r="J17" s="7">
        <v>2520.29</v>
      </c>
      <c r="K17" s="7">
        <v>558.98</v>
      </c>
      <c r="L17" s="7">
        <v>2520.29</v>
      </c>
      <c r="M17" s="7">
        <v>558.98</v>
      </c>
      <c r="N17" s="7">
        <v>11639</v>
      </c>
    </row>
    <row r="18" spans="1:14" ht="20.100000000000001" customHeight="1" x14ac:dyDescent="0.3">
      <c r="A18" s="6">
        <v>42643</v>
      </c>
      <c r="B18" s="7"/>
      <c r="C18" s="7"/>
      <c r="D18" s="7"/>
      <c r="E18" s="7"/>
      <c r="F18" s="7"/>
      <c r="J18" s="7">
        <v>2432.5500000000002</v>
      </c>
      <c r="K18" s="7">
        <v>517.38</v>
      </c>
      <c r="L18" s="7">
        <v>2432.5500000000002</v>
      </c>
      <c r="M18" s="7">
        <v>517.38</v>
      </c>
      <c r="N18" s="7">
        <v>19238</v>
      </c>
    </row>
    <row r="19" spans="1:14" ht="20.100000000000001" customHeight="1" x14ac:dyDescent="0.3">
      <c r="A19" s="6">
        <v>42673</v>
      </c>
      <c r="B19" s="7"/>
      <c r="C19" s="7"/>
      <c r="D19" s="7"/>
      <c r="E19" s="7"/>
      <c r="F19" s="7"/>
      <c r="J19" s="7">
        <v>2393.7399999999998</v>
      </c>
      <c r="K19" s="7">
        <v>543.30999999999995</v>
      </c>
      <c r="L19" s="7">
        <v>2393.7399999999998</v>
      </c>
      <c r="M19" s="7">
        <v>543.30999999999995</v>
      </c>
      <c r="N19" s="7">
        <v>1756</v>
      </c>
    </row>
    <row r="20" spans="1:14" ht="20.100000000000001" customHeight="1" x14ac:dyDescent="0.3">
      <c r="A20" s="6">
        <v>42704</v>
      </c>
      <c r="B20" s="7"/>
      <c r="C20" s="7"/>
      <c r="D20" s="7"/>
      <c r="E20" s="7"/>
      <c r="F20" s="7"/>
      <c r="J20" s="7">
        <v>2272.16</v>
      </c>
      <c r="K20" s="7">
        <v>476.76</v>
      </c>
      <c r="L20" s="7">
        <v>2272.16</v>
      </c>
      <c r="M20" s="7">
        <v>476.76</v>
      </c>
      <c r="N20" s="7">
        <v>11374</v>
      </c>
    </row>
    <row r="21" spans="1:14" ht="20.100000000000001" customHeight="1" x14ac:dyDescent="0.3">
      <c r="A21" s="6">
        <v>42734</v>
      </c>
      <c r="B21" s="7"/>
      <c r="C21" s="7"/>
      <c r="D21" s="7"/>
      <c r="E21" s="7"/>
      <c r="F21" s="7"/>
      <c r="J21" s="7">
        <v>2366.64</v>
      </c>
      <c r="K21" s="7">
        <v>500.82</v>
      </c>
      <c r="L21" s="7">
        <v>2366.64</v>
      </c>
      <c r="M21" s="7">
        <v>500.82</v>
      </c>
      <c r="N21" s="7">
        <v>13895</v>
      </c>
    </row>
    <row r="22" spans="1:14" ht="20.100000000000001" customHeight="1" x14ac:dyDescent="0.3">
      <c r="A22" s="6">
        <v>42766</v>
      </c>
      <c r="B22" s="7"/>
      <c r="C22" s="7"/>
      <c r="D22" s="7"/>
      <c r="E22" s="7"/>
      <c r="F22" s="7"/>
      <c r="J22" s="7">
        <v>2241.5</v>
      </c>
      <c r="K22" s="7">
        <v>544.53</v>
      </c>
      <c r="L22" s="7">
        <v>2241.5</v>
      </c>
      <c r="M22" s="7">
        <v>544.53</v>
      </c>
      <c r="N22" s="7">
        <v>14972</v>
      </c>
    </row>
    <row r="23" spans="1:14" ht="20.100000000000001" customHeight="1" x14ac:dyDescent="0.3">
      <c r="A23" s="6">
        <v>42794</v>
      </c>
      <c r="B23" s="7"/>
      <c r="C23" s="7"/>
      <c r="D23" s="7"/>
      <c r="E23" s="7"/>
      <c r="F23" s="7"/>
      <c r="J23" s="7">
        <v>2465.6999999999998</v>
      </c>
      <c r="K23" s="7">
        <v>561.85</v>
      </c>
      <c r="L23" s="7">
        <v>2465.6999999999998</v>
      </c>
      <c r="M23" s="7">
        <v>561.85</v>
      </c>
      <c r="N23" s="7">
        <v>7331</v>
      </c>
    </row>
    <row r="24" spans="1:14" ht="20.100000000000001" customHeight="1" x14ac:dyDescent="0.3">
      <c r="A24" s="6">
        <v>42825</v>
      </c>
      <c r="B24" s="7"/>
      <c r="C24" s="7"/>
      <c r="D24" s="7"/>
      <c r="E24" s="7"/>
      <c r="F24" s="7"/>
      <c r="J24" s="7">
        <v>2426.64</v>
      </c>
      <c r="K24" s="7">
        <v>601.78</v>
      </c>
      <c r="L24" s="7">
        <v>2426.64</v>
      </c>
      <c r="M24" s="7">
        <v>601.78</v>
      </c>
      <c r="N24" s="7">
        <v>8035</v>
      </c>
    </row>
    <row r="25" spans="1:14" ht="20.100000000000001" customHeight="1" x14ac:dyDescent="0.3">
      <c r="A25" s="6">
        <v>42853</v>
      </c>
      <c r="B25" s="7"/>
      <c r="C25" s="7"/>
      <c r="D25" s="7"/>
      <c r="E25" s="7"/>
      <c r="F25" s="7"/>
      <c r="J25" s="7">
        <v>2281.4899999999998</v>
      </c>
      <c r="K25" s="7">
        <v>654.65</v>
      </c>
      <c r="L25" s="7">
        <v>2281.4899999999998</v>
      </c>
      <c r="M25" s="7">
        <v>654.65</v>
      </c>
      <c r="N25" s="7">
        <v>3712</v>
      </c>
    </row>
    <row r="26" spans="1:14" ht="20.100000000000001" customHeight="1" x14ac:dyDescent="0.3">
      <c r="A26" s="6">
        <v>42886</v>
      </c>
      <c r="B26" s="7"/>
      <c r="C26" s="7"/>
      <c r="D26" s="7"/>
      <c r="E26" s="7"/>
      <c r="F26" s="7"/>
      <c r="J26" s="7">
        <v>2549.69</v>
      </c>
      <c r="K26" s="7">
        <v>628.98</v>
      </c>
      <c r="L26" s="7">
        <v>2549.69</v>
      </c>
      <c r="M26" s="7">
        <v>628.98</v>
      </c>
      <c r="N26" s="7">
        <v>11613</v>
      </c>
    </row>
    <row r="27" spans="1:14" ht="20.100000000000001" customHeight="1" x14ac:dyDescent="0.3">
      <c r="A27" s="6">
        <v>42916</v>
      </c>
      <c r="B27" s="7"/>
      <c r="C27" s="7"/>
      <c r="D27" s="7"/>
      <c r="E27" s="7"/>
      <c r="F27" s="7"/>
      <c r="J27" s="7">
        <v>2361.0100000000002</v>
      </c>
      <c r="K27" s="7">
        <v>602.5</v>
      </c>
      <c r="L27" s="7">
        <v>2361.0100000000002</v>
      </c>
      <c r="M27" s="7">
        <v>602.5</v>
      </c>
      <c r="N27" s="7">
        <v>4198</v>
      </c>
    </row>
    <row r="28" spans="1:14" ht="20.100000000000001" customHeight="1" x14ac:dyDescent="0.3">
      <c r="A28" s="6">
        <v>42947</v>
      </c>
      <c r="B28" s="7"/>
      <c r="C28" s="7"/>
      <c r="D28" s="7"/>
      <c r="E28" s="7"/>
      <c r="F28" s="7"/>
      <c r="J28" s="7">
        <v>2490.0300000000002</v>
      </c>
      <c r="K28" s="7">
        <v>618.09</v>
      </c>
      <c r="L28" s="7">
        <v>2490.0300000000002</v>
      </c>
      <c r="M28" s="7">
        <v>618.09</v>
      </c>
      <c r="N28" s="7">
        <v>6393</v>
      </c>
    </row>
    <row r="29" spans="1:14" ht="20.100000000000001" customHeight="1" x14ac:dyDescent="0.3">
      <c r="A29" s="6">
        <v>42978</v>
      </c>
      <c r="B29" s="7"/>
      <c r="C29" s="7"/>
      <c r="D29" s="7"/>
      <c r="E29" s="7"/>
      <c r="F29" s="7"/>
      <c r="J29" s="7">
        <v>2489.91</v>
      </c>
      <c r="K29" s="7">
        <v>586.83000000000004</v>
      </c>
      <c r="L29" s="7">
        <v>2489.91</v>
      </c>
      <c r="M29" s="7">
        <v>586.83000000000004</v>
      </c>
      <c r="N29" s="7">
        <v>10134</v>
      </c>
    </row>
    <row r="30" spans="1:14" ht="20.100000000000001" customHeight="1" x14ac:dyDescent="0.3">
      <c r="A30" s="6">
        <v>43007</v>
      </c>
      <c r="B30" s="7"/>
      <c r="C30" s="7"/>
      <c r="D30" s="7"/>
      <c r="E30" s="7"/>
      <c r="F30" s="7"/>
      <c r="J30" s="7">
        <v>2455.42</v>
      </c>
      <c r="K30" s="7">
        <v>640.44000000000005</v>
      </c>
      <c r="L30" s="7">
        <v>2455.42</v>
      </c>
      <c r="M30" s="7">
        <v>640.44000000000005</v>
      </c>
      <c r="N30" s="7">
        <v>11740</v>
      </c>
    </row>
    <row r="31" spans="1:14" ht="20.100000000000001" customHeight="1" x14ac:dyDescent="0.3">
      <c r="A31" s="6">
        <v>43039</v>
      </c>
      <c r="B31" s="7"/>
      <c r="C31" s="7"/>
      <c r="D31" s="7"/>
      <c r="E31" s="7"/>
      <c r="F31" s="7"/>
      <c r="J31" s="7">
        <v>2627.82</v>
      </c>
      <c r="K31" s="7">
        <v>735.64</v>
      </c>
      <c r="L31" s="7">
        <v>2627.82</v>
      </c>
      <c r="M31" s="7">
        <v>735.64</v>
      </c>
      <c r="N31" s="7">
        <v>19091</v>
      </c>
    </row>
    <row r="32" spans="1:14" ht="20.100000000000001" customHeight="1" x14ac:dyDescent="0.3">
      <c r="A32" s="6">
        <v>43069</v>
      </c>
      <c r="B32" s="7"/>
      <c r="C32" s="7"/>
      <c r="D32" s="7"/>
      <c r="E32" s="7"/>
      <c r="F32" s="7"/>
      <c r="J32" s="7">
        <v>2641.37</v>
      </c>
      <c r="K32" s="7">
        <v>727.58</v>
      </c>
      <c r="L32" s="7">
        <v>2641.37</v>
      </c>
      <c r="M32" s="7">
        <v>727.58</v>
      </c>
      <c r="N32" s="7">
        <v>12662</v>
      </c>
    </row>
    <row r="33" spans="1:14" ht="20.100000000000001" customHeight="1" x14ac:dyDescent="0.3">
      <c r="A33" s="6">
        <v>43098</v>
      </c>
      <c r="B33" s="7"/>
      <c r="C33" s="7"/>
      <c r="D33" s="7"/>
      <c r="E33" s="7"/>
      <c r="F33" s="7"/>
      <c r="J33" s="7">
        <v>2677.92</v>
      </c>
      <c r="K33" s="7">
        <v>733.3</v>
      </c>
      <c r="L33" s="7">
        <v>2677.92</v>
      </c>
      <c r="M33" s="7">
        <v>733.3</v>
      </c>
      <c r="N33" s="7">
        <v>9805</v>
      </c>
    </row>
    <row r="34" spans="1:14" ht="20.100000000000001" customHeight="1" x14ac:dyDescent="0.3">
      <c r="A34" s="6">
        <v>43131</v>
      </c>
      <c r="B34" s="7"/>
      <c r="C34" s="7"/>
      <c r="D34" s="7"/>
      <c r="E34" s="7"/>
      <c r="F34" s="7"/>
      <c r="J34" s="7">
        <v>3119.14</v>
      </c>
      <c r="K34" s="7">
        <v>715.57</v>
      </c>
      <c r="L34" s="7">
        <v>3119.14</v>
      </c>
      <c r="M34" s="7">
        <v>715.57</v>
      </c>
      <c r="N34" s="7">
        <v>15958</v>
      </c>
    </row>
    <row r="35" spans="1:14" ht="20.100000000000001" customHeight="1" x14ac:dyDescent="0.3">
      <c r="A35" s="6">
        <v>43159</v>
      </c>
      <c r="B35" s="7"/>
      <c r="C35" s="7"/>
      <c r="D35" s="7"/>
      <c r="E35" s="7"/>
      <c r="F35" s="7"/>
      <c r="J35" s="7">
        <v>3040.16</v>
      </c>
      <c r="K35" s="7">
        <v>704.67</v>
      </c>
      <c r="L35" s="7">
        <v>3040.16</v>
      </c>
      <c r="M35" s="7">
        <v>704.67</v>
      </c>
      <c r="N35" s="7">
        <v>11113</v>
      </c>
    </row>
    <row r="36" spans="1:14" ht="20.100000000000001" customHeight="1" x14ac:dyDescent="0.3">
      <c r="A36" s="6">
        <v>43187</v>
      </c>
      <c r="B36" s="7"/>
      <c r="C36" s="7"/>
      <c r="D36" s="7"/>
      <c r="E36" s="7"/>
      <c r="F36" s="7"/>
      <c r="J36" s="7">
        <v>2854.33</v>
      </c>
      <c r="K36" s="7">
        <v>680.61</v>
      </c>
      <c r="L36" s="7">
        <v>2854.33</v>
      </c>
      <c r="M36" s="7">
        <v>680.61</v>
      </c>
      <c r="N36" s="7">
        <v>11542</v>
      </c>
    </row>
    <row r="37" spans="1:14" ht="20.100000000000001" customHeight="1" x14ac:dyDescent="0.3">
      <c r="A37" s="6">
        <v>43220</v>
      </c>
      <c r="B37" s="7"/>
      <c r="C37" s="7"/>
      <c r="D37" s="7"/>
      <c r="E37" s="7"/>
      <c r="F37" s="7"/>
      <c r="J37" s="7">
        <v>3523.56</v>
      </c>
      <c r="K37" s="7">
        <v>762.84</v>
      </c>
      <c r="L37" s="7">
        <v>3523.56</v>
      </c>
      <c r="M37" s="7">
        <v>762.84</v>
      </c>
      <c r="N37" s="7">
        <v>49282</v>
      </c>
    </row>
    <row r="38" spans="1:14" ht="20.100000000000001" customHeight="1" x14ac:dyDescent="0.3">
      <c r="A38" s="6">
        <v>43251</v>
      </c>
      <c r="B38" s="7"/>
      <c r="C38" s="7"/>
      <c r="D38" s="7"/>
      <c r="E38" s="7"/>
      <c r="F38" s="7"/>
      <c r="J38" s="7">
        <v>1742.44</v>
      </c>
      <c r="K38" s="7">
        <v>739.08</v>
      </c>
      <c r="L38" s="7">
        <v>1742.44</v>
      </c>
      <c r="M38" s="7">
        <v>739.08</v>
      </c>
      <c r="N38" s="7">
        <v>18182</v>
      </c>
    </row>
    <row r="39" spans="1:14" ht="20.100000000000001" customHeight="1" x14ac:dyDescent="0.3">
      <c r="A39" s="6">
        <v>43280</v>
      </c>
      <c r="B39" s="7"/>
      <c r="C39" s="7"/>
      <c r="D39" s="7"/>
      <c r="E39" s="7"/>
      <c r="F39" s="7"/>
      <c r="J39" s="7">
        <v>1851.25</v>
      </c>
      <c r="K39" s="7">
        <v>693.06</v>
      </c>
      <c r="L39" s="7">
        <v>1851.25</v>
      </c>
      <c r="M39" s="7">
        <v>693.06</v>
      </c>
      <c r="N39" s="7">
        <v>13309</v>
      </c>
    </row>
    <row r="40" spans="1:14" ht="20.100000000000001" customHeight="1" x14ac:dyDescent="0.3">
      <c r="A40" s="6">
        <v>43312</v>
      </c>
      <c r="B40" s="7"/>
      <c r="C40" s="7"/>
      <c r="D40" s="7"/>
      <c r="E40" s="7"/>
      <c r="F40" s="7"/>
      <c r="J40" s="7">
        <v>1934.85</v>
      </c>
      <c r="K40" s="7">
        <v>689.12</v>
      </c>
      <c r="L40" s="7">
        <v>1934.85</v>
      </c>
      <c r="M40" s="7">
        <v>689.12</v>
      </c>
      <c r="N40" s="7">
        <v>10021</v>
      </c>
    </row>
    <row r="41" spans="1:14" ht="20.100000000000001" customHeight="1" x14ac:dyDescent="0.3">
      <c r="A41" s="6">
        <v>43343</v>
      </c>
      <c r="B41" s="7"/>
      <c r="C41" s="7"/>
      <c r="D41" s="7"/>
      <c r="E41" s="7"/>
      <c r="F41" s="7"/>
      <c r="J41" s="7">
        <v>2082.1</v>
      </c>
      <c r="K41" s="7">
        <v>760.48</v>
      </c>
      <c r="L41" s="7">
        <v>2082.1</v>
      </c>
      <c r="M41" s="7">
        <v>760.48</v>
      </c>
      <c r="N41" s="7">
        <v>17393</v>
      </c>
    </row>
    <row r="42" spans="1:14" ht="20.100000000000001" customHeight="1" x14ac:dyDescent="0.3">
      <c r="A42" s="6">
        <v>43371</v>
      </c>
      <c r="B42" s="7"/>
      <c r="C42" s="7"/>
      <c r="D42" s="7"/>
      <c r="E42" s="7"/>
      <c r="F42" s="7"/>
      <c r="J42" s="7">
        <v>2177.54</v>
      </c>
      <c r="K42" s="7">
        <v>688.63</v>
      </c>
      <c r="L42" s="7">
        <v>2177.54</v>
      </c>
      <c r="M42" s="7">
        <v>688.63</v>
      </c>
      <c r="N42" s="7">
        <v>17250</v>
      </c>
    </row>
    <row r="43" spans="1:14" ht="20.100000000000001" customHeight="1" x14ac:dyDescent="0.3">
      <c r="A43" s="6">
        <v>43404</v>
      </c>
      <c r="B43" s="7"/>
      <c r="C43" s="7"/>
      <c r="D43" s="7"/>
      <c r="E43" s="7"/>
      <c r="F43" s="7"/>
      <c r="J43" s="7">
        <v>1915.93</v>
      </c>
      <c r="K43" s="7">
        <v>681.18</v>
      </c>
      <c r="L43" s="7">
        <v>1915.93</v>
      </c>
      <c r="M43" s="7">
        <v>681.18</v>
      </c>
      <c r="N43" s="7">
        <v>8487</v>
      </c>
    </row>
    <row r="44" spans="1:14" ht="20.100000000000001" customHeight="1" x14ac:dyDescent="0.3">
      <c r="A44" s="6">
        <v>43434</v>
      </c>
      <c r="B44" s="7"/>
      <c r="C44" s="7"/>
      <c r="D44" s="7"/>
      <c r="E44" s="7"/>
      <c r="F44" s="7"/>
      <c r="J44" s="7">
        <v>1972.18</v>
      </c>
      <c r="K44" s="7">
        <v>704.27</v>
      </c>
      <c r="L44" s="7">
        <v>1972.18</v>
      </c>
      <c r="M44" s="7">
        <v>704.27</v>
      </c>
      <c r="N44" s="7">
        <v>34249</v>
      </c>
    </row>
    <row r="45" spans="1:14" ht="20.100000000000001" customHeight="1" x14ac:dyDescent="0.3">
      <c r="A45" s="6">
        <v>43465</v>
      </c>
      <c r="B45" s="7"/>
      <c r="C45" s="7"/>
      <c r="D45" s="7"/>
      <c r="E45" s="7"/>
      <c r="F45" s="7"/>
      <c r="J45" s="7">
        <v>1896.42</v>
      </c>
      <c r="K45" s="7">
        <v>714.57</v>
      </c>
      <c r="L45" s="7">
        <v>1896.42</v>
      </c>
      <c r="M45" s="7">
        <v>714.57</v>
      </c>
      <c r="N45" s="7">
        <v>12006</v>
      </c>
    </row>
    <row r="46" spans="1:14" ht="20.100000000000001" customHeight="1" x14ac:dyDescent="0.3">
      <c r="A46" s="6">
        <v>43496</v>
      </c>
      <c r="B46" s="7"/>
      <c r="C46" s="7"/>
      <c r="D46" s="7"/>
      <c r="E46" s="7"/>
      <c r="F46" s="7"/>
      <c r="J46" s="7">
        <v>2008.37</v>
      </c>
      <c r="K46" s="7">
        <v>679.1</v>
      </c>
      <c r="L46" s="7">
        <v>2008.37</v>
      </c>
      <c r="M46" s="7">
        <v>679.1</v>
      </c>
      <c r="N46" s="7">
        <v>11650</v>
      </c>
    </row>
    <row r="47" spans="1:14" ht="20.100000000000001" customHeight="1" x14ac:dyDescent="0.3">
      <c r="A47" s="6">
        <v>43524</v>
      </c>
      <c r="B47" s="7"/>
      <c r="C47" s="7"/>
      <c r="D47" s="7"/>
      <c r="E47" s="7"/>
      <c r="F47" s="7"/>
      <c r="J47" s="7">
        <v>2009.42</v>
      </c>
      <c r="K47" s="7">
        <v>556.76</v>
      </c>
      <c r="L47" s="7">
        <v>2009.42</v>
      </c>
      <c r="M47" s="7">
        <v>556.76</v>
      </c>
      <c r="N47" s="7">
        <v>20757</v>
      </c>
    </row>
    <row r="48" spans="1:14" ht="20.100000000000001" customHeight="1" x14ac:dyDescent="0.3">
      <c r="A48" s="6">
        <v>43553</v>
      </c>
      <c r="B48" s="7"/>
      <c r="C48" s="7"/>
      <c r="D48" s="7"/>
      <c r="E48" s="7"/>
      <c r="F48" s="7"/>
      <c r="J48" s="7">
        <v>2001.7</v>
      </c>
      <c r="K48" s="7">
        <v>583.49</v>
      </c>
      <c r="L48" s="7">
        <v>2001.7</v>
      </c>
      <c r="M48" s="7">
        <v>583.49</v>
      </c>
      <c r="N48" s="7">
        <v>20086</v>
      </c>
    </row>
    <row r="49" spans="1:14" ht="20.100000000000001" customHeight="1" x14ac:dyDescent="0.3">
      <c r="A49" s="6">
        <v>43585</v>
      </c>
      <c r="B49" s="7"/>
      <c r="C49" s="7"/>
      <c r="D49" s="7"/>
      <c r="E49" s="7"/>
      <c r="F49" s="7"/>
      <c r="J49" s="7">
        <v>2252.48</v>
      </c>
      <c r="K49" s="7">
        <v>572.33000000000004</v>
      </c>
      <c r="L49" s="7">
        <v>2252.48</v>
      </c>
      <c r="M49" s="7">
        <v>572.33000000000004</v>
      </c>
      <c r="N49" s="7">
        <v>11404</v>
      </c>
    </row>
    <row r="50" spans="1:14" ht="20.100000000000001" customHeight="1" x14ac:dyDescent="0.3">
      <c r="A50" s="6">
        <v>43616</v>
      </c>
      <c r="B50" s="7"/>
      <c r="C50" s="7"/>
      <c r="D50" s="7"/>
      <c r="E50" s="7"/>
      <c r="F50" s="7"/>
      <c r="J50" s="7">
        <v>2184.11</v>
      </c>
      <c r="K50" s="7">
        <v>631.17999999999995</v>
      </c>
      <c r="L50" s="7">
        <v>2184.11</v>
      </c>
      <c r="M50" s="7">
        <v>631.17999999999995</v>
      </c>
      <c r="N50" s="7">
        <v>18685</v>
      </c>
    </row>
    <row r="51" spans="1:14" ht="20.100000000000001" customHeight="1" x14ac:dyDescent="0.3">
      <c r="A51" s="6">
        <v>43644</v>
      </c>
      <c r="B51" s="7"/>
      <c r="C51" s="7"/>
      <c r="D51" s="7"/>
      <c r="E51" s="7"/>
      <c r="F51" s="7"/>
      <c r="J51" s="7">
        <v>2234.73</v>
      </c>
      <c r="K51" s="7">
        <v>624.1</v>
      </c>
      <c r="L51" s="7">
        <v>2234.73</v>
      </c>
      <c r="M51" s="7">
        <v>624.1</v>
      </c>
      <c r="N51" s="7">
        <v>27536</v>
      </c>
    </row>
    <row r="52" spans="1:14" ht="20.100000000000001" customHeight="1" x14ac:dyDescent="0.3">
      <c r="A52" s="6">
        <v>43677</v>
      </c>
      <c r="B52" s="7"/>
      <c r="C52" s="7"/>
      <c r="D52" s="7"/>
      <c r="E52" s="7"/>
      <c r="F52" s="7"/>
      <c r="J52" s="7">
        <v>2180.17</v>
      </c>
      <c r="K52" s="7">
        <v>572.66999999999996</v>
      </c>
      <c r="L52" s="7">
        <v>2180.17</v>
      </c>
      <c r="M52" s="7">
        <v>572.66999999999996</v>
      </c>
      <c r="N52" s="7">
        <v>15082</v>
      </c>
    </row>
    <row r="53" spans="1:14" ht="20.100000000000001" customHeight="1" x14ac:dyDescent="0.3">
      <c r="A53" s="6">
        <v>43707</v>
      </c>
      <c r="B53" s="7"/>
      <c r="C53" s="7"/>
      <c r="D53" s="7"/>
      <c r="E53" s="7"/>
      <c r="F53" s="7"/>
      <c r="J53" s="7">
        <v>2241.92</v>
      </c>
      <c r="K53" s="7">
        <v>579.80999999999995</v>
      </c>
      <c r="L53" s="7">
        <v>2241.92</v>
      </c>
      <c r="M53" s="7">
        <v>579.80999999999995</v>
      </c>
      <c r="N53" s="7">
        <v>22542</v>
      </c>
    </row>
    <row r="54" spans="1:14" ht="20.100000000000001" customHeight="1" x14ac:dyDescent="0.3">
      <c r="A54" s="6">
        <v>43738</v>
      </c>
      <c r="B54" s="7"/>
      <c r="C54" s="7"/>
      <c r="D54" s="7"/>
      <c r="E54" s="7"/>
      <c r="F54" s="7"/>
      <c r="J54" s="7">
        <v>2090.0700000000002</v>
      </c>
      <c r="K54" s="7">
        <v>588.64</v>
      </c>
      <c r="L54" s="7">
        <v>2090.0700000000002</v>
      </c>
      <c r="M54" s="7">
        <v>588.64</v>
      </c>
      <c r="N54" s="7">
        <v>11543</v>
      </c>
    </row>
    <row r="55" spans="1:14" ht="20.100000000000001" customHeight="1" x14ac:dyDescent="0.3">
      <c r="A55" s="6">
        <v>43769</v>
      </c>
      <c r="B55" s="7"/>
      <c r="C55" s="7"/>
      <c r="D55" s="7"/>
      <c r="E55" s="7"/>
      <c r="F55" s="7"/>
      <c r="J55" s="7">
        <v>2267.61</v>
      </c>
      <c r="K55" s="7">
        <v>624.77</v>
      </c>
      <c r="L55" s="7">
        <v>2267.61</v>
      </c>
      <c r="M55" s="7">
        <v>624.77</v>
      </c>
      <c r="N55" s="7">
        <v>29616</v>
      </c>
    </row>
    <row r="56" spans="1:14" ht="20.100000000000001" customHeight="1" x14ac:dyDescent="0.3">
      <c r="A56" s="6">
        <v>43798</v>
      </c>
      <c r="B56" s="7"/>
      <c r="C56" s="7"/>
      <c r="D56" s="7"/>
      <c r="E56" s="7"/>
      <c r="F56" s="7"/>
      <c r="J56" s="7">
        <v>2055.87</v>
      </c>
      <c r="K56" s="7">
        <v>674.99</v>
      </c>
      <c r="L56" s="7">
        <v>2055.87</v>
      </c>
      <c r="M56" s="7">
        <v>674.99</v>
      </c>
      <c r="N56" s="7">
        <v>19031</v>
      </c>
    </row>
    <row r="57" spans="1:14" ht="20.100000000000001" customHeight="1" x14ac:dyDescent="0.3">
      <c r="A57" s="6">
        <v>43830</v>
      </c>
      <c r="B57" s="7"/>
      <c r="C57" s="7"/>
      <c r="D57" s="7"/>
      <c r="E57" s="7"/>
      <c r="F57" s="7"/>
      <c r="J57" s="7">
        <v>2171.67</v>
      </c>
      <c r="K57" s="7">
        <v>671.41</v>
      </c>
      <c r="L57" s="7">
        <v>2171.67</v>
      </c>
      <c r="M57" s="7">
        <v>671.41</v>
      </c>
      <c r="N57" s="7">
        <v>16005</v>
      </c>
    </row>
    <row r="58" spans="1:14" ht="20.100000000000001" customHeight="1" x14ac:dyDescent="0.3">
      <c r="A58" s="6">
        <v>43861</v>
      </c>
      <c r="B58" s="7"/>
      <c r="C58" s="7"/>
      <c r="D58" s="7"/>
      <c r="E58" s="7"/>
      <c r="F58" s="7"/>
      <c r="J58" s="7">
        <v>2098.15</v>
      </c>
      <c r="K58" s="7">
        <v>752.41</v>
      </c>
      <c r="L58" s="7">
        <v>2098.15</v>
      </c>
      <c r="M58" s="7">
        <v>752.41</v>
      </c>
      <c r="N58" s="7">
        <v>12799</v>
      </c>
    </row>
    <row r="59" spans="1:14" ht="20.100000000000001" customHeight="1" x14ac:dyDescent="0.3">
      <c r="A59" s="6">
        <v>43889</v>
      </c>
      <c r="B59" s="7"/>
      <c r="C59" s="7"/>
      <c r="D59" s="7"/>
      <c r="E59" s="7"/>
      <c r="F59" s="7"/>
      <c r="J59" s="7">
        <v>2026.81</v>
      </c>
      <c r="K59" s="7">
        <v>708.4</v>
      </c>
      <c r="L59" s="7">
        <v>2026.81</v>
      </c>
      <c r="M59" s="7">
        <v>708.4</v>
      </c>
      <c r="N59" s="7">
        <v>27767</v>
      </c>
    </row>
    <row r="60" spans="1:14" ht="20.100000000000001" customHeight="1" x14ac:dyDescent="0.3">
      <c r="A60" s="6">
        <v>43921</v>
      </c>
      <c r="B60" s="7"/>
      <c r="C60" s="7"/>
      <c r="D60" s="7"/>
      <c r="E60" s="7"/>
      <c r="F60" s="7"/>
      <c r="J60" s="7">
        <v>1824.45</v>
      </c>
      <c r="K60" s="7">
        <v>224.58</v>
      </c>
      <c r="L60" s="7">
        <v>1824.45</v>
      </c>
      <c r="M60" s="7">
        <v>224.58</v>
      </c>
      <c r="N60" s="7">
        <v>19260</v>
      </c>
    </row>
    <row r="61" spans="1:14" ht="20.100000000000001" customHeight="1" x14ac:dyDescent="0.3">
      <c r="A61" s="6">
        <v>43951</v>
      </c>
      <c r="B61" s="7"/>
      <c r="C61" s="7"/>
      <c r="D61" s="7"/>
      <c r="E61" s="7"/>
      <c r="F61" s="7"/>
      <c r="J61" s="7">
        <v>1989.49</v>
      </c>
      <c r="K61" s="7">
        <v>284.35000000000002</v>
      </c>
      <c r="L61" s="7">
        <v>1989.49</v>
      </c>
      <c r="M61" s="7">
        <v>284.35000000000002</v>
      </c>
      <c r="N61" s="7">
        <v>33894</v>
      </c>
    </row>
    <row r="62" spans="1:14" ht="20.100000000000001" customHeight="1" x14ac:dyDescent="0.3">
      <c r="A62" s="6">
        <v>43980</v>
      </c>
      <c r="B62" s="7"/>
      <c r="C62" s="7"/>
      <c r="D62" s="7"/>
      <c r="E62" s="7"/>
      <c r="F62" s="7"/>
      <c r="J62" s="7">
        <v>1977.79</v>
      </c>
      <c r="K62" s="7">
        <v>305.91000000000003</v>
      </c>
      <c r="L62" s="7">
        <v>1977.79</v>
      </c>
      <c r="M62" s="7">
        <v>305.91000000000003</v>
      </c>
      <c r="N62" s="7">
        <v>20501</v>
      </c>
    </row>
    <row r="63" spans="1:14" ht="20.100000000000001" customHeight="1" x14ac:dyDescent="0.3">
      <c r="A63" s="6">
        <v>44012</v>
      </c>
      <c r="B63" s="7"/>
      <c r="C63" s="7"/>
      <c r="D63" s="7"/>
      <c r="E63" s="7"/>
      <c r="F63" s="7"/>
      <c r="J63" s="7">
        <v>2091.6999999999998</v>
      </c>
      <c r="K63" s="7">
        <v>311.51</v>
      </c>
      <c r="L63" s="7">
        <v>2091.6999999999998</v>
      </c>
      <c r="M63" s="7">
        <v>311.51</v>
      </c>
      <c r="N63" s="7">
        <v>6790</v>
      </c>
    </row>
    <row r="64" spans="1:14" ht="20.100000000000001" customHeight="1" x14ac:dyDescent="0.3">
      <c r="A64" s="6">
        <v>44043</v>
      </c>
      <c r="B64" s="7"/>
      <c r="C64" s="7"/>
      <c r="D64" s="7"/>
      <c r="E64" s="7"/>
      <c r="F64" s="7"/>
      <c r="J64" s="7">
        <v>2295.9499999999998</v>
      </c>
      <c r="K64" s="7">
        <v>306.05</v>
      </c>
      <c r="L64" s="7">
        <v>2295.9499999999998</v>
      </c>
      <c r="M64" s="7">
        <v>306.05</v>
      </c>
      <c r="N64" s="7">
        <v>17080</v>
      </c>
    </row>
    <row r="65" spans="1:14" ht="20.100000000000001" customHeight="1" x14ac:dyDescent="0.3">
      <c r="A65" s="6">
        <v>44074</v>
      </c>
      <c r="B65" s="7"/>
      <c r="C65" s="7"/>
      <c r="D65" s="7"/>
      <c r="E65" s="7"/>
      <c r="F65" s="7"/>
      <c r="J65" s="7">
        <v>2252.44</v>
      </c>
      <c r="K65" s="7">
        <v>320.66000000000003</v>
      </c>
      <c r="L65" s="7">
        <v>2252.44</v>
      </c>
      <c r="M65" s="7">
        <v>320.66000000000003</v>
      </c>
      <c r="N65" s="7">
        <v>38925</v>
      </c>
    </row>
    <row r="66" spans="1:14" ht="20.100000000000001" customHeight="1" x14ac:dyDescent="0.3">
      <c r="A66" s="6">
        <v>44104</v>
      </c>
      <c r="B66" s="7"/>
      <c r="C66" s="7"/>
      <c r="D66" s="7"/>
      <c r="E66" s="7"/>
      <c r="F66" s="7"/>
      <c r="J66" s="7">
        <v>2485.1999999999998</v>
      </c>
      <c r="K66" s="7">
        <v>298.69</v>
      </c>
      <c r="L66" s="7">
        <v>2485.1999999999998</v>
      </c>
      <c r="M66" s="7">
        <v>298.69</v>
      </c>
      <c r="N66" s="7">
        <v>24780</v>
      </c>
    </row>
    <row r="67" spans="1:14" ht="20.100000000000001" customHeight="1" x14ac:dyDescent="0.3">
      <c r="A67" s="6">
        <v>44134</v>
      </c>
      <c r="B67" s="7"/>
      <c r="C67" s="7"/>
      <c r="D67" s="7"/>
      <c r="E67" s="7"/>
      <c r="F67" s="7"/>
      <c r="J67" s="7">
        <v>2654.92</v>
      </c>
      <c r="K67" s="7">
        <v>319.52999999999997</v>
      </c>
      <c r="L67" s="7">
        <v>2654.92</v>
      </c>
      <c r="M67" s="7">
        <v>319.52999999999997</v>
      </c>
      <c r="N67" s="7">
        <v>38934</v>
      </c>
    </row>
    <row r="68" spans="1:14" ht="20.100000000000001" customHeight="1" x14ac:dyDescent="0.3">
      <c r="A68" s="6">
        <v>44162</v>
      </c>
      <c r="B68" s="7"/>
      <c r="C68" s="7"/>
      <c r="D68" s="7"/>
      <c r="E68" s="7"/>
      <c r="F68" s="7"/>
      <c r="J68" s="7">
        <v>2684.61</v>
      </c>
      <c r="K68" s="7">
        <v>389.98</v>
      </c>
      <c r="L68" s="7">
        <v>2684.61</v>
      </c>
      <c r="M68" s="7">
        <v>389.98</v>
      </c>
      <c r="N68" s="7">
        <v>50662</v>
      </c>
    </row>
    <row r="69" spans="1:14" ht="20.100000000000001" customHeight="1" x14ac:dyDescent="0.3">
      <c r="A69" s="6">
        <v>44196</v>
      </c>
      <c r="B69" s="7"/>
      <c r="C69" s="7"/>
      <c r="D69" s="7"/>
      <c r="E69" s="7"/>
      <c r="F69" s="7"/>
      <c r="J69" s="7">
        <v>2874.36</v>
      </c>
      <c r="K69" s="7">
        <v>478.74</v>
      </c>
      <c r="L69" s="7">
        <v>2874.36</v>
      </c>
      <c r="M69" s="7">
        <v>478.74</v>
      </c>
      <c r="N69" s="7">
        <v>22839</v>
      </c>
    </row>
  </sheetData>
  <mergeCells count="1">
    <mergeCell ref="C1:F1"/>
  </mergeCells>
  <phoneticPr fontId="12" type="noConversion"/>
  <dataValidations disablePrompts="1" count="1">
    <dataValidation type="list" allowBlank="1" showInputMessage="1" showErrorMessage="1" sqref="C2" xr:uid="{00000000-0002-0000-0100-000000000000}">
      <formula1>$J$1:$J$5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100-000001000000}">
          <x14:formula1>
            <xm:f>TCS!$A$4:$J$4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6"/>
  <sheetViews>
    <sheetView showGridLines="0" zoomScaleNormal="100" workbookViewId="0">
      <selection activeCell="B9" sqref="B9"/>
    </sheetView>
  </sheetViews>
  <sheetFormatPr defaultColWidth="13.33203125" defaultRowHeight="20.100000000000001" customHeight="1" x14ac:dyDescent="0.3"/>
  <cols>
    <col min="1" max="1" width="15.33203125" customWidth="1"/>
    <col min="2" max="2" width="23.88671875" customWidth="1"/>
    <col min="7" max="7" width="11.109375" customWidth="1"/>
  </cols>
  <sheetData>
    <row r="1" spans="1:9" ht="20.100000000000001" customHeight="1" x14ac:dyDescent="0.3">
      <c r="A1" t="s">
        <v>730</v>
      </c>
    </row>
    <row r="2" spans="1:9" ht="20.100000000000001" customHeight="1" x14ac:dyDescent="0.3">
      <c r="A2" t="s">
        <v>731</v>
      </c>
    </row>
    <row r="3" spans="1:9" ht="20.100000000000001" customHeight="1" x14ac:dyDescent="0.3">
      <c r="A3" t="s">
        <v>733</v>
      </c>
    </row>
    <row r="4" spans="1:9" ht="20.100000000000001" customHeight="1" x14ac:dyDescent="0.3">
      <c r="B4" s="53" t="s">
        <v>717</v>
      </c>
      <c r="C4" s="53" t="s">
        <v>718</v>
      </c>
      <c r="D4" s="53" t="s">
        <v>721</v>
      </c>
      <c r="G4" s="53"/>
    </row>
    <row r="5" spans="1:9" s="12" customFormat="1" ht="20.100000000000001" customHeight="1" x14ac:dyDescent="0.3">
      <c r="B5" s="9" t="s">
        <v>7</v>
      </c>
      <c r="C5" s="9"/>
      <c r="D5" s="9"/>
      <c r="G5" s="59" t="s">
        <v>732</v>
      </c>
      <c r="H5" s="59"/>
      <c r="I5" s="59"/>
    </row>
    <row r="6" spans="1:9" s="12" customFormat="1" ht="20.100000000000001" customHeight="1" x14ac:dyDescent="0.3">
      <c r="A6" s="8"/>
      <c r="B6" s="9" t="s">
        <v>12</v>
      </c>
      <c r="C6" s="9" t="s">
        <v>29</v>
      </c>
      <c r="D6" s="9" t="s">
        <v>18</v>
      </c>
      <c r="G6" s="9" t="s">
        <v>12</v>
      </c>
      <c r="H6" s="9" t="s">
        <v>29</v>
      </c>
      <c r="I6" s="9" t="s">
        <v>18</v>
      </c>
    </row>
    <row r="7" spans="1:9" ht="20.100000000000001" customHeight="1" x14ac:dyDescent="0.3">
      <c r="A7" s="6">
        <v>42400</v>
      </c>
      <c r="B7" s="7"/>
      <c r="G7" s="7">
        <v>2372.42</v>
      </c>
      <c r="H7">
        <v>24</v>
      </c>
      <c r="I7" s="13">
        <v>42398</v>
      </c>
    </row>
    <row r="8" spans="1:9" ht="20.100000000000001" customHeight="1" x14ac:dyDescent="0.3">
      <c r="A8" s="6">
        <f>EOMONTH(A7,1)</f>
        <v>42429</v>
      </c>
      <c r="B8" s="7"/>
      <c r="G8" s="7">
        <v>2184.9499999999998</v>
      </c>
      <c r="H8">
        <v>45</v>
      </c>
      <c r="I8" s="13">
        <v>42429</v>
      </c>
    </row>
    <row r="9" spans="1:9" ht="20.100000000000001" customHeight="1" x14ac:dyDescent="0.3">
      <c r="A9" s="6">
        <f t="shared" ref="A9:A66" si="0">EOMONTH(A8,1)</f>
        <v>42460</v>
      </c>
      <c r="B9" s="7"/>
      <c r="G9" s="7">
        <v>2510.4499999999998</v>
      </c>
      <c r="H9">
        <v>65</v>
      </c>
      <c r="I9" s="13">
        <v>42460</v>
      </c>
    </row>
    <row r="10" spans="1:9" ht="20.100000000000001" customHeight="1" x14ac:dyDescent="0.3">
      <c r="A10" s="6">
        <f t="shared" si="0"/>
        <v>42490</v>
      </c>
      <c r="B10" s="7"/>
      <c r="G10" s="7">
        <v>2529.2199999999998</v>
      </c>
      <c r="H10">
        <v>83</v>
      </c>
      <c r="I10" s="13">
        <v>42489</v>
      </c>
    </row>
    <row r="11" spans="1:9" ht="20.100000000000001" customHeight="1" x14ac:dyDescent="0.3">
      <c r="A11" s="6">
        <f t="shared" si="0"/>
        <v>42521</v>
      </c>
      <c r="B11" s="7"/>
      <c r="G11" s="7">
        <v>2581.37</v>
      </c>
      <c r="H11">
        <v>105</v>
      </c>
      <c r="I11" s="13">
        <v>42521</v>
      </c>
    </row>
    <row r="12" spans="1:9" ht="20.100000000000001" customHeight="1" x14ac:dyDescent="0.3">
      <c r="A12" s="6">
        <f t="shared" si="0"/>
        <v>42551</v>
      </c>
      <c r="B12" s="7"/>
      <c r="G12" s="7">
        <v>2532.8200000000002</v>
      </c>
      <c r="H12">
        <v>127</v>
      </c>
      <c r="I12" s="13">
        <v>42551</v>
      </c>
    </row>
    <row r="13" spans="1:9" ht="20.100000000000001" customHeight="1" x14ac:dyDescent="0.3">
      <c r="A13" s="6">
        <f t="shared" si="0"/>
        <v>42582</v>
      </c>
      <c r="B13" s="7"/>
      <c r="G13" s="7">
        <v>2618.8000000000002</v>
      </c>
      <c r="H13">
        <v>147</v>
      </c>
      <c r="I13" s="13">
        <v>42580</v>
      </c>
    </row>
    <row r="14" spans="1:9" ht="20.100000000000001" customHeight="1" x14ac:dyDescent="0.3">
      <c r="A14" s="6">
        <f t="shared" si="0"/>
        <v>42613</v>
      </c>
      <c r="B14" s="7"/>
      <c r="G14" s="7">
        <v>2520.29</v>
      </c>
      <c r="H14">
        <v>169</v>
      </c>
      <c r="I14" s="13">
        <v>42613</v>
      </c>
    </row>
    <row r="15" spans="1:9" ht="20.100000000000001" customHeight="1" x14ac:dyDescent="0.3">
      <c r="A15" s="6">
        <f t="shared" si="0"/>
        <v>42643</v>
      </c>
      <c r="B15" s="7"/>
      <c r="G15" s="7">
        <v>2432.5500000000002</v>
      </c>
      <c r="H15">
        <v>189</v>
      </c>
      <c r="I15" s="13">
        <v>42643</v>
      </c>
    </row>
    <row r="16" spans="1:9" ht="20.100000000000001" customHeight="1" x14ac:dyDescent="0.3">
      <c r="A16" s="6">
        <f t="shared" si="0"/>
        <v>42674</v>
      </c>
      <c r="B16" s="7"/>
      <c r="G16" s="7">
        <v>2393.7399999999998</v>
      </c>
      <c r="H16">
        <v>208</v>
      </c>
      <c r="I16" s="13">
        <v>42673</v>
      </c>
    </row>
    <row r="17" spans="1:9" ht="20.100000000000001" customHeight="1" x14ac:dyDescent="0.3">
      <c r="A17" s="6">
        <f t="shared" si="0"/>
        <v>42704</v>
      </c>
      <c r="B17" s="7"/>
      <c r="G17" s="7">
        <v>2272.16</v>
      </c>
      <c r="H17">
        <v>229</v>
      </c>
      <c r="I17" s="13">
        <v>42704</v>
      </c>
    </row>
    <row r="18" spans="1:9" ht="20.100000000000001" customHeight="1" x14ac:dyDescent="0.3">
      <c r="A18" s="6">
        <f t="shared" si="0"/>
        <v>42735</v>
      </c>
      <c r="B18" s="7"/>
      <c r="G18" s="7">
        <v>2366.64</v>
      </c>
      <c r="H18">
        <v>251</v>
      </c>
      <c r="I18" s="13">
        <v>42734</v>
      </c>
    </row>
    <row r="19" spans="1:9" ht="20.100000000000001" customHeight="1" x14ac:dyDescent="0.3">
      <c r="A19" s="6">
        <f t="shared" si="0"/>
        <v>42766</v>
      </c>
      <c r="B19" s="7"/>
      <c r="G19" s="7">
        <v>2241.5</v>
      </c>
      <c r="H19">
        <v>272</v>
      </c>
      <c r="I19" s="13">
        <v>42766</v>
      </c>
    </row>
    <row r="20" spans="1:9" ht="20.100000000000001" customHeight="1" x14ac:dyDescent="0.3">
      <c r="A20" s="6">
        <f t="shared" si="0"/>
        <v>42794</v>
      </c>
      <c r="B20" s="7"/>
      <c r="G20" s="7">
        <v>2465.6999999999998</v>
      </c>
      <c r="H20">
        <v>291</v>
      </c>
      <c r="I20" s="13">
        <v>42794</v>
      </c>
    </row>
    <row r="21" spans="1:9" ht="20.100000000000001" customHeight="1" x14ac:dyDescent="0.3">
      <c r="A21" s="6">
        <f t="shared" si="0"/>
        <v>42825</v>
      </c>
      <c r="B21" s="7"/>
      <c r="G21" s="7">
        <v>2426.64</v>
      </c>
      <c r="H21">
        <v>313</v>
      </c>
      <c r="I21" s="13">
        <v>42825</v>
      </c>
    </row>
    <row r="22" spans="1:9" ht="20.100000000000001" customHeight="1" x14ac:dyDescent="0.3">
      <c r="A22" s="6">
        <f t="shared" si="0"/>
        <v>42855</v>
      </c>
      <c r="B22" s="7"/>
      <c r="G22" s="7">
        <v>2281.4899999999998</v>
      </c>
      <c r="H22">
        <v>331</v>
      </c>
      <c r="I22" s="13">
        <v>42853</v>
      </c>
    </row>
    <row r="23" spans="1:9" ht="20.100000000000001" customHeight="1" x14ac:dyDescent="0.3">
      <c r="A23" s="6">
        <f t="shared" si="0"/>
        <v>42886</v>
      </c>
      <c r="B23" s="7"/>
      <c r="G23" s="7">
        <v>2549.69</v>
      </c>
      <c r="H23">
        <v>353</v>
      </c>
      <c r="I23" s="13">
        <v>42886</v>
      </c>
    </row>
    <row r="24" spans="1:9" ht="20.100000000000001" customHeight="1" x14ac:dyDescent="0.3">
      <c r="A24" s="6">
        <f t="shared" si="0"/>
        <v>42916</v>
      </c>
      <c r="B24" s="7"/>
      <c r="G24" s="7">
        <v>2361.0100000000002</v>
      </c>
      <c r="H24">
        <v>374</v>
      </c>
      <c r="I24" s="13">
        <v>42916</v>
      </c>
    </row>
    <row r="25" spans="1:9" ht="20.100000000000001" customHeight="1" x14ac:dyDescent="0.3">
      <c r="A25" s="6">
        <f t="shared" si="0"/>
        <v>42947</v>
      </c>
      <c r="B25" s="7"/>
      <c r="G25" s="7">
        <v>2490.0300000000002</v>
      </c>
      <c r="H25">
        <v>395</v>
      </c>
      <c r="I25" s="13">
        <v>42947</v>
      </c>
    </row>
    <row r="26" spans="1:9" ht="20.100000000000001" customHeight="1" x14ac:dyDescent="0.3">
      <c r="A26" s="6">
        <f t="shared" si="0"/>
        <v>42978</v>
      </c>
      <c r="B26" s="7"/>
      <c r="G26" s="7">
        <v>2489.91</v>
      </c>
      <c r="H26">
        <v>416</v>
      </c>
      <c r="I26" s="13">
        <v>42978</v>
      </c>
    </row>
    <row r="27" spans="1:9" ht="20.100000000000001" customHeight="1" x14ac:dyDescent="0.3">
      <c r="A27" s="6">
        <f t="shared" si="0"/>
        <v>43008</v>
      </c>
      <c r="B27" s="7"/>
      <c r="G27" s="7">
        <v>2455.42</v>
      </c>
      <c r="H27">
        <v>437</v>
      </c>
      <c r="I27" s="13">
        <v>43007</v>
      </c>
    </row>
    <row r="28" spans="1:9" ht="20.100000000000001" customHeight="1" x14ac:dyDescent="0.3">
      <c r="A28" s="6">
        <f t="shared" si="0"/>
        <v>43039</v>
      </c>
      <c r="B28" s="7"/>
      <c r="G28" s="7">
        <v>2627.82</v>
      </c>
      <c r="H28">
        <v>457</v>
      </c>
      <c r="I28" s="13">
        <v>43039</v>
      </c>
    </row>
    <row r="29" spans="1:9" ht="20.100000000000001" customHeight="1" x14ac:dyDescent="0.3">
      <c r="A29" s="6">
        <f t="shared" si="0"/>
        <v>43069</v>
      </c>
      <c r="B29" s="7"/>
      <c r="G29" s="7">
        <v>2641.37</v>
      </c>
      <c r="H29">
        <v>479</v>
      </c>
      <c r="I29" s="13">
        <v>43069</v>
      </c>
    </row>
    <row r="30" spans="1:9" ht="20.100000000000001" customHeight="1" x14ac:dyDescent="0.3">
      <c r="A30" s="6">
        <f t="shared" si="0"/>
        <v>43100</v>
      </c>
      <c r="B30" s="7"/>
      <c r="G30" s="7">
        <v>2677.92</v>
      </c>
      <c r="H30">
        <v>499</v>
      </c>
      <c r="I30" s="13">
        <v>43098</v>
      </c>
    </row>
    <row r="31" spans="1:9" ht="20.100000000000001" customHeight="1" x14ac:dyDescent="0.3">
      <c r="A31" s="6">
        <f t="shared" si="0"/>
        <v>43131</v>
      </c>
      <c r="B31" s="7"/>
      <c r="G31" s="7">
        <v>3119.14</v>
      </c>
      <c r="H31">
        <v>521</v>
      </c>
      <c r="I31" s="13">
        <v>43131</v>
      </c>
    </row>
    <row r="32" spans="1:9" ht="20.100000000000001" customHeight="1" x14ac:dyDescent="0.3">
      <c r="A32" s="6">
        <f t="shared" si="0"/>
        <v>43159</v>
      </c>
      <c r="B32" s="7"/>
      <c r="G32" s="7">
        <v>3040.16</v>
      </c>
      <c r="H32">
        <v>540</v>
      </c>
      <c r="I32" s="13">
        <v>43159</v>
      </c>
    </row>
    <row r="33" spans="1:9" ht="20.100000000000001" customHeight="1" x14ac:dyDescent="0.3">
      <c r="A33" s="6">
        <f t="shared" si="0"/>
        <v>43190</v>
      </c>
      <c r="B33" s="7"/>
      <c r="G33" s="7">
        <v>2854.33</v>
      </c>
      <c r="H33">
        <v>559</v>
      </c>
      <c r="I33" s="13">
        <v>43187</v>
      </c>
    </row>
    <row r="34" spans="1:9" ht="20.100000000000001" customHeight="1" x14ac:dyDescent="0.3">
      <c r="A34" s="6">
        <f t="shared" si="0"/>
        <v>43220</v>
      </c>
      <c r="B34" s="7"/>
      <c r="G34" s="7">
        <v>3523.56</v>
      </c>
      <c r="H34">
        <v>580</v>
      </c>
      <c r="I34" s="13">
        <v>43220</v>
      </c>
    </row>
    <row r="35" spans="1:9" ht="20.100000000000001" customHeight="1" x14ac:dyDescent="0.3">
      <c r="A35" s="6">
        <f t="shared" si="0"/>
        <v>43251</v>
      </c>
      <c r="B35" s="7"/>
      <c r="G35" s="7">
        <v>1742.44</v>
      </c>
      <c r="H35">
        <v>602</v>
      </c>
      <c r="I35" s="13">
        <v>43251</v>
      </c>
    </row>
    <row r="36" spans="1:9" ht="20.100000000000001" customHeight="1" x14ac:dyDescent="0.3">
      <c r="A36" s="6">
        <f t="shared" si="0"/>
        <v>43281</v>
      </c>
      <c r="B36" s="7"/>
      <c r="G36" s="7">
        <v>1851.25</v>
      </c>
      <c r="H36">
        <v>623</v>
      </c>
      <c r="I36" s="13">
        <v>43280</v>
      </c>
    </row>
    <row r="37" spans="1:9" ht="20.100000000000001" customHeight="1" x14ac:dyDescent="0.3">
      <c r="A37" s="6">
        <f t="shared" si="0"/>
        <v>43312</v>
      </c>
      <c r="B37" s="7"/>
      <c r="G37" s="7">
        <v>1934.85</v>
      </c>
      <c r="H37">
        <v>645</v>
      </c>
      <c r="I37" s="13">
        <v>43312</v>
      </c>
    </row>
    <row r="38" spans="1:9" ht="20.100000000000001" customHeight="1" x14ac:dyDescent="0.3">
      <c r="A38" s="6">
        <f t="shared" si="0"/>
        <v>43343</v>
      </c>
      <c r="B38" s="7"/>
      <c r="G38" s="7">
        <v>2082.1</v>
      </c>
      <c r="H38">
        <v>666</v>
      </c>
      <c r="I38" s="13">
        <v>43343</v>
      </c>
    </row>
    <row r="39" spans="1:9" ht="20.100000000000001" customHeight="1" x14ac:dyDescent="0.3">
      <c r="A39" s="6">
        <f t="shared" si="0"/>
        <v>43373</v>
      </c>
      <c r="B39" s="7"/>
      <c r="G39" s="7">
        <v>2177.54</v>
      </c>
      <c r="H39">
        <v>684</v>
      </c>
      <c r="I39" s="13">
        <v>43371</v>
      </c>
    </row>
    <row r="40" spans="1:9" ht="20.100000000000001" customHeight="1" x14ac:dyDescent="0.3">
      <c r="A40" s="6">
        <f t="shared" si="0"/>
        <v>43404</v>
      </c>
      <c r="B40" s="7"/>
      <c r="G40" s="7">
        <v>1915.93</v>
      </c>
      <c r="H40">
        <v>705</v>
      </c>
      <c r="I40" s="13">
        <v>43404</v>
      </c>
    </row>
    <row r="41" spans="1:9" ht="20.100000000000001" customHeight="1" x14ac:dyDescent="0.3">
      <c r="A41" s="6">
        <f t="shared" si="0"/>
        <v>43434</v>
      </c>
      <c r="B41" s="7"/>
      <c r="G41" s="7">
        <v>1972.18</v>
      </c>
      <c r="H41">
        <v>725</v>
      </c>
      <c r="I41" s="13">
        <v>43434</v>
      </c>
    </row>
    <row r="42" spans="1:9" ht="20.100000000000001" customHeight="1" x14ac:dyDescent="0.3">
      <c r="A42" s="6">
        <f t="shared" si="0"/>
        <v>43465</v>
      </c>
      <c r="B42" s="7"/>
      <c r="G42" s="7">
        <v>1896.42</v>
      </c>
      <c r="H42">
        <v>745</v>
      </c>
      <c r="I42" s="13">
        <v>43465</v>
      </c>
    </row>
    <row r="43" spans="1:9" ht="20.100000000000001" customHeight="1" x14ac:dyDescent="0.3">
      <c r="A43" s="6">
        <f t="shared" si="0"/>
        <v>43496</v>
      </c>
      <c r="B43" s="7"/>
      <c r="G43" s="7">
        <v>2008.37</v>
      </c>
      <c r="H43">
        <v>768</v>
      </c>
      <c r="I43" s="13">
        <v>43496</v>
      </c>
    </row>
    <row r="44" spans="1:9" ht="20.100000000000001" customHeight="1" x14ac:dyDescent="0.3">
      <c r="A44" s="6">
        <f t="shared" si="0"/>
        <v>43524</v>
      </c>
      <c r="B44" s="7"/>
      <c r="G44" s="7">
        <v>2009.42</v>
      </c>
      <c r="H44">
        <v>788</v>
      </c>
      <c r="I44" s="13">
        <v>43524</v>
      </c>
    </row>
    <row r="45" spans="1:9" ht="20.100000000000001" customHeight="1" x14ac:dyDescent="0.3">
      <c r="A45" s="6">
        <f t="shared" si="0"/>
        <v>43555</v>
      </c>
      <c r="B45" s="7"/>
      <c r="G45" s="7">
        <v>2001.7</v>
      </c>
      <c r="H45">
        <v>807</v>
      </c>
      <c r="I45" s="13">
        <v>43553</v>
      </c>
    </row>
    <row r="46" spans="1:9" ht="20.100000000000001" customHeight="1" x14ac:dyDescent="0.3">
      <c r="A46" s="6">
        <f t="shared" si="0"/>
        <v>43585</v>
      </c>
      <c r="B46" s="7"/>
      <c r="G46" s="7">
        <v>2252.48</v>
      </c>
      <c r="H46">
        <v>826</v>
      </c>
      <c r="I46" s="13">
        <v>43585</v>
      </c>
    </row>
    <row r="47" spans="1:9" ht="20.100000000000001" customHeight="1" x14ac:dyDescent="0.3">
      <c r="A47" s="6">
        <f t="shared" si="0"/>
        <v>43616</v>
      </c>
      <c r="B47" s="7"/>
      <c r="G47" s="7">
        <v>2184.11</v>
      </c>
      <c r="H47">
        <v>848</v>
      </c>
      <c r="I47" s="13">
        <v>43616</v>
      </c>
    </row>
    <row r="48" spans="1:9" ht="20.100000000000001" customHeight="1" x14ac:dyDescent="0.3">
      <c r="A48" s="6">
        <f t="shared" si="0"/>
        <v>43646</v>
      </c>
      <c r="B48" s="7"/>
      <c r="G48" s="7">
        <v>2234.73</v>
      </c>
      <c r="H48">
        <v>867</v>
      </c>
      <c r="I48" s="13">
        <v>43644</v>
      </c>
    </row>
    <row r="49" spans="1:9" ht="20.100000000000001" customHeight="1" x14ac:dyDescent="0.3">
      <c r="A49" s="6">
        <f t="shared" si="0"/>
        <v>43677</v>
      </c>
      <c r="B49" s="7"/>
      <c r="G49" s="7">
        <v>2180.17</v>
      </c>
      <c r="H49">
        <v>890</v>
      </c>
      <c r="I49" s="13">
        <v>43677</v>
      </c>
    </row>
    <row r="50" spans="1:9" ht="20.100000000000001" customHeight="1" x14ac:dyDescent="0.3">
      <c r="A50" s="6">
        <f t="shared" si="0"/>
        <v>43708</v>
      </c>
      <c r="B50" s="7"/>
      <c r="G50" s="7">
        <v>2241.92</v>
      </c>
      <c r="H50">
        <v>910</v>
      </c>
      <c r="I50" s="13">
        <v>43707</v>
      </c>
    </row>
    <row r="51" spans="1:9" ht="20.100000000000001" customHeight="1" x14ac:dyDescent="0.3">
      <c r="A51" s="6">
        <f t="shared" si="0"/>
        <v>43738</v>
      </c>
      <c r="B51" s="7"/>
      <c r="G51" s="7">
        <v>2090.0700000000002</v>
      </c>
      <c r="H51">
        <v>929</v>
      </c>
      <c r="I51" s="13">
        <v>43738</v>
      </c>
    </row>
    <row r="52" spans="1:9" ht="20.100000000000001" customHeight="1" x14ac:dyDescent="0.3">
      <c r="A52" s="6">
        <f t="shared" si="0"/>
        <v>43769</v>
      </c>
      <c r="B52" s="7"/>
      <c r="G52" s="7">
        <v>2267.61</v>
      </c>
      <c r="H52">
        <v>949</v>
      </c>
      <c r="I52" s="13">
        <v>43769</v>
      </c>
    </row>
    <row r="53" spans="1:9" ht="20.100000000000001" customHeight="1" x14ac:dyDescent="0.3">
      <c r="A53" s="6">
        <f t="shared" si="0"/>
        <v>43799</v>
      </c>
      <c r="B53" s="7"/>
      <c r="G53" s="7">
        <v>2055.87</v>
      </c>
      <c r="H53">
        <v>969</v>
      </c>
      <c r="I53" s="13">
        <v>43798</v>
      </c>
    </row>
    <row r="54" spans="1:9" ht="20.100000000000001" customHeight="1" x14ac:dyDescent="0.3">
      <c r="A54" s="6">
        <f t="shared" si="0"/>
        <v>43830</v>
      </c>
      <c r="B54" s="7"/>
      <c r="G54" s="7">
        <v>2171.67</v>
      </c>
      <c r="H54">
        <v>990</v>
      </c>
      <c r="I54" s="13">
        <v>43830</v>
      </c>
    </row>
    <row r="55" spans="1:9" ht="20.100000000000001" customHeight="1" x14ac:dyDescent="0.3">
      <c r="A55" s="6">
        <f t="shared" si="0"/>
        <v>43861</v>
      </c>
      <c r="B55" s="7"/>
      <c r="G55" s="7">
        <v>2098.15</v>
      </c>
      <c r="H55">
        <v>1013</v>
      </c>
      <c r="I55" s="13">
        <v>43861</v>
      </c>
    </row>
    <row r="56" spans="1:9" ht="20.100000000000001" customHeight="1" x14ac:dyDescent="0.3">
      <c r="A56" s="6">
        <f t="shared" si="0"/>
        <v>43890</v>
      </c>
      <c r="B56" s="7"/>
      <c r="G56" s="7">
        <v>2026.81</v>
      </c>
      <c r="H56">
        <v>1033</v>
      </c>
      <c r="I56" s="13">
        <v>43889</v>
      </c>
    </row>
    <row r="57" spans="1:9" ht="20.100000000000001" customHeight="1" x14ac:dyDescent="0.3">
      <c r="A57" s="6">
        <f t="shared" si="0"/>
        <v>43921</v>
      </c>
      <c r="B57" s="7"/>
      <c r="G57" s="7">
        <v>1824.45</v>
      </c>
      <c r="H57">
        <v>1054</v>
      </c>
      <c r="I57" s="13">
        <v>43921</v>
      </c>
    </row>
    <row r="58" spans="1:9" ht="20.100000000000001" customHeight="1" x14ac:dyDescent="0.3">
      <c r="A58" s="6">
        <f t="shared" si="0"/>
        <v>43951</v>
      </c>
      <c r="B58" s="7"/>
      <c r="G58" s="7">
        <v>1989.49</v>
      </c>
      <c r="H58">
        <v>1072</v>
      </c>
      <c r="I58" s="13">
        <v>43951</v>
      </c>
    </row>
    <row r="59" spans="1:9" ht="20.100000000000001" customHeight="1" x14ac:dyDescent="0.3">
      <c r="A59" s="6">
        <f t="shared" si="0"/>
        <v>43982</v>
      </c>
      <c r="B59" s="7"/>
      <c r="G59" s="7">
        <v>1977.79</v>
      </c>
      <c r="H59">
        <v>1091</v>
      </c>
      <c r="I59" s="13">
        <v>43980</v>
      </c>
    </row>
    <row r="60" spans="1:9" ht="20.100000000000001" customHeight="1" x14ac:dyDescent="0.3">
      <c r="A60" s="6">
        <f t="shared" si="0"/>
        <v>44012</v>
      </c>
      <c r="B60" s="7"/>
      <c r="G60" s="7">
        <v>2091.6999999999998</v>
      </c>
      <c r="H60">
        <v>1113</v>
      </c>
      <c r="I60" s="13">
        <v>44012</v>
      </c>
    </row>
    <row r="61" spans="1:9" ht="20.100000000000001" customHeight="1" x14ac:dyDescent="0.3">
      <c r="A61" s="6">
        <f t="shared" si="0"/>
        <v>44043</v>
      </c>
      <c r="B61" s="7"/>
      <c r="G61" s="7">
        <v>2295.9499999999998</v>
      </c>
      <c r="H61">
        <v>1136</v>
      </c>
      <c r="I61" s="13">
        <v>44043</v>
      </c>
    </row>
    <row r="62" spans="1:9" ht="20.100000000000001" customHeight="1" x14ac:dyDescent="0.3">
      <c r="A62" s="6">
        <f t="shared" si="0"/>
        <v>44074</v>
      </c>
      <c r="B62" s="7"/>
      <c r="G62" s="7">
        <v>2252.44</v>
      </c>
      <c r="H62">
        <v>1157</v>
      </c>
      <c r="I62" s="13">
        <v>44074</v>
      </c>
    </row>
    <row r="63" spans="1:9" ht="20.100000000000001" customHeight="1" x14ac:dyDescent="0.3">
      <c r="A63" s="6">
        <f t="shared" si="0"/>
        <v>44104</v>
      </c>
      <c r="B63" s="7"/>
      <c r="G63" s="7">
        <v>2485.1999999999998</v>
      </c>
      <c r="H63">
        <v>1179</v>
      </c>
      <c r="I63" s="13">
        <v>44104</v>
      </c>
    </row>
    <row r="64" spans="1:9" ht="20.100000000000001" customHeight="1" x14ac:dyDescent="0.3">
      <c r="A64" s="6">
        <f t="shared" si="0"/>
        <v>44135</v>
      </c>
      <c r="B64" s="7"/>
      <c r="G64" s="7">
        <v>2654.92</v>
      </c>
      <c r="H64">
        <v>1200</v>
      </c>
      <c r="I64" s="13">
        <v>44134</v>
      </c>
    </row>
    <row r="65" spans="1:9" ht="20.100000000000001" customHeight="1" x14ac:dyDescent="0.3">
      <c r="A65" s="6">
        <f t="shared" si="0"/>
        <v>44165</v>
      </c>
      <c r="B65" s="7"/>
      <c r="G65" s="7">
        <v>2684.61</v>
      </c>
      <c r="H65">
        <v>1220</v>
      </c>
      <c r="I65" s="13">
        <v>44162</v>
      </c>
    </row>
    <row r="66" spans="1:9" ht="20.100000000000001" customHeight="1" x14ac:dyDescent="0.3">
      <c r="A66" s="6">
        <f t="shared" si="0"/>
        <v>44196</v>
      </c>
      <c r="B66" s="7"/>
      <c r="G66" s="7">
        <v>2874.36</v>
      </c>
      <c r="H66">
        <v>1242</v>
      </c>
      <c r="I66" s="13">
        <v>44196</v>
      </c>
    </row>
  </sheetData>
  <mergeCells count="1">
    <mergeCell ref="G5:I5"/>
  </mergeCells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N1242"/>
  <sheetViews>
    <sheetView showGridLines="0" workbookViewId="0">
      <pane xSplit="1" ySplit="4" topLeftCell="B20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defaultColWidth="8.88671875" defaultRowHeight="20.100000000000001" customHeight="1" x14ac:dyDescent="0.3"/>
  <cols>
    <col min="1" max="10" width="14" customWidth="1"/>
    <col min="12" max="12" width="15.44140625" bestFit="1" customWidth="1"/>
    <col min="13" max="13" width="15.109375" bestFit="1" customWidth="1"/>
  </cols>
  <sheetData>
    <row r="4" spans="1:14" s="2" customFormat="1" ht="20.100000000000001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4" ht="20.100000000000001" customHeight="1" x14ac:dyDescent="0.3">
      <c r="A5" s="6">
        <v>42370</v>
      </c>
      <c r="B5" s="1">
        <v>2439</v>
      </c>
      <c r="C5" s="1">
        <v>2439</v>
      </c>
      <c r="D5" s="1">
        <v>2412.25</v>
      </c>
      <c r="E5" s="1">
        <v>2436.85</v>
      </c>
      <c r="F5" s="1">
        <v>2414.1</v>
      </c>
      <c r="G5" s="1">
        <v>2416.4</v>
      </c>
      <c r="H5" s="1">
        <v>2423.73</v>
      </c>
      <c r="I5" s="1">
        <v>356131</v>
      </c>
      <c r="J5" s="1">
        <v>15545</v>
      </c>
    </row>
    <row r="6" spans="1:14" ht="20.100000000000001" customHeight="1" x14ac:dyDescent="0.3">
      <c r="A6" s="6">
        <v>42373</v>
      </c>
      <c r="B6" s="1">
        <v>2410.15</v>
      </c>
      <c r="C6" s="1">
        <v>2414</v>
      </c>
      <c r="D6" s="1">
        <v>2366.0500000000002</v>
      </c>
      <c r="E6" s="1">
        <v>2416.4</v>
      </c>
      <c r="F6" s="1">
        <v>2373</v>
      </c>
      <c r="G6" s="1">
        <v>2369.6</v>
      </c>
      <c r="H6" s="1">
        <v>2381.7600000000002</v>
      </c>
      <c r="I6" s="1">
        <v>935092</v>
      </c>
      <c r="J6" s="1">
        <v>72341</v>
      </c>
      <c r="N6" s="4"/>
    </row>
    <row r="7" spans="1:14" ht="20.100000000000001" customHeight="1" x14ac:dyDescent="0.3">
      <c r="A7" s="6">
        <v>42374</v>
      </c>
      <c r="B7" s="1">
        <v>2385</v>
      </c>
      <c r="C7" s="1">
        <v>2386.6</v>
      </c>
      <c r="D7" s="1">
        <v>2341</v>
      </c>
      <c r="E7" s="1">
        <v>2369.6</v>
      </c>
      <c r="F7" s="1">
        <v>2349.85</v>
      </c>
      <c r="G7" s="1">
        <v>2348.9499999999998</v>
      </c>
      <c r="H7" s="1">
        <v>2353.54</v>
      </c>
      <c r="I7" s="1">
        <v>1339010</v>
      </c>
      <c r="J7" s="1">
        <v>97799</v>
      </c>
    </row>
    <row r="8" spans="1:14" ht="20.100000000000001" customHeight="1" x14ac:dyDescent="0.3">
      <c r="A8" s="6">
        <v>42375</v>
      </c>
      <c r="B8" s="1">
        <v>2350.1999999999998</v>
      </c>
      <c r="C8" s="1">
        <v>2386.15</v>
      </c>
      <c r="D8" s="1">
        <v>2350.1999999999998</v>
      </c>
      <c r="E8" s="1">
        <v>2348.9499999999998</v>
      </c>
      <c r="F8" s="1">
        <v>2382</v>
      </c>
      <c r="G8" s="1">
        <v>2381.6</v>
      </c>
      <c r="H8" s="1">
        <v>2374.1799999999998</v>
      </c>
      <c r="I8" s="1">
        <v>1326614</v>
      </c>
      <c r="J8" s="1">
        <v>43208</v>
      </c>
    </row>
    <row r="9" spans="1:14" ht="20.100000000000001" customHeight="1" x14ac:dyDescent="0.3">
      <c r="A9" s="6">
        <v>42376</v>
      </c>
      <c r="B9" s="1">
        <v>2370</v>
      </c>
      <c r="C9" s="1">
        <v>2382.9</v>
      </c>
      <c r="D9" s="1">
        <v>2360</v>
      </c>
      <c r="E9" s="1">
        <v>2381.6</v>
      </c>
      <c r="F9" s="1">
        <v>2379</v>
      </c>
      <c r="G9" s="1">
        <v>2371.25</v>
      </c>
      <c r="H9" s="1">
        <v>2367.71</v>
      </c>
      <c r="I9" s="1">
        <v>1599790</v>
      </c>
      <c r="J9" s="1">
        <v>29836</v>
      </c>
    </row>
    <row r="10" spans="1:14" ht="20.100000000000001" customHeight="1" x14ac:dyDescent="0.3">
      <c r="A10" s="6">
        <v>42377</v>
      </c>
      <c r="B10" s="1">
        <v>2385</v>
      </c>
      <c r="C10" s="1">
        <v>2407.35</v>
      </c>
      <c r="D10" s="1">
        <v>2372.5</v>
      </c>
      <c r="E10" s="1">
        <v>2371.25</v>
      </c>
      <c r="F10" s="1">
        <v>2400.8000000000002</v>
      </c>
      <c r="G10" s="1">
        <v>2397.6</v>
      </c>
      <c r="H10" s="1">
        <v>2396.08</v>
      </c>
      <c r="I10" s="1">
        <v>953772</v>
      </c>
      <c r="J10" s="1">
        <v>29435</v>
      </c>
    </row>
    <row r="11" spans="1:14" ht="20.100000000000001" customHeight="1" x14ac:dyDescent="0.3">
      <c r="A11" s="6">
        <v>42380</v>
      </c>
      <c r="B11" s="1">
        <v>2382.5</v>
      </c>
      <c r="C11" s="1">
        <v>2384</v>
      </c>
      <c r="D11" s="1">
        <v>2348.85</v>
      </c>
      <c r="E11" s="1">
        <v>2397.6</v>
      </c>
      <c r="F11" s="1">
        <v>2362.8000000000002</v>
      </c>
      <c r="G11" s="1">
        <v>2362.35</v>
      </c>
      <c r="H11" s="1">
        <v>2361.63</v>
      </c>
      <c r="I11" s="1">
        <v>1465114</v>
      </c>
      <c r="J11" s="1">
        <v>52084</v>
      </c>
      <c r="M11" s="3"/>
    </row>
    <row r="12" spans="1:14" ht="20.100000000000001" customHeight="1" x14ac:dyDescent="0.3">
      <c r="A12" s="6">
        <v>42381</v>
      </c>
      <c r="B12" s="1">
        <v>2362.6999999999998</v>
      </c>
      <c r="C12" s="1">
        <v>2365</v>
      </c>
      <c r="D12" s="1">
        <v>2301.6</v>
      </c>
      <c r="E12" s="1">
        <v>2362.35</v>
      </c>
      <c r="F12" s="1">
        <v>2317</v>
      </c>
      <c r="G12" s="1">
        <v>2327.0500000000002</v>
      </c>
      <c r="H12" s="1">
        <v>2325.6799999999998</v>
      </c>
      <c r="I12" s="1">
        <v>1741297</v>
      </c>
      <c r="J12" s="1">
        <v>78442</v>
      </c>
      <c r="M12" s="3"/>
    </row>
    <row r="13" spans="1:14" ht="20.100000000000001" customHeight="1" x14ac:dyDescent="0.3">
      <c r="A13" s="6">
        <v>42382</v>
      </c>
      <c r="B13" s="1">
        <v>2317</v>
      </c>
      <c r="C13" s="1">
        <v>2327</v>
      </c>
      <c r="D13" s="1">
        <v>2255.1</v>
      </c>
      <c r="E13" s="1">
        <v>2327.0500000000002</v>
      </c>
      <c r="F13" s="1">
        <v>2280</v>
      </c>
      <c r="G13" s="1">
        <v>2279.1999999999998</v>
      </c>
      <c r="H13" s="1">
        <v>2283.9699999999998</v>
      </c>
      <c r="I13" s="1">
        <v>2373046</v>
      </c>
      <c r="J13" s="1">
        <v>110813</v>
      </c>
    </row>
    <row r="14" spans="1:14" ht="20.100000000000001" customHeight="1" x14ac:dyDescent="0.3">
      <c r="A14" s="6">
        <v>42383</v>
      </c>
      <c r="B14" s="1">
        <v>2273</v>
      </c>
      <c r="C14" s="1">
        <v>2298.9</v>
      </c>
      <c r="D14" s="1">
        <v>2250</v>
      </c>
      <c r="E14" s="1">
        <v>2279.1999999999998</v>
      </c>
      <c r="F14" s="1">
        <v>2280.0500000000002</v>
      </c>
      <c r="G14" s="1">
        <v>2278.8000000000002</v>
      </c>
      <c r="H14" s="1">
        <v>2280.21</v>
      </c>
      <c r="I14" s="1">
        <v>1371026</v>
      </c>
      <c r="J14" s="1">
        <v>68867</v>
      </c>
      <c r="M14" s="3"/>
    </row>
    <row r="15" spans="1:14" ht="20.100000000000001" customHeight="1" x14ac:dyDescent="0.3">
      <c r="A15" s="6">
        <v>42384</v>
      </c>
      <c r="B15" s="1">
        <v>2288.85</v>
      </c>
      <c r="C15" s="1">
        <v>2291.6999999999998</v>
      </c>
      <c r="D15" s="1">
        <v>2255</v>
      </c>
      <c r="E15" s="1">
        <v>2278.8000000000002</v>
      </c>
      <c r="F15" s="1">
        <v>2265.25</v>
      </c>
      <c r="G15" s="1">
        <v>2261.1</v>
      </c>
      <c r="H15" s="1">
        <v>2267.7399999999998</v>
      </c>
      <c r="I15" s="1">
        <v>1634704</v>
      </c>
      <c r="J15" s="1">
        <v>59507</v>
      </c>
    </row>
    <row r="16" spans="1:14" ht="20.100000000000001" customHeight="1" x14ac:dyDescent="0.3">
      <c r="A16" s="6">
        <v>42387</v>
      </c>
      <c r="B16" s="1">
        <v>2262</v>
      </c>
      <c r="C16" s="1">
        <v>2291.9</v>
      </c>
      <c r="D16" s="1">
        <v>2260</v>
      </c>
      <c r="E16" s="1">
        <v>2261.1</v>
      </c>
      <c r="F16" s="1">
        <v>2280</v>
      </c>
      <c r="G16" s="1">
        <v>2277.65</v>
      </c>
      <c r="H16" s="1">
        <v>2281.48</v>
      </c>
      <c r="I16" s="1">
        <v>1106961</v>
      </c>
      <c r="J16" s="1">
        <v>36247</v>
      </c>
    </row>
    <row r="17" spans="1:10" ht="20.100000000000001" customHeight="1" x14ac:dyDescent="0.3">
      <c r="A17" s="6">
        <v>42388</v>
      </c>
      <c r="B17" s="1">
        <v>2277</v>
      </c>
      <c r="C17" s="1">
        <v>2300</v>
      </c>
      <c r="D17" s="1">
        <v>2268.3000000000002</v>
      </c>
      <c r="E17" s="1">
        <v>2277.65</v>
      </c>
      <c r="F17" s="1">
        <v>2288</v>
      </c>
      <c r="G17" s="1">
        <v>2279.3000000000002</v>
      </c>
      <c r="H17" s="1">
        <v>2277.2600000000002</v>
      </c>
      <c r="I17" s="1">
        <v>483955</v>
      </c>
      <c r="J17" s="1">
        <v>37877</v>
      </c>
    </row>
    <row r="18" spans="1:10" ht="20.100000000000001" customHeight="1" x14ac:dyDescent="0.3">
      <c r="A18" s="6">
        <v>42389</v>
      </c>
      <c r="B18" s="1">
        <v>2273.8000000000002</v>
      </c>
      <c r="C18" s="1">
        <v>2285</v>
      </c>
      <c r="D18" s="1">
        <v>2243</v>
      </c>
      <c r="E18" s="1">
        <v>2279.3000000000002</v>
      </c>
      <c r="F18" s="1">
        <v>2280</v>
      </c>
      <c r="G18" s="1">
        <v>2280.1</v>
      </c>
      <c r="H18" s="1">
        <v>2268.3200000000002</v>
      </c>
      <c r="I18" s="1">
        <v>807977</v>
      </c>
      <c r="J18" s="1">
        <v>47824</v>
      </c>
    </row>
    <row r="19" spans="1:10" ht="20.100000000000001" customHeight="1" x14ac:dyDescent="0.3">
      <c r="A19" s="6">
        <v>42390</v>
      </c>
      <c r="B19" s="1">
        <v>2285</v>
      </c>
      <c r="C19" s="1">
        <v>2289.9</v>
      </c>
      <c r="D19" s="1">
        <v>2245.75</v>
      </c>
      <c r="E19" s="1">
        <v>2280.1</v>
      </c>
      <c r="F19" s="1">
        <v>2258</v>
      </c>
      <c r="G19" s="1">
        <v>2254.5</v>
      </c>
      <c r="H19" s="1">
        <v>2258.77</v>
      </c>
      <c r="I19" s="1">
        <v>1337768</v>
      </c>
      <c r="J19" s="1">
        <v>48506</v>
      </c>
    </row>
    <row r="20" spans="1:10" ht="20.100000000000001" customHeight="1" x14ac:dyDescent="0.3">
      <c r="A20" s="6">
        <v>42391</v>
      </c>
      <c r="B20" s="1">
        <v>2273</v>
      </c>
      <c r="C20" s="1">
        <v>2302.0500000000002</v>
      </c>
      <c r="D20" s="1">
        <v>2260</v>
      </c>
      <c r="E20" s="1">
        <v>2254.5</v>
      </c>
      <c r="F20" s="1">
        <v>2290</v>
      </c>
      <c r="G20" s="1">
        <v>2295.75</v>
      </c>
      <c r="H20" s="1">
        <v>2290.27</v>
      </c>
      <c r="I20" s="1">
        <v>671589</v>
      </c>
      <c r="J20" s="1">
        <v>65671</v>
      </c>
    </row>
    <row r="21" spans="1:10" ht="20.100000000000001" customHeight="1" x14ac:dyDescent="0.3">
      <c r="A21" s="6">
        <v>42394</v>
      </c>
      <c r="B21" s="1">
        <v>2301.9</v>
      </c>
      <c r="C21" s="1">
        <v>2339</v>
      </c>
      <c r="D21" s="1">
        <v>2291.5</v>
      </c>
      <c r="E21" s="1">
        <v>2295.75</v>
      </c>
      <c r="F21" s="1">
        <v>2301.6999999999998</v>
      </c>
      <c r="G21" s="1">
        <v>2304.65</v>
      </c>
      <c r="H21" s="1">
        <v>2317.64</v>
      </c>
      <c r="I21" s="1">
        <v>698780</v>
      </c>
      <c r="J21" s="1">
        <v>63300</v>
      </c>
    </row>
    <row r="22" spans="1:10" ht="20.100000000000001" customHeight="1" x14ac:dyDescent="0.3">
      <c r="A22" s="6">
        <v>42396</v>
      </c>
      <c r="B22" s="1">
        <v>2302</v>
      </c>
      <c r="C22" s="1">
        <v>2329.9499999999998</v>
      </c>
      <c r="D22" s="1">
        <v>2281.9</v>
      </c>
      <c r="E22" s="1">
        <v>2304.65</v>
      </c>
      <c r="F22" s="1">
        <v>2317</v>
      </c>
      <c r="G22" s="1">
        <v>2319.75</v>
      </c>
      <c r="H22" s="1">
        <v>2316.7399999999998</v>
      </c>
      <c r="I22" s="1">
        <v>813493</v>
      </c>
      <c r="J22" s="1">
        <v>37894</v>
      </c>
    </row>
    <row r="23" spans="1:10" ht="20.100000000000001" customHeight="1" x14ac:dyDescent="0.3">
      <c r="A23" s="6">
        <v>42397</v>
      </c>
      <c r="B23" s="1">
        <v>2315.5</v>
      </c>
      <c r="C23" s="1">
        <v>2348.9</v>
      </c>
      <c r="D23" s="1">
        <v>2308.0500000000002</v>
      </c>
      <c r="E23" s="1">
        <v>2319.75</v>
      </c>
      <c r="F23" s="1">
        <v>2345</v>
      </c>
      <c r="G23" s="1">
        <v>2331.1999999999998</v>
      </c>
      <c r="H23" s="1">
        <v>2334.21</v>
      </c>
      <c r="I23" s="1">
        <v>1553330</v>
      </c>
      <c r="J23" s="1">
        <v>52219</v>
      </c>
    </row>
    <row r="24" spans="1:10" ht="20.100000000000001" customHeight="1" x14ac:dyDescent="0.3">
      <c r="A24" s="6">
        <v>42398</v>
      </c>
      <c r="B24" s="1">
        <v>2358.6999999999998</v>
      </c>
      <c r="C24" s="1">
        <v>2400</v>
      </c>
      <c r="D24" s="1">
        <v>2335.0500000000002</v>
      </c>
      <c r="E24" s="1">
        <v>2331.1999999999998</v>
      </c>
      <c r="F24" s="1">
        <v>2386.1</v>
      </c>
      <c r="G24" s="1">
        <v>2391.3000000000002</v>
      </c>
      <c r="H24" s="1">
        <v>2372.42</v>
      </c>
      <c r="I24" s="1">
        <v>1117872</v>
      </c>
      <c r="J24" s="1">
        <v>51641</v>
      </c>
    </row>
    <row r="25" spans="1:10" ht="20.100000000000001" customHeight="1" x14ac:dyDescent="0.3">
      <c r="A25" s="6">
        <v>42401</v>
      </c>
      <c r="B25" s="1">
        <v>2391.1</v>
      </c>
      <c r="C25" s="1">
        <v>2412.9499999999998</v>
      </c>
      <c r="D25" s="1">
        <v>2359</v>
      </c>
      <c r="E25" s="1">
        <v>2391.3000000000002</v>
      </c>
      <c r="F25" s="1">
        <v>2395.35</v>
      </c>
      <c r="G25" s="1">
        <v>2402.6999999999998</v>
      </c>
      <c r="H25" s="1">
        <v>2402.94</v>
      </c>
      <c r="I25" s="1">
        <v>747637</v>
      </c>
      <c r="J25" s="1">
        <v>65836</v>
      </c>
    </row>
    <row r="26" spans="1:10" ht="20.100000000000001" customHeight="1" x14ac:dyDescent="0.3">
      <c r="A26" s="6">
        <v>42402</v>
      </c>
      <c r="B26" s="1">
        <v>2409</v>
      </c>
      <c r="C26" s="1">
        <v>2433</v>
      </c>
      <c r="D26" s="1">
        <v>2379.6999999999998</v>
      </c>
      <c r="E26" s="1">
        <v>2402.6999999999998</v>
      </c>
      <c r="F26" s="1">
        <v>2382</v>
      </c>
      <c r="G26" s="1">
        <v>2398.1</v>
      </c>
      <c r="H26" s="1">
        <v>2415.5500000000002</v>
      </c>
      <c r="I26" s="1">
        <v>737794</v>
      </c>
      <c r="J26" s="1">
        <v>50764</v>
      </c>
    </row>
    <row r="27" spans="1:10" ht="20.100000000000001" customHeight="1" x14ac:dyDescent="0.3">
      <c r="A27" s="6">
        <v>42403</v>
      </c>
      <c r="B27" s="1">
        <v>2387.5</v>
      </c>
      <c r="C27" s="1">
        <v>2429.9</v>
      </c>
      <c r="D27" s="1">
        <v>2360.3000000000002</v>
      </c>
      <c r="E27" s="1">
        <v>2398.1</v>
      </c>
      <c r="F27" s="1">
        <v>2424.8000000000002</v>
      </c>
      <c r="G27" s="1">
        <v>2416.3000000000002</v>
      </c>
      <c r="H27" s="1">
        <v>2402.39</v>
      </c>
      <c r="I27" s="1">
        <v>654346</v>
      </c>
      <c r="J27" s="1">
        <v>35587</v>
      </c>
    </row>
    <row r="28" spans="1:10" ht="20.100000000000001" customHeight="1" x14ac:dyDescent="0.3">
      <c r="A28" s="6">
        <v>42404</v>
      </c>
      <c r="B28" s="1">
        <v>2421.9</v>
      </c>
      <c r="C28" s="1">
        <v>2440</v>
      </c>
      <c r="D28" s="1">
        <v>2402</v>
      </c>
      <c r="E28" s="1">
        <v>2416.3000000000002</v>
      </c>
      <c r="F28" s="1">
        <v>2423</v>
      </c>
      <c r="G28" s="1">
        <v>2420.0500000000002</v>
      </c>
      <c r="H28" s="1">
        <v>2419.9899999999998</v>
      </c>
      <c r="I28" s="1">
        <v>625023</v>
      </c>
      <c r="J28" s="1">
        <v>42532</v>
      </c>
    </row>
    <row r="29" spans="1:10" ht="20.100000000000001" customHeight="1" x14ac:dyDescent="0.3">
      <c r="A29" s="6">
        <v>42405</v>
      </c>
      <c r="B29" s="1">
        <v>2408.1</v>
      </c>
      <c r="C29" s="1">
        <v>2439.9499999999998</v>
      </c>
      <c r="D29" s="1">
        <v>2408.1</v>
      </c>
      <c r="E29" s="1">
        <v>2420.0500000000002</v>
      </c>
      <c r="F29" s="1">
        <v>2424</v>
      </c>
      <c r="G29" s="1">
        <v>2421.9499999999998</v>
      </c>
      <c r="H29" s="1">
        <v>2425.9899999999998</v>
      </c>
      <c r="I29" s="1">
        <v>701498</v>
      </c>
      <c r="J29" s="1">
        <v>80411</v>
      </c>
    </row>
    <row r="30" spans="1:10" ht="20.100000000000001" customHeight="1" x14ac:dyDescent="0.3">
      <c r="A30" s="6">
        <v>42408</v>
      </c>
      <c r="B30" s="1">
        <v>2400</v>
      </c>
      <c r="C30" s="1">
        <v>2412.0500000000002</v>
      </c>
      <c r="D30" s="1">
        <v>2347</v>
      </c>
      <c r="E30" s="1">
        <v>2421.9499999999998</v>
      </c>
      <c r="F30" s="1">
        <v>2354.3000000000002</v>
      </c>
      <c r="G30" s="1">
        <v>2362.9499999999998</v>
      </c>
      <c r="H30" s="1">
        <v>2385.0100000000002</v>
      </c>
      <c r="I30" s="1">
        <v>531829</v>
      </c>
      <c r="J30" s="1">
        <v>29355</v>
      </c>
    </row>
    <row r="31" spans="1:10" ht="20.100000000000001" customHeight="1" x14ac:dyDescent="0.3">
      <c r="A31" s="6">
        <v>42409</v>
      </c>
      <c r="B31" s="1">
        <v>2333.6</v>
      </c>
      <c r="C31" s="1">
        <v>2333.6</v>
      </c>
      <c r="D31" s="1">
        <v>2255.6</v>
      </c>
      <c r="E31" s="1">
        <v>2362.9499999999998</v>
      </c>
      <c r="F31" s="1">
        <v>2280.6999999999998</v>
      </c>
      <c r="G31" s="1">
        <v>2281.4</v>
      </c>
      <c r="H31" s="1">
        <v>2276.64</v>
      </c>
      <c r="I31" s="1">
        <v>1244805</v>
      </c>
      <c r="J31" s="1">
        <v>74469</v>
      </c>
    </row>
    <row r="32" spans="1:10" ht="20.100000000000001" customHeight="1" x14ac:dyDescent="0.3">
      <c r="A32" s="6">
        <v>42410</v>
      </c>
      <c r="B32" s="1">
        <v>2275</v>
      </c>
      <c r="C32" s="1">
        <v>2289.9</v>
      </c>
      <c r="D32" s="1">
        <v>2258.1</v>
      </c>
      <c r="E32" s="1">
        <v>2281.4</v>
      </c>
      <c r="F32" s="1">
        <v>2283</v>
      </c>
      <c r="G32" s="1">
        <v>2268.8000000000002</v>
      </c>
      <c r="H32" s="1">
        <v>2271.48</v>
      </c>
      <c r="I32" s="1">
        <v>945366</v>
      </c>
      <c r="J32" s="1">
        <v>65549</v>
      </c>
    </row>
    <row r="33" spans="1:10" ht="20.100000000000001" customHeight="1" x14ac:dyDescent="0.3">
      <c r="A33" s="6">
        <v>42411</v>
      </c>
      <c r="B33" s="1">
        <v>2280</v>
      </c>
      <c r="C33" s="1">
        <v>2289</v>
      </c>
      <c r="D33" s="1">
        <v>2171.65</v>
      </c>
      <c r="E33" s="1">
        <v>2268.8000000000002</v>
      </c>
      <c r="F33" s="1">
        <v>2179.35</v>
      </c>
      <c r="G33" s="1">
        <v>2197.9499999999998</v>
      </c>
      <c r="H33" s="1">
        <v>2231.27</v>
      </c>
      <c r="I33" s="1">
        <v>981204</v>
      </c>
      <c r="J33" s="1">
        <v>73416</v>
      </c>
    </row>
    <row r="34" spans="1:10" ht="20.100000000000001" customHeight="1" x14ac:dyDescent="0.3">
      <c r="A34" s="6">
        <v>42412</v>
      </c>
      <c r="B34" s="1">
        <v>2200</v>
      </c>
      <c r="C34" s="1">
        <v>2243.4</v>
      </c>
      <c r="D34" s="1">
        <v>2164</v>
      </c>
      <c r="E34" s="1">
        <v>2197.9499999999998</v>
      </c>
      <c r="F34" s="1">
        <v>2226.3000000000002</v>
      </c>
      <c r="G34" s="1">
        <v>2226.6</v>
      </c>
      <c r="H34" s="1">
        <v>2214.4699999999998</v>
      </c>
      <c r="I34" s="1">
        <v>1086284</v>
      </c>
      <c r="J34" s="1">
        <v>85740</v>
      </c>
    </row>
    <row r="35" spans="1:10" ht="20.100000000000001" customHeight="1" x14ac:dyDescent="0.3">
      <c r="A35" s="6">
        <v>42415</v>
      </c>
      <c r="B35" s="1">
        <v>2250</v>
      </c>
      <c r="C35" s="1">
        <v>2306.85</v>
      </c>
      <c r="D35" s="1">
        <v>2240</v>
      </c>
      <c r="E35" s="1">
        <v>2226.6</v>
      </c>
      <c r="F35" s="1">
        <v>2262</v>
      </c>
      <c r="G35" s="1">
        <v>2269.15</v>
      </c>
      <c r="H35" s="1">
        <v>2278.0700000000002</v>
      </c>
      <c r="I35" s="1">
        <v>1239856</v>
      </c>
      <c r="J35" s="1">
        <v>62877</v>
      </c>
    </row>
    <row r="36" spans="1:10" ht="20.100000000000001" customHeight="1" x14ac:dyDescent="0.3">
      <c r="A36" s="6">
        <v>42416</v>
      </c>
      <c r="B36" s="1">
        <v>2266</v>
      </c>
      <c r="C36" s="1">
        <v>2282</v>
      </c>
      <c r="D36" s="1">
        <v>2243</v>
      </c>
      <c r="E36" s="1">
        <v>2269.15</v>
      </c>
      <c r="F36" s="1">
        <v>2262.5</v>
      </c>
      <c r="G36" s="1">
        <v>2265.5500000000002</v>
      </c>
      <c r="H36" s="1">
        <v>2260.2800000000002</v>
      </c>
      <c r="I36" s="1">
        <v>794351</v>
      </c>
      <c r="J36" s="1">
        <v>40886</v>
      </c>
    </row>
    <row r="37" spans="1:10" ht="20.100000000000001" customHeight="1" x14ac:dyDescent="0.3">
      <c r="A37" s="6">
        <v>42417</v>
      </c>
      <c r="B37" s="1">
        <v>2265</v>
      </c>
      <c r="C37" s="1">
        <v>2279.65</v>
      </c>
      <c r="D37" s="1">
        <v>2246.4</v>
      </c>
      <c r="E37" s="1">
        <v>2265.5500000000002</v>
      </c>
      <c r="F37" s="1">
        <v>2279.65</v>
      </c>
      <c r="G37" s="1">
        <v>2275.5500000000002</v>
      </c>
      <c r="H37" s="1">
        <v>2265.3000000000002</v>
      </c>
      <c r="I37" s="1">
        <v>792589</v>
      </c>
      <c r="J37" s="1">
        <v>36080</v>
      </c>
    </row>
    <row r="38" spans="1:10" ht="20.100000000000001" customHeight="1" x14ac:dyDescent="0.3">
      <c r="A38" s="6">
        <v>42418</v>
      </c>
      <c r="B38" s="1">
        <v>2285</v>
      </c>
      <c r="C38" s="1">
        <v>2319.75</v>
      </c>
      <c r="D38" s="1">
        <v>2278</v>
      </c>
      <c r="E38" s="1">
        <v>2275.5500000000002</v>
      </c>
      <c r="F38" s="1">
        <v>2312.1</v>
      </c>
      <c r="G38" s="1">
        <v>2315.85</v>
      </c>
      <c r="H38" s="1">
        <v>2301.08</v>
      </c>
      <c r="I38" s="1">
        <v>764570</v>
      </c>
      <c r="J38" s="1">
        <v>31762</v>
      </c>
    </row>
    <row r="39" spans="1:10" ht="20.100000000000001" customHeight="1" x14ac:dyDescent="0.3">
      <c r="A39" s="6">
        <v>42419</v>
      </c>
      <c r="B39" s="1">
        <v>2307.35</v>
      </c>
      <c r="C39" s="1">
        <v>2327</v>
      </c>
      <c r="D39" s="1">
        <v>2305.4499999999998</v>
      </c>
      <c r="E39" s="1">
        <v>2315.85</v>
      </c>
      <c r="F39" s="1">
        <v>2314.9</v>
      </c>
      <c r="G39" s="1">
        <v>2319.65</v>
      </c>
      <c r="H39" s="1">
        <v>2317.4499999999998</v>
      </c>
      <c r="I39" s="1">
        <v>439506</v>
      </c>
      <c r="J39" s="1">
        <v>60217</v>
      </c>
    </row>
    <row r="40" spans="1:10" ht="20.100000000000001" customHeight="1" x14ac:dyDescent="0.3">
      <c r="A40" s="6">
        <v>42422</v>
      </c>
      <c r="B40" s="1">
        <v>2320.25</v>
      </c>
      <c r="C40" s="1">
        <v>2343</v>
      </c>
      <c r="D40" s="1">
        <v>2305</v>
      </c>
      <c r="E40" s="1">
        <v>2319.65</v>
      </c>
      <c r="F40" s="1">
        <v>2325</v>
      </c>
      <c r="G40" s="1">
        <v>2315.9</v>
      </c>
      <c r="H40" s="1">
        <v>2330.06</v>
      </c>
      <c r="I40" s="1">
        <v>662442</v>
      </c>
      <c r="J40" s="1">
        <v>49580</v>
      </c>
    </row>
    <row r="41" spans="1:10" ht="20.100000000000001" customHeight="1" x14ac:dyDescent="0.3">
      <c r="A41" s="6">
        <v>42423</v>
      </c>
      <c r="B41" s="1">
        <v>2310.25</v>
      </c>
      <c r="C41" s="1">
        <v>2319.9</v>
      </c>
      <c r="D41" s="1">
        <v>2256.75</v>
      </c>
      <c r="E41" s="1">
        <v>2315.9</v>
      </c>
      <c r="F41" s="1">
        <v>2258.1</v>
      </c>
      <c r="G41" s="1">
        <v>2264</v>
      </c>
      <c r="H41" s="1">
        <v>2277.2600000000002</v>
      </c>
      <c r="I41" s="1">
        <v>653426</v>
      </c>
      <c r="J41" s="1">
        <v>42218</v>
      </c>
    </row>
    <row r="42" spans="1:10" ht="20.100000000000001" customHeight="1" x14ac:dyDescent="0.3">
      <c r="A42" s="6">
        <v>42424</v>
      </c>
      <c r="B42" s="1">
        <v>2262.4499999999998</v>
      </c>
      <c r="C42" s="1">
        <v>2262.4499999999998</v>
      </c>
      <c r="D42" s="1">
        <v>2201.1999999999998</v>
      </c>
      <c r="E42" s="1">
        <v>2264</v>
      </c>
      <c r="F42" s="1">
        <v>2216</v>
      </c>
      <c r="G42" s="1">
        <v>2210.9499999999998</v>
      </c>
      <c r="H42" s="1">
        <v>2230.36</v>
      </c>
      <c r="I42" s="1">
        <v>829664</v>
      </c>
      <c r="J42" s="1">
        <v>38290</v>
      </c>
    </row>
    <row r="43" spans="1:10" ht="20.100000000000001" customHeight="1" x14ac:dyDescent="0.3">
      <c r="A43" s="6">
        <v>42425</v>
      </c>
      <c r="B43" s="1">
        <v>2219.8000000000002</v>
      </c>
      <c r="C43" s="1">
        <v>2228</v>
      </c>
      <c r="D43" s="1">
        <v>2185.65</v>
      </c>
      <c r="E43" s="1">
        <v>2210.9499999999998</v>
      </c>
      <c r="F43" s="1">
        <v>2224.1999999999998</v>
      </c>
      <c r="G43" s="1">
        <v>2212.85</v>
      </c>
      <c r="H43" s="1">
        <v>2204.85</v>
      </c>
      <c r="I43" s="1">
        <v>915278</v>
      </c>
      <c r="J43" s="1">
        <v>45678</v>
      </c>
    </row>
    <row r="44" spans="1:10" ht="20.100000000000001" customHeight="1" x14ac:dyDescent="0.3">
      <c r="A44" s="6">
        <v>42426</v>
      </c>
      <c r="B44" s="1">
        <v>2229.6999999999998</v>
      </c>
      <c r="C44" s="1">
        <v>2256.9</v>
      </c>
      <c r="D44" s="1">
        <v>2199.6</v>
      </c>
      <c r="E44" s="1">
        <v>2212.85</v>
      </c>
      <c r="F44" s="1">
        <v>2219.9</v>
      </c>
      <c r="G44" s="1">
        <v>2210.5</v>
      </c>
      <c r="H44" s="1">
        <v>2218.0300000000002</v>
      </c>
      <c r="I44" s="1">
        <v>768768</v>
      </c>
      <c r="J44" s="1">
        <v>37353</v>
      </c>
    </row>
    <row r="45" spans="1:10" ht="20.100000000000001" customHeight="1" x14ac:dyDescent="0.3">
      <c r="A45" s="6">
        <v>42429</v>
      </c>
      <c r="B45" s="1">
        <v>2237</v>
      </c>
      <c r="C45" s="1">
        <v>2237</v>
      </c>
      <c r="D45" s="1">
        <v>2115</v>
      </c>
      <c r="E45" s="1">
        <v>2210.5</v>
      </c>
      <c r="F45" s="1">
        <v>2172</v>
      </c>
      <c r="G45" s="1">
        <v>2176.8000000000002</v>
      </c>
      <c r="H45" s="1">
        <v>2184.9499999999998</v>
      </c>
      <c r="I45" s="1">
        <v>1095859</v>
      </c>
      <c r="J45" s="1">
        <v>47672</v>
      </c>
    </row>
    <row r="46" spans="1:10" ht="20.100000000000001" customHeight="1" x14ac:dyDescent="0.3">
      <c r="A46" s="6">
        <v>42430</v>
      </c>
      <c r="B46" s="1">
        <v>2193</v>
      </c>
      <c r="C46" s="1">
        <v>2285.1</v>
      </c>
      <c r="D46" s="1">
        <v>2162</v>
      </c>
      <c r="E46" s="1">
        <v>2176.8000000000002</v>
      </c>
      <c r="F46" s="1">
        <v>2281</v>
      </c>
      <c r="G46" s="1">
        <v>2276.65</v>
      </c>
      <c r="H46" s="1">
        <v>2257.79</v>
      </c>
      <c r="I46" s="1">
        <v>999880</v>
      </c>
      <c r="J46" s="1">
        <v>50318</v>
      </c>
    </row>
    <row r="47" spans="1:10" ht="20.100000000000001" customHeight="1" x14ac:dyDescent="0.3">
      <c r="A47" s="6">
        <v>42431</v>
      </c>
      <c r="B47" s="1">
        <v>2305</v>
      </c>
      <c r="C47" s="1">
        <v>2330</v>
      </c>
      <c r="D47" s="1">
        <v>2256.25</v>
      </c>
      <c r="E47" s="1">
        <v>2276.65</v>
      </c>
      <c r="F47" s="1">
        <v>2320.1</v>
      </c>
      <c r="G47" s="1">
        <v>2318.85</v>
      </c>
      <c r="H47" s="1">
        <v>2288.84</v>
      </c>
      <c r="I47" s="1">
        <v>763743</v>
      </c>
      <c r="J47" s="1">
        <v>42118</v>
      </c>
    </row>
    <row r="48" spans="1:10" ht="20.100000000000001" customHeight="1" x14ac:dyDescent="0.3">
      <c r="A48" s="6">
        <v>42432</v>
      </c>
      <c r="B48" s="1">
        <v>2336</v>
      </c>
      <c r="C48" s="1">
        <v>2391</v>
      </c>
      <c r="D48" s="1">
        <v>2301</v>
      </c>
      <c r="E48" s="1">
        <v>2318.85</v>
      </c>
      <c r="F48" s="1">
        <v>2369.4</v>
      </c>
      <c r="G48" s="1">
        <v>2373.15</v>
      </c>
      <c r="H48" s="1">
        <v>2356.33</v>
      </c>
      <c r="I48" s="1">
        <v>1324142</v>
      </c>
      <c r="J48" s="1">
        <v>61441</v>
      </c>
    </row>
    <row r="49" spans="1:10" ht="20.100000000000001" customHeight="1" x14ac:dyDescent="0.3">
      <c r="A49" s="6">
        <v>42433</v>
      </c>
      <c r="B49" s="1">
        <v>2380</v>
      </c>
      <c r="C49" s="1">
        <v>2380</v>
      </c>
      <c r="D49" s="1">
        <v>2349.5500000000002</v>
      </c>
      <c r="E49" s="1">
        <v>2373.15</v>
      </c>
      <c r="F49" s="1">
        <v>2369.85</v>
      </c>
      <c r="G49" s="1">
        <v>2357.5500000000002</v>
      </c>
      <c r="H49" s="1">
        <v>2362.52</v>
      </c>
      <c r="I49" s="1">
        <v>756483</v>
      </c>
      <c r="J49" s="1">
        <v>32716</v>
      </c>
    </row>
    <row r="50" spans="1:10" ht="20.100000000000001" customHeight="1" x14ac:dyDescent="0.3">
      <c r="A50" s="6">
        <v>42437</v>
      </c>
      <c r="B50" s="1">
        <v>2342.1</v>
      </c>
      <c r="C50" s="1">
        <v>2367</v>
      </c>
      <c r="D50" s="1">
        <v>2304.1999999999998</v>
      </c>
      <c r="E50" s="1">
        <v>2357.5500000000002</v>
      </c>
      <c r="F50" s="1">
        <v>2351</v>
      </c>
      <c r="G50" s="1">
        <v>2354.3000000000002</v>
      </c>
      <c r="H50" s="1">
        <v>2342.85</v>
      </c>
      <c r="I50" s="1">
        <v>634076</v>
      </c>
      <c r="J50" s="1">
        <v>33078</v>
      </c>
    </row>
    <row r="51" spans="1:10" ht="20.100000000000001" customHeight="1" x14ac:dyDescent="0.3">
      <c r="A51" s="6">
        <v>42438</v>
      </c>
      <c r="B51" s="1">
        <v>2341</v>
      </c>
      <c r="C51" s="1">
        <v>2369.4</v>
      </c>
      <c r="D51" s="1">
        <v>2295.15</v>
      </c>
      <c r="E51" s="1">
        <v>2354.3000000000002</v>
      </c>
      <c r="F51" s="1">
        <v>2360</v>
      </c>
      <c r="G51" s="1">
        <v>2357.25</v>
      </c>
      <c r="H51" s="1">
        <v>2326.6799999999998</v>
      </c>
      <c r="I51" s="1">
        <v>1008892</v>
      </c>
      <c r="J51" s="1">
        <v>45459</v>
      </c>
    </row>
    <row r="52" spans="1:10" ht="20.100000000000001" customHeight="1" x14ac:dyDescent="0.3">
      <c r="A52" s="6">
        <v>42439</v>
      </c>
      <c r="B52" s="1">
        <v>2356.0500000000002</v>
      </c>
      <c r="C52" s="1">
        <v>2359.85</v>
      </c>
      <c r="D52" s="1">
        <v>2314.9499999999998</v>
      </c>
      <c r="E52" s="1">
        <v>2357.25</v>
      </c>
      <c r="F52" s="1">
        <v>2347</v>
      </c>
      <c r="G52" s="1">
        <v>2348.3000000000002</v>
      </c>
      <c r="H52" s="1">
        <v>2329.2600000000002</v>
      </c>
      <c r="I52" s="1">
        <v>830833</v>
      </c>
      <c r="J52" s="1">
        <v>47391</v>
      </c>
    </row>
    <row r="53" spans="1:10" ht="20.100000000000001" customHeight="1" x14ac:dyDescent="0.3">
      <c r="A53" s="6">
        <v>42440</v>
      </c>
      <c r="B53" s="1">
        <v>2340</v>
      </c>
      <c r="C53" s="1">
        <v>2390.85</v>
      </c>
      <c r="D53" s="1">
        <v>2335</v>
      </c>
      <c r="E53" s="1">
        <v>2348.3000000000002</v>
      </c>
      <c r="F53" s="1">
        <v>2360</v>
      </c>
      <c r="G53" s="1">
        <v>2365.25</v>
      </c>
      <c r="H53" s="1">
        <v>2369.33</v>
      </c>
      <c r="I53" s="1">
        <v>765264</v>
      </c>
      <c r="J53" s="1">
        <v>60976</v>
      </c>
    </row>
    <row r="54" spans="1:10" ht="20.100000000000001" customHeight="1" x14ac:dyDescent="0.3">
      <c r="A54" s="6">
        <v>42443</v>
      </c>
      <c r="B54" s="1">
        <v>2362</v>
      </c>
      <c r="C54" s="1">
        <v>2398</v>
      </c>
      <c r="D54" s="1">
        <v>2340</v>
      </c>
      <c r="E54" s="1">
        <v>2365.25</v>
      </c>
      <c r="F54" s="1">
        <v>2346.1</v>
      </c>
      <c r="G54" s="1">
        <v>2355</v>
      </c>
      <c r="H54" s="1">
        <v>2361.38</v>
      </c>
      <c r="I54" s="1">
        <v>818371</v>
      </c>
      <c r="J54" s="1">
        <v>50401</v>
      </c>
    </row>
    <row r="55" spans="1:10" ht="20.100000000000001" customHeight="1" x14ac:dyDescent="0.3">
      <c r="A55" s="6">
        <v>42444</v>
      </c>
      <c r="B55" s="1">
        <v>2349.0500000000002</v>
      </c>
      <c r="C55" s="1">
        <v>2363.5</v>
      </c>
      <c r="D55" s="1">
        <v>2320.1</v>
      </c>
      <c r="E55" s="1">
        <v>2355</v>
      </c>
      <c r="F55" s="1">
        <v>2330.25</v>
      </c>
      <c r="G55" s="1">
        <v>2329.9</v>
      </c>
      <c r="H55" s="1">
        <v>2333.27</v>
      </c>
      <c r="I55" s="1">
        <v>811678</v>
      </c>
      <c r="J55" s="1">
        <v>34040</v>
      </c>
    </row>
    <row r="56" spans="1:10" ht="20.100000000000001" customHeight="1" x14ac:dyDescent="0.3">
      <c r="A56" s="6">
        <v>42445</v>
      </c>
      <c r="B56" s="1">
        <v>2315</v>
      </c>
      <c r="C56" s="1">
        <v>2332</v>
      </c>
      <c r="D56" s="1">
        <v>2306.9</v>
      </c>
      <c r="E56" s="1">
        <v>2329.9</v>
      </c>
      <c r="F56" s="1">
        <v>2323.5500000000002</v>
      </c>
      <c r="G56" s="1">
        <v>2327.0500000000002</v>
      </c>
      <c r="H56" s="1">
        <v>2320.16</v>
      </c>
      <c r="I56" s="1">
        <v>959123</v>
      </c>
      <c r="J56" s="1">
        <v>47662</v>
      </c>
    </row>
    <row r="57" spans="1:10" ht="20.100000000000001" customHeight="1" x14ac:dyDescent="0.3">
      <c r="A57" s="6">
        <v>42446</v>
      </c>
      <c r="B57" s="1">
        <v>2334</v>
      </c>
      <c r="C57" s="1">
        <v>2361.8000000000002</v>
      </c>
      <c r="D57" s="1">
        <v>2332</v>
      </c>
      <c r="E57" s="1">
        <v>2327.0500000000002</v>
      </c>
      <c r="F57" s="1">
        <v>2349</v>
      </c>
      <c r="G57" s="1">
        <v>2352.0500000000002</v>
      </c>
      <c r="H57" s="1">
        <v>2347.85</v>
      </c>
      <c r="I57" s="1">
        <v>1110544</v>
      </c>
      <c r="J57" s="1">
        <v>51558</v>
      </c>
    </row>
    <row r="58" spans="1:10" ht="20.100000000000001" customHeight="1" x14ac:dyDescent="0.3">
      <c r="A58" s="6">
        <v>42447</v>
      </c>
      <c r="B58" s="1">
        <v>2360</v>
      </c>
      <c r="C58" s="1">
        <v>2430</v>
      </c>
      <c r="D58" s="1">
        <v>2360</v>
      </c>
      <c r="E58" s="1">
        <v>2352.0500000000002</v>
      </c>
      <c r="F58" s="1">
        <v>2421.4</v>
      </c>
      <c r="G58" s="1">
        <v>2425.85</v>
      </c>
      <c r="H58" s="1">
        <v>2408.6</v>
      </c>
      <c r="I58" s="1">
        <v>1602035</v>
      </c>
      <c r="J58" s="1">
        <v>102942</v>
      </c>
    </row>
    <row r="59" spans="1:10" ht="20.100000000000001" customHeight="1" x14ac:dyDescent="0.3">
      <c r="A59" s="6">
        <v>42450</v>
      </c>
      <c r="B59" s="1">
        <v>2426</v>
      </c>
      <c r="C59" s="1">
        <v>2454.9499999999998</v>
      </c>
      <c r="D59" s="1">
        <v>2420</v>
      </c>
      <c r="E59" s="1">
        <v>2425.85</v>
      </c>
      <c r="F59" s="1">
        <v>2449.0500000000002</v>
      </c>
      <c r="G59" s="1">
        <v>2446.25</v>
      </c>
      <c r="H59" s="1">
        <v>2434.69</v>
      </c>
      <c r="I59" s="1">
        <v>1168491</v>
      </c>
      <c r="J59" s="1">
        <v>68915</v>
      </c>
    </row>
    <row r="60" spans="1:10" ht="20.100000000000001" customHeight="1" x14ac:dyDescent="0.3">
      <c r="A60" s="6">
        <v>42451</v>
      </c>
      <c r="B60" s="1">
        <v>2442</v>
      </c>
      <c r="C60" s="1">
        <v>2485</v>
      </c>
      <c r="D60" s="1">
        <v>2436.5</v>
      </c>
      <c r="E60" s="1">
        <v>2446.25</v>
      </c>
      <c r="F60" s="1">
        <v>2470.65</v>
      </c>
      <c r="G60" s="1">
        <v>2473.1</v>
      </c>
      <c r="H60" s="1">
        <v>2456.21</v>
      </c>
      <c r="I60" s="1">
        <v>975992</v>
      </c>
      <c r="J60" s="1">
        <v>63517</v>
      </c>
    </row>
    <row r="61" spans="1:10" ht="20.100000000000001" customHeight="1" x14ac:dyDescent="0.3">
      <c r="A61" s="6">
        <v>42452</v>
      </c>
      <c r="B61" s="1">
        <v>2487.9</v>
      </c>
      <c r="C61" s="1">
        <v>2487.9</v>
      </c>
      <c r="D61" s="1">
        <v>2457.3000000000002</v>
      </c>
      <c r="E61" s="1">
        <v>2473.1</v>
      </c>
      <c r="F61" s="1">
        <v>2479.6</v>
      </c>
      <c r="G61" s="1">
        <v>2473.8000000000002</v>
      </c>
      <c r="H61" s="1">
        <v>2473.02</v>
      </c>
      <c r="I61" s="1">
        <v>1139217</v>
      </c>
      <c r="J61" s="1">
        <v>55908</v>
      </c>
    </row>
    <row r="62" spans="1:10" ht="20.100000000000001" customHeight="1" x14ac:dyDescent="0.3">
      <c r="A62" s="6">
        <v>42457</v>
      </c>
      <c r="B62" s="1">
        <v>2491</v>
      </c>
      <c r="C62" s="1">
        <v>2517.15</v>
      </c>
      <c r="D62" s="1">
        <v>2461.5500000000002</v>
      </c>
      <c r="E62" s="1">
        <v>2473.8000000000002</v>
      </c>
      <c r="F62" s="1">
        <v>2476</v>
      </c>
      <c r="G62" s="1">
        <v>2473.4</v>
      </c>
      <c r="H62" s="1">
        <v>2478.0100000000002</v>
      </c>
      <c r="I62" s="1">
        <v>1660441</v>
      </c>
      <c r="J62" s="1">
        <v>82490</v>
      </c>
    </row>
    <row r="63" spans="1:10" ht="20.100000000000001" customHeight="1" x14ac:dyDescent="0.3">
      <c r="A63" s="6">
        <v>42458</v>
      </c>
      <c r="B63" s="1">
        <v>2478</v>
      </c>
      <c r="C63" s="1">
        <v>2486.9499999999998</v>
      </c>
      <c r="D63" s="1">
        <v>2455</v>
      </c>
      <c r="E63" s="1">
        <v>2473.4</v>
      </c>
      <c r="F63" s="1">
        <v>2462.4</v>
      </c>
      <c r="G63" s="1">
        <v>2469.4</v>
      </c>
      <c r="H63" s="1">
        <v>2472.4899999999998</v>
      </c>
      <c r="I63" s="1">
        <v>919398</v>
      </c>
      <c r="J63" s="1">
        <v>32196</v>
      </c>
    </row>
    <row r="64" spans="1:10" ht="20.100000000000001" customHeight="1" x14ac:dyDescent="0.3">
      <c r="A64" s="6">
        <v>42459</v>
      </c>
      <c r="B64" s="1">
        <v>2470.9</v>
      </c>
      <c r="C64" s="1">
        <v>2505</v>
      </c>
      <c r="D64" s="1">
        <v>2460</v>
      </c>
      <c r="E64" s="1">
        <v>2469.4</v>
      </c>
      <c r="F64" s="1">
        <v>2490</v>
      </c>
      <c r="G64" s="1">
        <v>2489.5</v>
      </c>
      <c r="H64" s="1">
        <v>2490.1799999999998</v>
      </c>
      <c r="I64" s="1">
        <v>1068252</v>
      </c>
      <c r="J64" s="1">
        <v>66443</v>
      </c>
    </row>
    <row r="65" spans="1:10" ht="20.100000000000001" customHeight="1" x14ac:dyDescent="0.3">
      <c r="A65" s="6">
        <v>42460</v>
      </c>
      <c r="B65" s="1">
        <v>2478.3000000000002</v>
      </c>
      <c r="C65" s="1">
        <v>2550</v>
      </c>
      <c r="D65" s="1">
        <v>2472.15</v>
      </c>
      <c r="E65" s="1">
        <v>2489.5</v>
      </c>
      <c r="F65" s="1">
        <v>2530</v>
      </c>
      <c r="G65" s="1">
        <v>2520.3000000000002</v>
      </c>
      <c r="H65" s="1">
        <v>2510.4499999999998</v>
      </c>
      <c r="I65" s="1">
        <v>2181982</v>
      </c>
      <c r="J65" s="1">
        <v>76600</v>
      </c>
    </row>
    <row r="66" spans="1:10" ht="20.100000000000001" customHeight="1" x14ac:dyDescent="0.3">
      <c r="A66" s="6">
        <v>42461</v>
      </c>
      <c r="B66" s="1">
        <v>2505</v>
      </c>
      <c r="C66" s="1">
        <v>2520.85</v>
      </c>
      <c r="D66" s="1">
        <v>2434.1</v>
      </c>
      <c r="E66" s="1">
        <v>2520.3000000000002</v>
      </c>
      <c r="F66" s="1">
        <v>2458</v>
      </c>
      <c r="G66" s="1">
        <v>2453.9</v>
      </c>
      <c r="H66" s="1">
        <v>2467.96</v>
      </c>
      <c r="I66" s="1">
        <v>1520700</v>
      </c>
      <c r="J66" s="1">
        <v>86567</v>
      </c>
    </row>
    <row r="67" spans="1:10" ht="20.100000000000001" customHeight="1" x14ac:dyDescent="0.3">
      <c r="A67" s="6">
        <v>42464</v>
      </c>
      <c r="B67" s="1">
        <v>2456</v>
      </c>
      <c r="C67" s="1">
        <v>2488</v>
      </c>
      <c r="D67" s="1">
        <v>2447</v>
      </c>
      <c r="E67" s="1">
        <v>2453.9</v>
      </c>
      <c r="F67" s="1">
        <v>2476.4</v>
      </c>
      <c r="G67" s="1">
        <v>2471.25</v>
      </c>
      <c r="H67" s="1">
        <v>2462.56</v>
      </c>
      <c r="I67" s="1">
        <v>876176</v>
      </c>
      <c r="J67" s="1">
        <v>56839</v>
      </c>
    </row>
    <row r="68" spans="1:10" ht="20.100000000000001" customHeight="1" x14ac:dyDescent="0.3">
      <c r="A68" s="6">
        <v>42465</v>
      </c>
      <c r="B68" s="1">
        <v>2470.8000000000002</v>
      </c>
      <c r="C68" s="1">
        <v>2484.9</v>
      </c>
      <c r="D68" s="1">
        <v>2442.0500000000002</v>
      </c>
      <c r="E68" s="1">
        <v>2471.25</v>
      </c>
      <c r="F68" s="1">
        <v>2460</v>
      </c>
      <c r="G68" s="1">
        <v>2462.75</v>
      </c>
      <c r="H68" s="1">
        <v>2459.7199999999998</v>
      </c>
      <c r="I68" s="1">
        <v>745897</v>
      </c>
      <c r="J68" s="1">
        <v>39144</v>
      </c>
    </row>
    <row r="69" spans="1:10" ht="20.100000000000001" customHeight="1" x14ac:dyDescent="0.3">
      <c r="A69" s="6">
        <v>42466</v>
      </c>
      <c r="B69" s="1">
        <v>2470</v>
      </c>
      <c r="C69" s="1">
        <v>2489</v>
      </c>
      <c r="D69" s="1">
        <v>2459.35</v>
      </c>
      <c r="E69" s="1">
        <v>2462.75</v>
      </c>
      <c r="F69" s="1">
        <v>2481</v>
      </c>
      <c r="G69" s="1">
        <v>2481.9</v>
      </c>
      <c r="H69" s="1">
        <v>2477.67</v>
      </c>
      <c r="I69" s="1">
        <v>881575</v>
      </c>
      <c r="J69" s="1">
        <v>48213</v>
      </c>
    </row>
    <row r="70" spans="1:10" ht="20.100000000000001" customHeight="1" x14ac:dyDescent="0.3">
      <c r="A70" s="6">
        <v>42467</v>
      </c>
      <c r="B70" s="1">
        <v>2480</v>
      </c>
      <c r="C70" s="1">
        <v>2484.6999999999998</v>
      </c>
      <c r="D70" s="1">
        <v>2457</v>
      </c>
      <c r="E70" s="1">
        <v>2481.9</v>
      </c>
      <c r="F70" s="1">
        <v>2466.25</v>
      </c>
      <c r="G70" s="1">
        <v>2470.8000000000002</v>
      </c>
      <c r="H70" s="1">
        <v>2470.69</v>
      </c>
      <c r="I70" s="1">
        <v>1195471</v>
      </c>
      <c r="J70" s="1">
        <v>50556</v>
      </c>
    </row>
    <row r="71" spans="1:10" ht="20.100000000000001" customHeight="1" x14ac:dyDescent="0.3">
      <c r="A71" s="6">
        <v>42468</v>
      </c>
      <c r="B71" s="1">
        <v>2466</v>
      </c>
      <c r="C71" s="1">
        <v>2473.6999999999998</v>
      </c>
      <c r="D71" s="1">
        <v>2427</v>
      </c>
      <c r="E71" s="1">
        <v>2470.8000000000002</v>
      </c>
      <c r="F71" s="1">
        <v>2432</v>
      </c>
      <c r="G71" s="1">
        <v>2432.0500000000002</v>
      </c>
      <c r="H71" s="1">
        <v>2438.52</v>
      </c>
      <c r="I71" s="1">
        <v>699750</v>
      </c>
      <c r="J71" s="1">
        <v>51781</v>
      </c>
    </row>
    <row r="72" spans="1:10" ht="20.100000000000001" customHeight="1" x14ac:dyDescent="0.3">
      <c r="A72" s="6">
        <v>42471</v>
      </c>
      <c r="B72" s="1">
        <v>2433</v>
      </c>
      <c r="C72" s="1">
        <v>2517</v>
      </c>
      <c r="D72" s="1">
        <v>2413</v>
      </c>
      <c r="E72" s="1">
        <v>2432.0500000000002</v>
      </c>
      <c r="F72" s="1">
        <v>2506.0500000000002</v>
      </c>
      <c r="G72" s="1">
        <v>2506.65</v>
      </c>
      <c r="H72" s="1">
        <v>2456.71</v>
      </c>
      <c r="I72" s="1">
        <v>1200324</v>
      </c>
      <c r="J72" s="1">
        <v>56962</v>
      </c>
    </row>
    <row r="73" spans="1:10" ht="20.100000000000001" customHeight="1" x14ac:dyDescent="0.3">
      <c r="A73" s="6">
        <v>42472</v>
      </c>
      <c r="B73" s="1">
        <v>2498</v>
      </c>
      <c r="C73" s="1">
        <v>2525</v>
      </c>
      <c r="D73" s="1">
        <v>2488.1</v>
      </c>
      <c r="E73" s="1">
        <v>2506.65</v>
      </c>
      <c r="F73" s="1">
        <v>2520.0500000000002</v>
      </c>
      <c r="G73" s="1">
        <v>2518.15</v>
      </c>
      <c r="H73" s="1">
        <v>2502.73</v>
      </c>
      <c r="I73" s="1">
        <v>651814</v>
      </c>
      <c r="J73" s="1">
        <v>41843</v>
      </c>
    </row>
    <row r="74" spans="1:10" ht="20.100000000000001" customHeight="1" x14ac:dyDescent="0.3">
      <c r="A74" s="6">
        <v>42473</v>
      </c>
      <c r="B74" s="1">
        <v>2530</v>
      </c>
      <c r="C74" s="1">
        <v>2545</v>
      </c>
      <c r="D74" s="1">
        <v>2512.5</v>
      </c>
      <c r="E74" s="1">
        <v>2518.15</v>
      </c>
      <c r="F74" s="1">
        <v>2528</v>
      </c>
      <c r="G74" s="1">
        <v>2526.1999999999998</v>
      </c>
      <c r="H74" s="1">
        <v>2524.85</v>
      </c>
      <c r="I74" s="1">
        <v>800734</v>
      </c>
      <c r="J74" s="1">
        <v>51204</v>
      </c>
    </row>
    <row r="75" spans="1:10" ht="20.100000000000001" customHeight="1" x14ac:dyDescent="0.3">
      <c r="A75" s="6">
        <v>42478</v>
      </c>
      <c r="B75" s="1">
        <v>2453</v>
      </c>
      <c r="C75" s="1">
        <v>2553.5</v>
      </c>
      <c r="D75" s="1">
        <v>2440</v>
      </c>
      <c r="E75" s="1">
        <v>2526.1999999999998</v>
      </c>
      <c r="F75" s="1">
        <v>2522.4</v>
      </c>
      <c r="G75" s="1">
        <v>2519.75</v>
      </c>
      <c r="H75" s="1">
        <v>2495.75</v>
      </c>
      <c r="I75" s="1">
        <v>3560752</v>
      </c>
      <c r="J75" s="1">
        <v>185897</v>
      </c>
    </row>
    <row r="76" spans="1:10" ht="20.100000000000001" customHeight="1" x14ac:dyDescent="0.3">
      <c r="A76" s="6">
        <v>42480</v>
      </c>
      <c r="B76" s="1">
        <v>2534.9</v>
      </c>
      <c r="C76" s="1">
        <v>2534.9</v>
      </c>
      <c r="D76" s="1">
        <v>2440</v>
      </c>
      <c r="E76" s="1">
        <v>2519.75</v>
      </c>
      <c r="F76" s="1">
        <v>2453</v>
      </c>
      <c r="G76" s="1">
        <v>2450.35</v>
      </c>
      <c r="H76" s="1">
        <v>2472.11</v>
      </c>
      <c r="I76" s="1">
        <v>3202512</v>
      </c>
      <c r="J76" s="1">
        <v>118381</v>
      </c>
    </row>
    <row r="77" spans="1:10" ht="20.100000000000001" customHeight="1" x14ac:dyDescent="0.3">
      <c r="A77" s="6">
        <v>42481</v>
      </c>
      <c r="B77" s="1">
        <v>2451</v>
      </c>
      <c r="C77" s="1">
        <v>2467.4</v>
      </c>
      <c r="D77" s="1">
        <v>2412.1999999999998</v>
      </c>
      <c r="E77" s="1">
        <v>2450.35</v>
      </c>
      <c r="F77" s="1">
        <v>2418.1999999999998</v>
      </c>
      <c r="G77" s="1">
        <v>2424.4</v>
      </c>
      <c r="H77" s="1">
        <v>2440.23</v>
      </c>
      <c r="I77" s="1">
        <v>1262862</v>
      </c>
      <c r="J77" s="1">
        <v>64118</v>
      </c>
    </row>
    <row r="78" spans="1:10" ht="20.100000000000001" customHeight="1" x14ac:dyDescent="0.3">
      <c r="A78" s="6">
        <v>42482</v>
      </c>
      <c r="B78" s="1">
        <v>2419</v>
      </c>
      <c r="C78" s="1">
        <v>2435.4</v>
      </c>
      <c r="D78" s="1">
        <v>2404.1999999999998</v>
      </c>
      <c r="E78" s="1">
        <v>2424.4</v>
      </c>
      <c r="F78" s="1">
        <v>2423.4</v>
      </c>
      <c r="G78" s="1">
        <v>2417.0500000000002</v>
      </c>
      <c r="H78" s="1">
        <v>2420.2399999999998</v>
      </c>
      <c r="I78" s="1">
        <v>982063</v>
      </c>
      <c r="J78" s="1">
        <v>54414</v>
      </c>
    </row>
    <row r="79" spans="1:10" ht="20.100000000000001" customHeight="1" x14ac:dyDescent="0.3">
      <c r="A79" s="6">
        <v>42485</v>
      </c>
      <c r="B79" s="1">
        <v>2402.3000000000002</v>
      </c>
      <c r="C79" s="1">
        <v>2457.0500000000002</v>
      </c>
      <c r="D79" s="1">
        <v>2402.3000000000002</v>
      </c>
      <c r="E79" s="1">
        <v>2417.0500000000002</v>
      </c>
      <c r="F79" s="1">
        <v>2453</v>
      </c>
      <c r="G79" s="1">
        <v>2451.25</v>
      </c>
      <c r="H79" s="1">
        <v>2441.63</v>
      </c>
      <c r="I79" s="1">
        <v>1133827</v>
      </c>
      <c r="J79" s="1">
        <v>56820</v>
      </c>
    </row>
    <row r="80" spans="1:10" ht="20.100000000000001" customHeight="1" x14ac:dyDescent="0.3">
      <c r="A80" s="6">
        <v>42486</v>
      </c>
      <c r="B80" s="1">
        <v>2449</v>
      </c>
      <c r="C80" s="1">
        <v>2493.5</v>
      </c>
      <c r="D80" s="1">
        <v>2442</v>
      </c>
      <c r="E80" s="1">
        <v>2451.25</v>
      </c>
      <c r="F80" s="1">
        <v>2488</v>
      </c>
      <c r="G80" s="1">
        <v>2489.8000000000002</v>
      </c>
      <c r="H80" s="1">
        <v>2473.61</v>
      </c>
      <c r="I80" s="1">
        <v>1277184</v>
      </c>
      <c r="J80" s="1">
        <v>76806</v>
      </c>
    </row>
    <row r="81" spans="1:10" ht="20.100000000000001" customHeight="1" x14ac:dyDescent="0.3">
      <c r="A81" s="6">
        <v>42487</v>
      </c>
      <c r="B81" s="1">
        <v>2480</v>
      </c>
      <c r="C81" s="1">
        <v>2514.6</v>
      </c>
      <c r="D81" s="1">
        <v>2475.9</v>
      </c>
      <c r="E81" s="1">
        <v>2489.8000000000002</v>
      </c>
      <c r="F81" s="1">
        <v>2511.5</v>
      </c>
      <c r="G81" s="1">
        <v>2511.1</v>
      </c>
      <c r="H81" s="1">
        <v>2502.3200000000002</v>
      </c>
      <c r="I81" s="1">
        <v>924335</v>
      </c>
      <c r="J81" s="1">
        <v>58165</v>
      </c>
    </row>
    <row r="82" spans="1:10" ht="20.100000000000001" customHeight="1" x14ac:dyDescent="0.3">
      <c r="A82" s="6">
        <v>42488</v>
      </c>
      <c r="B82" s="1">
        <v>2501.3000000000002</v>
      </c>
      <c r="C82" s="1">
        <v>2540</v>
      </c>
      <c r="D82" s="1">
        <v>2498.1</v>
      </c>
      <c r="E82" s="1">
        <v>2511.1</v>
      </c>
      <c r="F82" s="1">
        <v>2527</v>
      </c>
      <c r="G82" s="1">
        <v>2527.75</v>
      </c>
      <c r="H82" s="1">
        <v>2526.0700000000002</v>
      </c>
      <c r="I82" s="1">
        <v>2496372</v>
      </c>
      <c r="J82" s="1">
        <v>93432</v>
      </c>
    </row>
    <row r="83" spans="1:10" ht="20.100000000000001" customHeight="1" x14ac:dyDescent="0.3">
      <c r="A83" s="6">
        <v>42489</v>
      </c>
      <c r="B83" s="1">
        <v>2517</v>
      </c>
      <c r="C83" s="1">
        <v>2542</v>
      </c>
      <c r="D83" s="1">
        <v>2510</v>
      </c>
      <c r="E83" s="1">
        <v>2527.75</v>
      </c>
      <c r="F83" s="1">
        <v>2540.1</v>
      </c>
      <c r="G83" s="1">
        <v>2535.5</v>
      </c>
      <c r="H83" s="1">
        <v>2529.2199999999998</v>
      </c>
      <c r="I83" s="1">
        <v>1186089</v>
      </c>
      <c r="J83" s="1">
        <v>78355</v>
      </c>
    </row>
    <row r="84" spans="1:10" ht="20.100000000000001" customHeight="1" x14ac:dyDescent="0.3">
      <c r="A84" s="6">
        <v>42492</v>
      </c>
      <c r="B84" s="1">
        <v>2529</v>
      </c>
      <c r="C84" s="1">
        <v>2530</v>
      </c>
      <c r="D84" s="1">
        <v>2500</v>
      </c>
      <c r="E84" s="1">
        <v>2535.5</v>
      </c>
      <c r="F84" s="1">
        <v>2525.1</v>
      </c>
      <c r="G84" s="1">
        <v>2526.6999999999998</v>
      </c>
      <c r="H84" s="1">
        <v>2516.27</v>
      </c>
      <c r="I84" s="1">
        <v>558346</v>
      </c>
      <c r="J84" s="1">
        <v>33410</v>
      </c>
    </row>
    <row r="85" spans="1:10" ht="20.100000000000001" customHeight="1" x14ac:dyDescent="0.3">
      <c r="A85" s="6">
        <v>42493</v>
      </c>
      <c r="B85" s="1">
        <v>2525</v>
      </c>
      <c r="C85" s="1">
        <v>2530</v>
      </c>
      <c r="D85" s="1">
        <v>2472</v>
      </c>
      <c r="E85" s="1">
        <v>2526.6999999999998</v>
      </c>
      <c r="F85" s="1">
        <v>2473.9</v>
      </c>
      <c r="G85" s="1">
        <v>2478.1</v>
      </c>
      <c r="H85" s="1">
        <v>2496.1799999999998</v>
      </c>
      <c r="I85" s="1">
        <v>1076559</v>
      </c>
      <c r="J85" s="1">
        <v>46517</v>
      </c>
    </row>
    <row r="86" spans="1:10" ht="20.100000000000001" customHeight="1" x14ac:dyDescent="0.3">
      <c r="A86" s="6">
        <v>42494</v>
      </c>
      <c r="B86" s="1">
        <v>2473.9</v>
      </c>
      <c r="C86" s="1">
        <v>2494.0500000000002</v>
      </c>
      <c r="D86" s="1">
        <v>2457</v>
      </c>
      <c r="E86" s="1">
        <v>2478.1</v>
      </c>
      <c r="F86" s="1">
        <v>2478</v>
      </c>
      <c r="G86" s="1">
        <v>2478</v>
      </c>
      <c r="H86" s="1">
        <v>2472.4</v>
      </c>
      <c r="I86" s="1">
        <v>682446</v>
      </c>
      <c r="J86" s="1">
        <v>32957</v>
      </c>
    </row>
    <row r="87" spans="1:10" ht="20.100000000000001" customHeight="1" x14ac:dyDescent="0.3">
      <c r="A87" s="6">
        <v>42495</v>
      </c>
      <c r="B87" s="1">
        <v>2478</v>
      </c>
      <c r="C87" s="1">
        <v>2489.9499999999998</v>
      </c>
      <c r="D87" s="1">
        <v>2463.5500000000002</v>
      </c>
      <c r="E87" s="1">
        <v>2478</v>
      </c>
      <c r="F87" s="1">
        <v>2469.3000000000002</v>
      </c>
      <c r="G87" s="1">
        <v>2470.3000000000002</v>
      </c>
      <c r="H87" s="1">
        <v>2472.4699999999998</v>
      </c>
      <c r="I87" s="1">
        <v>623283</v>
      </c>
      <c r="J87" s="1">
        <v>34994</v>
      </c>
    </row>
    <row r="88" spans="1:10" ht="20.100000000000001" customHeight="1" x14ac:dyDescent="0.3">
      <c r="A88" s="6">
        <v>42496</v>
      </c>
      <c r="B88" s="1">
        <v>2465</v>
      </c>
      <c r="C88" s="1">
        <v>2484.3000000000002</v>
      </c>
      <c r="D88" s="1">
        <v>2431</v>
      </c>
      <c r="E88" s="1">
        <v>2470.3000000000002</v>
      </c>
      <c r="F88" s="1">
        <v>2479</v>
      </c>
      <c r="G88" s="1">
        <v>2473.4</v>
      </c>
      <c r="H88" s="1">
        <v>2456.6</v>
      </c>
      <c r="I88" s="1">
        <v>442799</v>
      </c>
      <c r="J88" s="1">
        <v>29141</v>
      </c>
    </row>
    <row r="89" spans="1:10" ht="20.100000000000001" customHeight="1" x14ac:dyDescent="0.3">
      <c r="A89" s="6">
        <v>42499</v>
      </c>
      <c r="B89" s="1">
        <v>2473.4</v>
      </c>
      <c r="C89" s="1">
        <v>2518</v>
      </c>
      <c r="D89" s="1">
        <v>2456.4</v>
      </c>
      <c r="E89" s="1">
        <v>2473.4</v>
      </c>
      <c r="F89" s="1">
        <v>2514.6</v>
      </c>
      <c r="G89" s="1">
        <v>2512.5500000000002</v>
      </c>
      <c r="H89" s="1">
        <v>2499.2199999999998</v>
      </c>
      <c r="I89" s="1">
        <v>910638</v>
      </c>
      <c r="J89" s="1">
        <v>50476</v>
      </c>
    </row>
    <row r="90" spans="1:10" ht="20.100000000000001" customHeight="1" x14ac:dyDescent="0.3">
      <c r="A90" s="6">
        <v>42500</v>
      </c>
      <c r="B90" s="1">
        <v>2515</v>
      </c>
      <c r="C90" s="1">
        <v>2533.9499999999998</v>
      </c>
      <c r="D90" s="1">
        <v>2496</v>
      </c>
      <c r="E90" s="1">
        <v>2512.5500000000002</v>
      </c>
      <c r="F90" s="1">
        <v>2522.9</v>
      </c>
      <c r="G90" s="1">
        <v>2522.9</v>
      </c>
      <c r="H90" s="1">
        <v>2515.63</v>
      </c>
      <c r="I90" s="1">
        <v>579267</v>
      </c>
      <c r="J90" s="1">
        <v>47846</v>
      </c>
    </row>
    <row r="91" spans="1:10" ht="20.100000000000001" customHeight="1" x14ac:dyDescent="0.3">
      <c r="A91" s="6">
        <v>42501</v>
      </c>
      <c r="B91" s="1">
        <v>2500</v>
      </c>
      <c r="C91" s="1">
        <v>2525.6</v>
      </c>
      <c r="D91" s="1">
        <v>2490</v>
      </c>
      <c r="E91" s="1">
        <v>2522.9</v>
      </c>
      <c r="F91" s="1">
        <v>2524.8000000000002</v>
      </c>
      <c r="G91" s="1">
        <v>2518.3000000000002</v>
      </c>
      <c r="H91" s="1">
        <v>2514.08</v>
      </c>
      <c r="I91" s="1">
        <v>799358</v>
      </c>
      <c r="J91" s="1">
        <v>37888</v>
      </c>
    </row>
    <row r="92" spans="1:10" ht="20.100000000000001" customHeight="1" x14ac:dyDescent="0.3">
      <c r="A92" s="6">
        <v>42502</v>
      </c>
      <c r="B92" s="1">
        <v>2520.5500000000002</v>
      </c>
      <c r="C92" s="1">
        <v>2569.9</v>
      </c>
      <c r="D92" s="1">
        <v>2520.5500000000002</v>
      </c>
      <c r="E92" s="1">
        <v>2518.3000000000002</v>
      </c>
      <c r="F92" s="1">
        <v>2566</v>
      </c>
      <c r="G92" s="1">
        <v>2566.1999999999998</v>
      </c>
      <c r="H92" s="1">
        <v>2554.5100000000002</v>
      </c>
      <c r="I92" s="1">
        <v>756541</v>
      </c>
      <c r="J92" s="1">
        <v>52202</v>
      </c>
    </row>
    <row r="93" spans="1:10" ht="20.100000000000001" customHeight="1" x14ac:dyDescent="0.3">
      <c r="A93" s="6">
        <v>42503</v>
      </c>
      <c r="B93" s="1">
        <v>2565</v>
      </c>
      <c r="C93" s="1">
        <v>2566</v>
      </c>
      <c r="D93" s="1">
        <v>2510.15</v>
      </c>
      <c r="E93" s="1">
        <v>2566.1999999999998</v>
      </c>
      <c r="F93" s="1">
        <v>2525</v>
      </c>
      <c r="G93" s="1">
        <v>2523.4</v>
      </c>
      <c r="H93" s="1">
        <v>2530.2800000000002</v>
      </c>
      <c r="I93" s="1">
        <v>810865</v>
      </c>
      <c r="J93" s="1">
        <v>36862</v>
      </c>
    </row>
    <row r="94" spans="1:10" ht="20.100000000000001" customHeight="1" x14ac:dyDescent="0.3">
      <c r="A94" s="6">
        <v>42506</v>
      </c>
      <c r="B94" s="1">
        <v>2538</v>
      </c>
      <c r="C94" s="1">
        <v>2564.8000000000002</v>
      </c>
      <c r="D94" s="1">
        <v>2522.5</v>
      </c>
      <c r="E94" s="1">
        <v>2523.4</v>
      </c>
      <c r="F94" s="1">
        <v>2552.75</v>
      </c>
      <c r="G94" s="1">
        <v>2551.15</v>
      </c>
      <c r="H94" s="1">
        <v>2543.39</v>
      </c>
      <c r="I94" s="1">
        <v>555763</v>
      </c>
      <c r="J94" s="1">
        <v>38211</v>
      </c>
    </row>
    <row r="95" spans="1:10" ht="20.100000000000001" customHeight="1" x14ac:dyDescent="0.3">
      <c r="A95" s="6">
        <v>42507</v>
      </c>
      <c r="B95" s="1">
        <v>2564.1999999999998</v>
      </c>
      <c r="C95" s="1">
        <v>2591.25</v>
      </c>
      <c r="D95" s="1">
        <v>2552</v>
      </c>
      <c r="E95" s="1">
        <v>2551.15</v>
      </c>
      <c r="F95" s="1">
        <v>2570</v>
      </c>
      <c r="G95" s="1">
        <v>2570.1999999999998</v>
      </c>
      <c r="H95" s="1">
        <v>2572.85</v>
      </c>
      <c r="I95" s="1">
        <v>878349</v>
      </c>
      <c r="J95" s="1">
        <v>75704</v>
      </c>
    </row>
    <row r="96" spans="1:10" ht="20.100000000000001" customHeight="1" x14ac:dyDescent="0.3">
      <c r="A96" s="6">
        <v>42508</v>
      </c>
      <c r="B96" s="1">
        <v>2565.85</v>
      </c>
      <c r="C96" s="1">
        <v>2565.85</v>
      </c>
      <c r="D96" s="1">
        <v>2526.0500000000002</v>
      </c>
      <c r="E96" s="1">
        <v>2570.1999999999998</v>
      </c>
      <c r="F96" s="1">
        <v>2553</v>
      </c>
      <c r="G96" s="1">
        <v>2551.1</v>
      </c>
      <c r="H96" s="1">
        <v>2543.29</v>
      </c>
      <c r="I96" s="1">
        <v>750370</v>
      </c>
      <c r="J96" s="1">
        <v>48191</v>
      </c>
    </row>
    <row r="97" spans="1:10" ht="20.100000000000001" customHeight="1" x14ac:dyDescent="0.3">
      <c r="A97" s="6">
        <v>42509</v>
      </c>
      <c r="B97" s="1">
        <v>2555</v>
      </c>
      <c r="C97" s="1">
        <v>2560</v>
      </c>
      <c r="D97" s="1">
        <v>2526.1</v>
      </c>
      <c r="E97" s="1">
        <v>2551.1</v>
      </c>
      <c r="F97" s="1">
        <v>2555</v>
      </c>
      <c r="G97" s="1">
        <v>2556.9499999999998</v>
      </c>
      <c r="H97" s="1">
        <v>2548.52</v>
      </c>
      <c r="I97" s="1">
        <v>519396</v>
      </c>
      <c r="J97" s="1">
        <v>38811</v>
      </c>
    </row>
    <row r="98" spans="1:10" ht="20.100000000000001" customHeight="1" x14ac:dyDescent="0.3">
      <c r="A98" s="6">
        <v>42510</v>
      </c>
      <c r="B98" s="1">
        <v>2542.3000000000002</v>
      </c>
      <c r="C98" s="1">
        <v>2565.8000000000002</v>
      </c>
      <c r="D98" s="1">
        <v>2522.8000000000002</v>
      </c>
      <c r="E98" s="1">
        <v>2556.9499999999998</v>
      </c>
      <c r="F98" s="1">
        <v>2529.9</v>
      </c>
      <c r="G98" s="1">
        <v>2529.3000000000002</v>
      </c>
      <c r="H98" s="1">
        <v>2542.91</v>
      </c>
      <c r="I98" s="1">
        <v>615459</v>
      </c>
      <c r="J98" s="1">
        <v>43356</v>
      </c>
    </row>
    <row r="99" spans="1:10" ht="20.100000000000001" customHeight="1" x14ac:dyDescent="0.3">
      <c r="A99" s="6">
        <v>42513</v>
      </c>
      <c r="B99" s="1">
        <v>2544</v>
      </c>
      <c r="C99" s="1">
        <v>2545.9</v>
      </c>
      <c r="D99" s="1">
        <v>2480.1999999999998</v>
      </c>
      <c r="E99" s="1">
        <v>2529.3000000000002</v>
      </c>
      <c r="F99" s="1">
        <v>2483</v>
      </c>
      <c r="G99" s="1">
        <v>2491.4499999999998</v>
      </c>
      <c r="H99" s="1">
        <v>2510.13</v>
      </c>
      <c r="I99" s="1">
        <v>766508</v>
      </c>
      <c r="J99" s="1">
        <v>27319</v>
      </c>
    </row>
    <row r="100" spans="1:10" ht="20.100000000000001" customHeight="1" x14ac:dyDescent="0.3">
      <c r="A100" s="6">
        <v>42514</v>
      </c>
      <c r="B100" s="1">
        <v>2484</v>
      </c>
      <c r="C100" s="1">
        <v>2488.25</v>
      </c>
      <c r="D100" s="1">
        <v>2459.6</v>
      </c>
      <c r="E100" s="1">
        <v>2491.4499999999998</v>
      </c>
      <c r="F100" s="1">
        <v>2468.6</v>
      </c>
      <c r="G100" s="1">
        <v>2467.6999999999998</v>
      </c>
      <c r="H100" s="1">
        <v>2467.63</v>
      </c>
      <c r="I100" s="1">
        <v>669579</v>
      </c>
      <c r="J100" s="1">
        <v>30007</v>
      </c>
    </row>
    <row r="101" spans="1:10" ht="20.100000000000001" customHeight="1" x14ac:dyDescent="0.3">
      <c r="A101" s="6">
        <v>42515</v>
      </c>
      <c r="B101" s="1">
        <v>2481</v>
      </c>
      <c r="C101" s="1">
        <v>2532.9499999999998</v>
      </c>
      <c r="D101" s="1">
        <v>2481</v>
      </c>
      <c r="E101" s="1">
        <v>2467.6999999999998</v>
      </c>
      <c r="F101" s="1">
        <v>2520.9499999999998</v>
      </c>
      <c r="G101" s="1">
        <v>2526.4499999999998</v>
      </c>
      <c r="H101" s="1">
        <v>2514.12</v>
      </c>
      <c r="I101" s="1">
        <v>774339</v>
      </c>
      <c r="J101" s="1">
        <v>26986</v>
      </c>
    </row>
    <row r="102" spans="1:10" ht="20.100000000000001" customHeight="1" x14ac:dyDescent="0.3">
      <c r="A102" s="6">
        <v>42516</v>
      </c>
      <c r="B102" s="1">
        <v>2530</v>
      </c>
      <c r="C102" s="1">
        <v>2564.9</v>
      </c>
      <c r="D102" s="1">
        <v>2505.1</v>
      </c>
      <c r="E102" s="1">
        <v>2526.4499999999998</v>
      </c>
      <c r="F102" s="1">
        <v>2560</v>
      </c>
      <c r="G102" s="1">
        <v>2548.6999999999998</v>
      </c>
      <c r="H102" s="1">
        <v>2537.1999999999998</v>
      </c>
      <c r="I102" s="1">
        <v>971624</v>
      </c>
      <c r="J102" s="1">
        <v>59703</v>
      </c>
    </row>
    <row r="103" spans="1:10" ht="20.100000000000001" customHeight="1" x14ac:dyDescent="0.3">
      <c r="A103" s="6">
        <v>42517</v>
      </c>
      <c r="B103" s="1">
        <v>2553.15</v>
      </c>
      <c r="C103" s="1">
        <v>2579.85</v>
      </c>
      <c r="D103" s="1">
        <v>2550.6</v>
      </c>
      <c r="E103" s="1">
        <v>2548.6999999999998</v>
      </c>
      <c r="F103" s="1">
        <v>2577</v>
      </c>
      <c r="G103" s="1">
        <v>2572.65</v>
      </c>
      <c r="H103" s="1">
        <v>2566.9299999999998</v>
      </c>
      <c r="I103" s="1">
        <v>552338</v>
      </c>
      <c r="J103" s="1">
        <v>44676</v>
      </c>
    </row>
    <row r="104" spans="1:10" ht="20.100000000000001" customHeight="1" x14ac:dyDescent="0.3">
      <c r="A104" s="6">
        <v>42520</v>
      </c>
      <c r="B104" s="1">
        <v>2583</v>
      </c>
      <c r="C104" s="1">
        <v>2641.95</v>
      </c>
      <c r="D104" s="1">
        <v>2582</v>
      </c>
      <c r="E104" s="1">
        <v>2572.65</v>
      </c>
      <c r="F104" s="1">
        <v>2636.05</v>
      </c>
      <c r="G104" s="1">
        <v>2636.4</v>
      </c>
      <c r="H104" s="1">
        <v>2617.5</v>
      </c>
      <c r="I104" s="1">
        <v>674732</v>
      </c>
      <c r="J104" s="1">
        <v>46344</v>
      </c>
    </row>
    <row r="105" spans="1:10" ht="20.100000000000001" customHeight="1" x14ac:dyDescent="0.3">
      <c r="A105" s="6">
        <v>42521</v>
      </c>
      <c r="B105" s="1">
        <v>2640</v>
      </c>
      <c r="C105" s="1">
        <v>2647</v>
      </c>
      <c r="D105" s="1">
        <v>2562</v>
      </c>
      <c r="E105" s="1">
        <v>2636.4</v>
      </c>
      <c r="F105" s="1">
        <v>2567.5</v>
      </c>
      <c r="G105" s="1">
        <v>2569.4</v>
      </c>
      <c r="H105" s="1">
        <v>2581.37</v>
      </c>
      <c r="I105" s="1">
        <v>1861304</v>
      </c>
      <c r="J105" s="1">
        <v>84299</v>
      </c>
    </row>
    <row r="106" spans="1:10" ht="20.100000000000001" customHeight="1" x14ac:dyDescent="0.3">
      <c r="A106" s="6">
        <v>42522</v>
      </c>
      <c r="B106" s="1">
        <v>2571.1999999999998</v>
      </c>
      <c r="C106" s="1">
        <v>2645</v>
      </c>
      <c r="D106" s="1">
        <v>2571</v>
      </c>
      <c r="E106" s="1">
        <v>2569.4</v>
      </c>
      <c r="F106" s="1">
        <v>2633.9</v>
      </c>
      <c r="G106" s="1">
        <v>2633.55</v>
      </c>
      <c r="H106" s="1">
        <v>2625.05</v>
      </c>
      <c r="I106" s="1">
        <v>955971</v>
      </c>
      <c r="J106" s="1">
        <v>67647</v>
      </c>
    </row>
    <row r="107" spans="1:10" ht="20.100000000000001" customHeight="1" x14ac:dyDescent="0.3">
      <c r="A107" s="6">
        <v>42523</v>
      </c>
      <c r="B107" s="1">
        <v>2600</v>
      </c>
      <c r="C107" s="1">
        <v>2654.3</v>
      </c>
      <c r="D107" s="1">
        <v>2600</v>
      </c>
      <c r="E107" s="1">
        <v>2633.55</v>
      </c>
      <c r="F107" s="1">
        <v>2654</v>
      </c>
      <c r="G107" s="1">
        <v>2650.15</v>
      </c>
      <c r="H107" s="1">
        <v>2635.94</v>
      </c>
      <c r="I107" s="1">
        <v>704378</v>
      </c>
      <c r="J107" s="1">
        <v>57624</v>
      </c>
    </row>
    <row r="108" spans="1:10" ht="20.100000000000001" customHeight="1" x14ac:dyDescent="0.3">
      <c r="A108" s="6">
        <v>42524</v>
      </c>
      <c r="B108" s="1">
        <v>2651.4</v>
      </c>
      <c r="C108" s="1">
        <v>2658</v>
      </c>
      <c r="D108" s="1">
        <v>2620.5</v>
      </c>
      <c r="E108" s="1">
        <v>2650.15</v>
      </c>
      <c r="F108" s="1">
        <v>2628</v>
      </c>
      <c r="G108" s="1">
        <v>2629.55</v>
      </c>
      <c r="H108" s="1">
        <v>2631.87</v>
      </c>
      <c r="I108" s="1">
        <v>777461</v>
      </c>
      <c r="J108" s="1">
        <v>59436</v>
      </c>
    </row>
    <row r="109" spans="1:10" ht="20.100000000000001" customHeight="1" x14ac:dyDescent="0.3">
      <c r="A109" s="6">
        <v>42527</v>
      </c>
      <c r="B109" s="1">
        <v>2620.5</v>
      </c>
      <c r="C109" s="1">
        <v>2639</v>
      </c>
      <c r="D109" s="1">
        <v>2603.1999999999998</v>
      </c>
      <c r="E109" s="1">
        <v>2629.55</v>
      </c>
      <c r="F109" s="1">
        <v>2610</v>
      </c>
      <c r="G109" s="1">
        <v>2612.5</v>
      </c>
      <c r="H109" s="1">
        <v>2618.59</v>
      </c>
      <c r="I109" s="1">
        <v>661013</v>
      </c>
      <c r="J109" s="1">
        <v>35241</v>
      </c>
    </row>
    <row r="110" spans="1:10" ht="20.100000000000001" customHeight="1" x14ac:dyDescent="0.3">
      <c r="A110" s="6">
        <v>42528</v>
      </c>
      <c r="B110" s="1">
        <v>2614</v>
      </c>
      <c r="C110" s="1">
        <v>2639</v>
      </c>
      <c r="D110" s="1">
        <v>2613</v>
      </c>
      <c r="E110" s="1">
        <v>2612.5</v>
      </c>
      <c r="F110" s="1">
        <v>2631.6</v>
      </c>
      <c r="G110" s="1">
        <v>2631.15</v>
      </c>
      <c r="H110" s="1">
        <v>2628.62</v>
      </c>
      <c r="I110" s="1">
        <v>601097</v>
      </c>
      <c r="J110" s="1">
        <v>43777</v>
      </c>
    </row>
    <row r="111" spans="1:10" ht="20.100000000000001" customHeight="1" x14ac:dyDescent="0.3">
      <c r="A111" s="6">
        <v>42529</v>
      </c>
      <c r="B111" s="1">
        <v>2617.25</v>
      </c>
      <c r="C111" s="1">
        <v>2628.55</v>
      </c>
      <c r="D111" s="1">
        <v>2605.5</v>
      </c>
      <c r="E111" s="1">
        <v>2631.15</v>
      </c>
      <c r="F111" s="1">
        <v>2615</v>
      </c>
      <c r="G111" s="1">
        <v>2613.1</v>
      </c>
      <c r="H111" s="1">
        <v>2615.77</v>
      </c>
      <c r="I111" s="1">
        <v>469133</v>
      </c>
      <c r="J111" s="1">
        <v>26407</v>
      </c>
    </row>
    <row r="112" spans="1:10" ht="20.100000000000001" customHeight="1" x14ac:dyDescent="0.3">
      <c r="A112" s="6">
        <v>42530</v>
      </c>
      <c r="B112" s="1">
        <v>2622.4</v>
      </c>
      <c r="C112" s="1">
        <v>2622.4</v>
      </c>
      <c r="D112" s="1">
        <v>2555.1999999999998</v>
      </c>
      <c r="E112" s="1">
        <v>2613.1</v>
      </c>
      <c r="F112" s="1">
        <v>2581.9</v>
      </c>
      <c r="G112" s="1">
        <v>2577.25</v>
      </c>
      <c r="H112" s="1">
        <v>2581.13</v>
      </c>
      <c r="I112" s="1">
        <v>781069</v>
      </c>
      <c r="J112" s="1">
        <v>51060</v>
      </c>
    </row>
    <row r="113" spans="1:10" ht="20.100000000000001" customHeight="1" x14ac:dyDescent="0.3">
      <c r="A113" s="6">
        <v>42531</v>
      </c>
      <c r="B113" s="1">
        <v>2566</v>
      </c>
      <c r="C113" s="1">
        <v>2603.25</v>
      </c>
      <c r="D113" s="1">
        <v>2553.1999999999998</v>
      </c>
      <c r="E113" s="1">
        <v>2577.25</v>
      </c>
      <c r="F113" s="1">
        <v>2554</v>
      </c>
      <c r="G113" s="1">
        <v>2555.75</v>
      </c>
      <c r="H113" s="1">
        <v>2571.67</v>
      </c>
      <c r="I113" s="1">
        <v>698416</v>
      </c>
      <c r="J113" s="1">
        <v>46466</v>
      </c>
    </row>
    <row r="114" spans="1:10" ht="20.100000000000001" customHeight="1" x14ac:dyDescent="0.3">
      <c r="A114" s="6">
        <v>42534</v>
      </c>
      <c r="B114" s="1">
        <v>2540</v>
      </c>
      <c r="C114" s="1">
        <v>2553.35</v>
      </c>
      <c r="D114" s="1">
        <v>2518</v>
      </c>
      <c r="E114" s="1">
        <v>2555.75</v>
      </c>
      <c r="F114" s="1">
        <v>2545.25</v>
      </c>
      <c r="G114" s="1">
        <v>2547</v>
      </c>
      <c r="H114" s="1">
        <v>2538.25</v>
      </c>
      <c r="I114" s="1">
        <v>514989</v>
      </c>
      <c r="J114" s="1">
        <v>32894</v>
      </c>
    </row>
    <row r="115" spans="1:10" ht="20.100000000000001" customHeight="1" x14ac:dyDescent="0.3">
      <c r="A115" s="6">
        <v>42535</v>
      </c>
      <c r="B115" s="1">
        <v>2558.9499999999998</v>
      </c>
      <c r="C115" s="1">
        <v>2558.9499999999998</v>
      </c>
      <c r="D115" s="1">
        <v>2518.25</v>
      </c>
      <c r="E115" s="1">
        <v>2547</v>
      </c>
      <c r="F115" s="1">
        <v>2540</v>
      </c>
      <c r="G115" s="1">
        <v>2534.85</v>
      </c>
      <c r="H115" s="1">
        <v>2531.4699999999998</v>
      </c>
      <c r="I115" s="1">
        <v>488785</v>
      </c>
      <c r="J115" s="1">
        <v>55026</v>
      </c>
    </row>
    <row r="116" spans="1:10" ht="20.100000000000001" customHeight="1" x14ac:dyDescent="0.3">
      <c r="A116" s="6">
        <v>42536</v>
      </c>
      <c r="B116" s="1">
        <v>2530</v>
      </c>
      <c r="C116" s="1">
        <v>2564.9</v>
      </c>
      <c r="D116" s="1">
        <v>2522</v>
      </c>
      <c r="E116" s="1">
        <v>2534.85</v>
      </c>
      <c r="F116" s="1">
        <v>2558.5</v>
      </c>
      <c r="G116" s="1">
        <v>2556.85</v>
      </c>
      <c r="H116" s="1">
        <v>2540.8200000000002</v>
      </c>
      <c r="I116" s="1">
        <v>635422</v>
      </c>
      <c r="J116" s="1">
        <v>52990</v>
      </c>
    </row>
    <row r="117" spans="1:10" ht="20.100000000000001" customHeight="1" x14ac:dyDescent="0.3">
      <c r="A117" s="6">
        <v>42537</v>
      </c>
      <c r="B117" s="1">
        <v>2545.5500000000002</v>
      </c>
      <c r="C117" s="1">
        <v>2564.6999999999998</v>
      </c>
      <c r="D117" s="1">
        <v>2516.4499999999998</v>
      </c>
      <c r="E117" s="1">
        <v>2556.85</v>
      </c>
      <c r="F117" s="1">
        <v>2557</v>
      </c>
      <c r="G117" s="1">
        <v>2558.3000000000002</v>
      </c>
      <c r="H117" s="1">
        <v>2539.7800000000002</v>
      </c>
      <c r="I117" s="1">
        <v>572535</v>
      </c>
      <c r="J117" s="1">
        <v>59808</v>
      </c>
    </row>
    <row r="118" spans="1:10" ht="20.100000000000001" customHeight="1" x14ac:dyDescent="0.3">
      <c r="A118" s="6">
        <v>42538</v>
      </c>
      <c r="B118" s="1">
        <v>2559</v>
      </c>
      <c r="C118" s="1">
        <v>2610</v>
      </c>
      <c r="D118" s="1">
        <v>2559</v>
      </c>
      <c r="E118" s="1">
        <v>2558.3000000000002</v>
      </c>
      <c r="F118" s="1">
        <v>2600</v>
      </c>
      <c r="G118" s="1">
        <v>2602.6</v>
      </c>
      <c r="H118" s="1">
        <v>2590.0500000000002</v>
      </c>
      <c r="I118" s="1">
        <v>939494</v>
      </c>
      <c r="J118" s="1">
        <v>46942</v>
      </c>
    </row>
    <row r="119" spans="1:10" ht="20.100000000000001" customHeight="1" x14ac:dyDescent="0.3">
      <c r="A119" s="6">
        <v>42541</v>
      </c>
      <c r="B119" s="1">
        <v>2602.6</v>
      </c>
      <c r="C119" s="1">
        <v>2668</v>
      </c>
      <c r="D119" s="1">
        <v>2591.8000000000002</v>
      </c>
      <c r="E119" s="1">
        <v>2602.6</v>
      </c>
      <c r="F119" s="1">
        <v>2657</v>
      </c>
      <c r="G119" s="1">
        <v>2659.3</v>
      </c>
      <c r="H119" s="1">
        <v>2647.08</v>
      </c>
      <c r="I119" s="1">
        <v>936419</v>
      </c>
      <c r="J119" s="1">
        <v>50886</v>
      </c>
    </row>
    <row r="120" spans="1:10" ht="20.100000000000001" customHeight="1" x14ac:dyDescent="0.3">
      <c r="A120" s="6">
        <v>42542</v>
      </c>
      <c r="B120" s="1">
        <v>2663.5</v>
      </c>
      <c r="C120" s="1">
        <v>2665</v>
      </c>
      <c r="D120" s="1">
        <v>2641.4</v>
      </c>
      <c r="E120" s="1">
        <v>2659.3</v>
      </c>
      <c r="F120" s="1">
        <v>2646</v>
      </c>
      <c r="G120" s="1">
        <v>2651.2</v>
      </c>
      <c r="H120" s="1">
        <v>2650.08</v>
      </c>
      <c r="I120" s="1">
        <v>513845</v>
      </c>
      <c r="J120" s="1">
        <v>28193</v>
      </c>
    </row>
    <row r="121" spans="1:10" ht="20.100000000000001" customHeight="1" x14ac:dyDescent="0.3">
      <c r="A121" s="6">
        <v>42543</v>
      </c>
      <c r="B121" s="1">
        <v>2650</v>
      </c>
      <c r="C121" s="1">
        <v>2677.7</v>
      </c>
      <c r="D121" s="1">
        <v>2631.75</v>
      </c>
      <c r="E121" s="1">
        <v>2651.2</v>
      </c>
      <c r="F121" s="1">
        <v>2661.05</v>
      </c>
      <c r="G121" s="1">
        <v>2667.65</v>
      </c>
      <c r="H121" s="1">
        <v>2660.15</v>
      </c>
      <c r="I121" s="1">
        <v>880856</v>
      </c>
      <c r="J121" s="1">
        <v>44125</v>
      </c>
    </row>
    <row r="122" spans="1:10" ht="20.100000000000001" customHeight="1" x14ac:dyDescent="0.3">
      <c r="A122" s="6">
        <v>42544</v>
      </c>
      <c r="B122" s="1">
        <v>2655</v>
      </c>
      <c r="C122" s="1">
        <v>2659.5</v>
      </c>
      <c r="D122" s="1">
        <v>2625.3</v>
      </c>
      <c r="E122" s="1">
        <v>2667.65</v>
      </c>
      <c r="F122" s="1">
        <v>2644.45</v>
      </c>
      <c r="G122" s="1">
        <v>2645.35</v>
      </c>
      <c r="H122" s="1">
        <v>2642.78</v>
      </c>
      <c r="I122" s="1">
        <v>698507</v>
      </c>
      <c r="J122" s="1">
        <v>54736</v>
      </c>
    </row>
    <row r="123" spans="1:10" ht="20.100000000000001" customHeight="1" x14ac:dyDescent="0.3">
      <c r="A123" s="6">
        <v>42545</v>
      </c>
      <c r="B123" s="1">
        <v>2565.15</v>
      </c>
      <c r="C123" s="1">
        <v>2593.1999999999998</v>
      </c>
      <c r="D123" s="1">
        <v>2514.15</v>
      </c>
      <c r="E123" s="1">
        <v>2645.35</v>
      </c>
      <c r="F123" s="1">
        <v>2568</v>
      </c>
      <c r="G123" s="1">
        <v>2573.9499999999998</v>
      </c>
      <c r="H123" s="1">
        <v>2559.15</v>
      </c>
      <c r="I123" s="1">
        <v>1883293</v>
      </c>
      <c r="J123" s="1">
        <v>62715</v>
      </c>
    </row>
    <row r="124" spans="1:10" ht="20.100000000000001" customHeight="1" x14ac:dyDescent="0.3">
      <c r="A124" s="6">
        <v>42548</v>
      </c>
      <c r="B124" s="1">
        <v>2547</v>
      </c>
      <c r="C124" s="1">
        <v>2547</v>
      </c>
      <c r="D124" s="1">
        <v>2482.65</v>
      </c>
      <c r="E124" s="1">
        <v>2573.9499999999998</v>
      </c>
      <c r="F124" s="1">
        <v>2496.6999999999998</v>
      </c>
      <c r="G124" s="1">
        <v>2495.85</v>
      </c>
      <c r="H124" s="1">
        <v>2499.1999999999998</v>
      </c>
      <c r="I124" s="1">
        <v>2136283</v>
      </c>
      <c r="J124" s="1">
        <v>138232</v>
      </c>
    </row>
    <row r="125" spans="1:10" ht="20.100000000000001" customHeight="1" x14ac:dyDescent="0.3">
      <c r="A125" s="6">
        <v>42549</v>
      </c>
      <c r="B125" s="1">
        <v>2495.85</v>
      </c>
      <c r="C125" s="1">
        <v>2502.9</v>
      </c>
      <c r="D125" s="1">
        <v>2458.4</v>
      </c>
      <c r="E125" s="1">
        <v>2495.85</v>
      </c>
      <c r="F125" s="1">
        <v>2464</v>
      </c>
      <c r="G125" s="1">
        <v>2463.9499999999998</v>
      </c>
      <c r="H125" s="1">
        <v>2479.12</v>
      </c>
      <c r="I125" s="1">
        <v>2249762</v>
      </c>
      <c r="J125" s="1">
        <v>114662</v>
      </c>
    </row>
    <row r="126" spans="1:10" ht="20.100000000000001" customHeight="1" x14ac:dyDescent="0.3">
      <c r="A126" s="6">
        <v>42550</v>
      </c>
      <c r="B126" s="1">
        <v>2475</v>
      </c>
      <c r="C126" s="1">
        <v>2512.5</v>
      </c>
      <c r="D126" s="1">
        <v>2465.3000000000002</v>
      </c>
      <c r="E126" s="1">
        <v>2463.9499999999998</v>
      </c>
      <c r="F126" s="1">
        <v>2500</v>
      </c>
      <c r="G126" s="1">
        <v>2502.9</v>
      </c>
      <c r="H126" s="1">
        <v>2489.12</v>
      </c>
      <c r="I126" s="1">
        <v>1265632</v>
      </c>
      <c r="J126" s="1">
        <v>64129</v>
      </c>
    </row>
    <row r="127" spans="1:10" ht="20.100000000000001" customHeight="1" x14ac:dyDescent="0.3">
      <c r="A127" s="6">
        <v>42551</v>
      </c>
      <c r="B127" s="1">
        <v>2522</v>
      </c>
      <c r="C127" s="1">
        <v>2562.9</v>
      </c>
      <c r="D127" s="1">
        <v>2500.35</v>
      </c>
      <c r="E127" s="1">
        <v>2502.9</v>
      </c>
      <c r="F127" s="1">
        <v>2548.0500000000002</v>
      </c>
      <c r="G127" s="1">
        <v>2553.1</v>
      </c>
      <c r="H127" s="1">
        <v>2532.8200000000002</v>
      </c>
      <c r="I127" s="1">
        <v>2560906</v>
      </c>
      <c r="J127" s="1">
        <v>103449</v>
      </c>
    </row>
    <row r="128" spans="1:10" ht="20.100000000000001" customHeight="1" x14ac:dyDescent="0.3">
      <c r="A128" s="6">
        <v>42552</v>
      </c>
      <c r="B128" s="1">
        <v>2562</v>
      </c>
      <c r="C128" s="1">
        <v>2564.6</v>
      </c>
      <c r="D128" s="1">
        <v>2494.35</v>
      </c>
      <c r="E128" s="1">
        <v>2553.1</v>
      </c>
      <c r="F128" s="1">
        <v>2498.75</v>
      </c>
      <c r="G128" s="1">
        <v>2500.85</v>
      </c>
      <c r="H128" s="1">
        <v>2526.66</v>
      </c>
      <c r="I128" s="1">
        <v>1098648</v>
      </c>
      <c r="J128" s="1">
        <v>55236</v>
      </c>
    </row>
    <row r="129" spans="1:10" ht="20.100000000000001" customHeight="1" x14ac:dyDescent="0.3">
      <c r="A129" s="6">
        <v>42555</v>
      </c>
      <c r="B129" s="1">
        <v>2516</v>
      </c>
      <c r="C129" s="1">
        <v>2525.85</v>
      </c>
      <c r="D129" s="1">
        <v>2482</v>
      </c>
      <c r="E129" s="1">
        <v>2500.85</v>
      </c>
      <c r="F129" s="1">
        <v>2485.35</v>
      </c>
      <c r="G129" s="1">
        <v>2494.1999999999998</v>
      </c>
      <c r="H129" s="1">
        <v>2507.92</v>
      </c>
      <c r="I129" s="1">
        <v>941742</v>
      </c>
      <c r="J129" s="1">
        <v>50480</v>
      </c>
    </row>
    <row r="130" spans="1:10" ht="20.100000000000001" customHeight="1" x14ac:dyDescent="0.3">
      <c r="A130" s="6">
        <v>42556</v>
      </c>
      <c r="B130" s="1">
        <v>2494.1999999999998</v>
      </c>
      <c r="C130" s="1">
        <v>2497.0500000000002</v>
      </c>
      <c r="D130" s="1">
        <v>2477.15</v>
      </c>
      <c r="E130" s="1">
        <v>2494.1999999999998</v>
      </c>
      <c r="F130" s="1">
        <v>2480.1999999999998</v>
      </c>
      <c r="G130" s="1">
        <v>2485.3000000000002</v>
      </c>
      <c r="H130" s="1">
        <v>2485.94</v>
      </c>
      <c r="I130" s="1">
        <v>779874</v>
      </c>
      <c r="J130" s="1">
        <v>41404</v>
      </c>
    </row>
    <row r="131" spans="1:10" ht="20.100000000000001" customHeight="1" x14ac:dyDescent="0.3">
      <c r="A131" s="6">
        <v>42558</v>
      </c>
      <c r="B131" s="1">
        <v>2487.6999999999998</v>
      </c>
      <c r="C131" s="1">
        <v>2491.85</v>
      </c>
      <c r="D131" s="1">
        <v>2425</v>
      </c>
      <c r="E131" s="1">
        <v>2485.3000000000002</v>
      </c>
      <c r="F131" s="1">
        <v>2428</v>
      </c>
      <c r="G131" s="1">
        <v>2429.8000000000002</v>
      </c>
      <c r="H131" s="1">
        <v>2452.12</v>
      </c>
      <c r="I131" s="1">
        <v>1658400</v>
      </c>
      <c r="J131" s="1">
        <v>99668</v>
      </c>
    </row>
    <row r="132" spans="1:10" ht="20.100000000000001" customHeight="1" x14ac:dyDescent="0.3">
      <c r="A132" s="6">
        <v>42559</v>
      </c>
      <c r="B132" s="1">
        <v>2435</v>
      </c>
      <c r="C132" s="1">
        <v>2442.0500000000002</v>
      </c>
      <c r="D132" s="1">
        <v>2403.5</v>
      </c>
      <c r="E132" s="1">
        <v>2429.8000000000002</v>
      </c>
      <c r="F132" s="1">
        <v>2430.1</v>
      </c>
      <c r="G132" s="1">
        <v>2426.6</v>
      </c>
      <c r="H132" s="1">
        <v>2425.89</v>
      </c>
      <c r="I132" s="1">
        <v>1228178</v>
      </c>
      <c r="J132" s="1">
        <v>68484</v>
      </c>
    </row>
    <row r="133" spans="1:10" ht="20.100000000000001" customHeight="1" x14ac:dyDescent="0.3">
      <c r="A133" s="6">
        <v>42562</v>
      </c>
      <c r="B133" s="1">
        <v>2430</v>
      </c>
      <c r="C133" s="1">
        <v>2471.8000000000002</v>
      </c>
      <c r="D133" s="1">
        <v>2427</v>
      </c>
      <c r="E133" s="1">
        <v>2426.6</v>
      </c>
      <c r="F133" s="1">
        <v>2469</v>
      </c>
      <c r="G133" s="1">
        <v>2464.15</v>
      </c>
      <c r="H133" s="1">
        <v>2455.17</v>
      </c>
      <c r="I133" s="1">
        <v>771816</v>
      </c>
      <c r="J133" s="1">
        <v>55531</v>
      </c>
    </row>
    <row r="134" spans="1:10" ht="20.100000000000001" customHeight="1" x14ac:dyDescent="0.3">
      <c r="A134" s="6">
        <v>42563</v>
      </c>
      <c r="B134" s="1">
        <v>2471.6999999999998</v>
      </c>
      <c r="C134" s="1">
        <v>2475</v>
      </c>
      <c r="D134" s="1">
        <v>2435.85</v>
      </c>
      <c r="E134" s="1">
        <v>2464.15</v>
      </c>
      <c r="F134" s="1">
        <v>2463.5</v>
      </c>
      <c r="G134" s="1">
        <v>2464.9499999999998</v>
      </c>
      <c r="H134" s="1">
        <v>2456.7800000000002</v>
      </c>
      <c r="I134" s="1">
        <v>732768</v>
      </c>
      <c r="J134" s="1">
        <v>45288</v>
      </c>
    </row>
    <row r="135" spans="1:10" ht="20.100000000000001" customHeight="1" x14ac:dyDescent="0.3">
      <c r="A135" s="6">
        <v>42564</v>
      </c>
      <c r="B135" s="1">
        <v>2478</v>
      </c>
      <c r="C135" s="1">
        <v>2499.25</v>
      </c>
      <c r="D135" s="1">
        <v>2451.25</v>
      </c>
      <c r="E135" s="1">
        <v>2464.9499999999998</v>
      </c>
      <c r="F135" s="1">
        <v>2485</v>
      </c>
      <c r="G135" s="1">
        <v>2493.1</v>
      </c>
      <c r="H135" s="1">
        <v>2485.6</v>
      </c>
      <c r="I135" s="1">
        <v>1051150</v>
      </c>
      <c r="J135" s="1">
        <v>45710</v>
      </c>
    </row>
    <row r="136" spans="1:10" ht="20.100000000000001" customHeight="1" x14ac:dyDescent="0.3">
      <c r="A136" s="6">
        <v>42565</v>
      </c>
      <c r="B136" s="1">
        <v>2486</v>
      </c>
      <c r="C136" s="1">
        <v>2529</v>
      </c>
      <c r="D136" s="1">
        <v>2471</v>
      </c>
      <c r="E136" s="1">
        <v>2493.1</v>
      </c>
      <c r="F136" s="1">
        <v>2520</v>
      </c>
      <c r="G136" s="1">
        <v>2521.9</v>
      </c>
      <c r="H136" s="1">
        <v>2506.46</v>
      </c>
      <c r="I136" s="1">
        <v>1349994</v>
      </c>
      <c r="J136" s="1">
        <v>66642</v>
      </c>
    </row>
    <row r="137" spans="1:10" ht="20.100000000000001" customHeight="1" x14ac:dyDescent="0.3">
      <c r="A137" s="6">
        <v>42566</v>
      </c>
      <c r="B137" s="1">
        <v>2517</v>
      </c>
      <c r="C137" s="1">
        <v>2527.8000000000002</v>
      </c>
      <c r="D137" s="1">
        <v>2426.5500000000002</v>
      </c>
      <c r="E137" s="1">
        <v>2521.9</v>
      </c>
      <c r="F137" s="1">
        <v>2445</v>
      </c>
      <c r="G137" s="1">
        <v>2445.35</v>
      </c>
      <c r="H137" s="1">
        <v>2464.1999999999998</v>
      </c>
      <c r="I137" s="1">
        <v>4168183</v>
      </c>
      <c r="J137" s="1">
        <v>156804</v>
      </c>
    </row>
    <row r="138" spans="1:10" ht="20.100000000000001" customHeight="1" x14ac:dyDescent="0.3">
      <c r="A138" s="6">
        <v>42569</v>
      </c>
      <c r="B138" s="1">
        <v>2447</v>
      </c>
      <c r="C138" s="1">
        <v>2469</v>
      </c>
      <c r="D138" s="1">
        <v>2430.6</v>
      </c>
      <c r="E138" s="1">
        <v>2445.35</v>
      </c>
      <c r="F138" s="1">
        <v>2431.15</v>
      </c>
      <c r="G138" s="1">
        <v>2433.4499999999998</v>
      </c>
      <c r="H138" s="1">
        <v>2444.65</v>
      </c>
      <c r="I138" s="1">
        <v>1299425</v>
      </c>
      <c r="J138" s="1">
        <v>66016</v>
      </c>
    </row>
    <row r="139" spans="1:10" ht="20.100000000000001" customHeight="1" x14ac:dyDescent="0.3">
      <c r="A139" s="6">
        <v>42570</v>
      </c>
      <c r="B139" s="1">
        <v>2427.5</v>
      </c>
      <c r="C139" s="1">
        <v>2472.8000000000002</v>
      </c>
      <c r="D139" s="1">
        <v>2427.5</v>
      </c>
      <c r="E139" s="1">
        <v>2433.4499999999998</v>
      </c>
      <c r="F139" s="1">
        <v>2466</v>
      </c>
      <c r="G139" s="1">
        <v>2466.1999999999998</v>
      </c>
      <c r="H139" s="1">
        <v>2452.39</v>
      </c>
      <c r="I139" s="1">
        <v>1181448</v>
      </c>
      <c r="J139" s="1">
        <v>77753</v>
      </c>
    </row>
    <row r="140" spans="1:10" ht="20.100000000000001" customHeight="1" x14ac:dyDescent="0.3">
      <c r="A140" s="6">
        <v>42571</v>
      </c>
      <c r="B140" s="1">
        <v>2450</v>
      </c>
      <c r="C140" s="1">
        <v>2502.5</v>
      </c>
      <c r="D140" s="1">
        <v>2448.15</v>
      </c>
      <c r="E140" s="1">
        <v>2466.1999999999998</v>
      </c>
      <c r="F140" s="1">
        <v>2493</v>
      </c>
      <c r="G140" s="1">
        <v>2494.9499999999998</v>
      </c>
      <c r="H140" s="1">
        <v>2488.38</v>
      </c>
      <c r="I140" s="1">
        <v>1407626</v>
      </c>
      <c r="J140" s="1">
        <v>95969</v>
      </c>
    </row>
    <row r="141" spans="1:10" ht="20.100000000000001" customHeight="1" x14ac:dyDescent="0.3">
      <c r="A141" s="6">
        <v>42572</v>
      </c>
      <c r="B141" s="1">
        <v>2489.5</v>
      </c>
      <c r="C141" s="1">
        <v>2519.5</v>
      </c>
      <c r="D141" s="1">
        <v>2464.4499999999998</v>
      </c>
      <c r="E141" s="1">
        <v>2494.9499999999998</v>
      </c>
      <c r="F141" s="1">
        <v>2506</v>
      </c>
      <c r="G141" s="1">
        <v>2506.0500000000002</v>
      </c>
      <c r="H141" s="1">
        <v>2492.08</v>
      </c>
      <c r="I141" s="1">
        <v>1263574</v>
      </c>
      <c r="J141" s="1">
        <v>91340</v>
      </c>
    </row>
    <row r="142" spans="1:10" ht="20.100000000000001" customHeight="1" x14ac:dyDescent="0.3">
      <c r="A142" s="6">
        <v>42573</v>
      </c>
      <c r="B142" s="1">
        <v>2498.9</v>
      </c>
      <c r="C142" s="1">
        <v>2524</v>
      </c>
      <c r="D142" s="1">
        <v>2492</v>
      </c>
      <c r="E142" s="1">
        <v>2506.0500000000002</v>
      </c>
      <c r="F142" s="1">
        <v>2514.9499999999998</v>
      </c>
      <c r="G142" s="1">
        <v>2515.1</v>
      </c>
      <c r="H142" s="1">
        <v>2510.5</v>
      </c>
      <c r="I142" s="1">
        <v>758608</v>
      </c>
      <c r="J142" s="1">
        <v>65567</v>
      </c>
    </row>
    <row r="143" spans="1:10" ht="20.100000000000001" customHeight="1" x14ac:dyDescent="0.3">
      <c r="A143" s="6">
        <v>42576</v>
      </c>
      <c r="B143" s="1">
        <v>2512</v>
      </c>
      <c r="C143" s="1">
        <v>2563.1999999999998</v>
      </c>
      <c r="D143" s="1">
        <v>2505.8000000000002</v>
      </c>
      <c r="E143" s="1">
        <v>2515.1</v>
      </c>
      <c r="F143" s="1">
        <v>2555</v>
      </c>
      <c r="G143" s="1">
        <v>2558.9499999999998</v>
      </c>
      <c r="H143" s="1">
        <v>2539.84</v>
      </c>
      <c r="I143" s="1">
        <v>844398</v>
      </c>
      <c r="J143" s="1">
        <v>84598</v>
      </c>
    </row>
    <row r="144" spans="1:10" ht="20.100000000000001" customHeight="1" x14ac:dyDescent="0.3">
      <c r="A144" s="6">
        <v>42577</v>
      </c>
      <c r="B144" s="1">
        <v>2558.9499999999998</v>
      </c>
      <c r="C144" s="1">
        <v>2568</v>
      </c>
      <c r="D144" s="1">
        <v>2533</v>
      </c>
      <c r="E144" s="1">
        <v>2558.9499999999998</v>
      </c>
      <c r="F144" s="1">
        <v>2550</v>
      </c>
      <c r="G144" s="1">
        <v>2552.6</v>
      </c>
      <c r="H144" s="1">
        <v>2547.81</v>
      </c>
      <c r="I144" s="1">
        <v>1155645</v>
      </c>
      <c r="J144" s="1">
        <v>97504</v>
      </c>
    </row>
    <row r="145" spans="1:10" ht="20.100000000000001" customHeight="1" x14ac:dyDescent="0.3">
      <c r="A145" s="6">
        <v>42578</v>
      </c>
      <c r="B145" s="1">
        <v>2555</v>
      </c>
      <c r="C145" s="1">
        <v>2580.4</v>
      </c>
      <c r="D145" s="1">
        <v>2545</v>
      </c>
      <c r="E145" s="1">
        <v>2552.6</v>
      </c>
      <c r="F145" s="1">
        <v>2578</v>
      </c>
      <c r="G145" s="1">
        <v>2577.5500000000002</v>
      </c>
      <c r="H145" s="1">
        <v>2570.12</v>
      </c>
      <c r="I145" s="1">
        <v>875255</v>
      </c>
      <c r="J145" s="1">
        <v>72548</v>
      </c>
    </row>
    <row r="146" spans="1:10" ht="20.100000000000001" customHeight="1" x14ac:dyDescent="0.3">
      <c r="A146" s="6">
        <v>42579</v>
      </c>
      <c r="B146" s="1">
        <v>2580.5</v>
      </c>
      <c r="C146" s="1">
        <v>2629.55</v>
      </c>
      <c r="D146" s="1">
        <v>2577.0500000000002</v>
      </c>
      <c r="E146" s="1">
        <v>2577.5500000000002</v>
      </c>
      <c r="F146" s="1">
        <v>2614.1999999999998</v>
      </c>
      <c r="G146" s="1">
        <v>2619.25</v>
      </c>
      <c r="H146" s="1">
        <v>2601.7399999999998</v>
      </c>
      <c r="I146" s="1">
        <v>2316040</v>
      </c>
      <c r="J146" s="1">
        <v>96943</v>
      </c>
    </row>
    <row r="147" spans="1:10" ht="20.100000000000001" customHeight="1" x14ac:dyDescent="0.3">
      <c r="A147" s="6">
        <v>42580</v>
      </c>
      <c r="B147" s="1">
        <v>2614</v>
      </c>
      <c r="C147" s="1">
        <v>2634.9</v>
      </c>
      <c r="D147" s="1">
        <v>2599</v>
      </c>
      <c r="E147" s="1">
        <v>2619.25</v>
      </c>
      <c r="F147" s="1">
        <v>2624.9</v>
      </c>
      <c r="G147" s="1">
        <v>2619.3000000000002</v>
      </c>
      <c r="H147" s="1">
        <v>2618.8000000000002</v>
      </c>
      <c r="I147" s="1">
        <v>1244042</v>
      </c>
      <c r="J147" s="1">
        <v>79709</v>
      </c>
    </row>
    <row r="148" spans="1:10" ht="20.100000000000001" customHeight="1" x14ac:dyDescent="0.3">
      <c r="A148" s="6">
        <v>42583</v>
      </c>
      <c r="B148" s="1">
        <v>2632</v>
      </c>
      <c r="C148" s="1">
        <v>2725</v>
      </c>
      <c r="D148" s="1">
        <v>2632</v>
      </c>
      <c r="E148" s="1">
        <v>2619.3000000000002</v>
      </c>
      <c r="F148" s="1">
        <v>2702.6</v>
      </c>
      <c r="G148" s="1">
        <v>2708.25</v>
      </c>
      <c r="H148" s="1">
        <v>2696.68</v>
      </c>
      <c r="I148" s="1">
        <v>1980852</v>
      </c>
      <c r="J148" s="1">
        <v>88196</v>
      </c>
    </row>
    <row r="149" spans="1:10" ht="20.100000000000001" customHeight="1" x14ac:dyDescent="0.3">
      <c r="A149" s="6">
        <v>42584</v>
      </c>
      <c r="B149" s="1">
        <v>2702.9</v>
      </c>
      <c r="C149" s="1">
        <v>2715.7</v>
      </c>
      <c r="D149" s="1">
        <v>2689.8</v>
      </c>
      <c r="E149" s="1">
        <v>2708.25</v>
      </c>
      <c r="F149" s="1">
        <v>2703.8</v>
      </c>
      <c r="G149" s="1">
        <v>2699.2</v>
      </c>
      <c r="H149" s="1">
        <v>2702.65</v>
      </c>
      <c r="I149" s="1">
        <v>1289081</v>
      </c>
      <c r="J149" s="1">
        <v>101312</v>
      </c>
    </row>
    <row r="150" spans="1:10" ht="20.100000000000001" customHeight="1" x14ac:dyDescent="0.3">
      <c r="A150" s="6">
        <v>42585</v>
      </c>
      <c r="B150" s="1">
        <v>2686</v>
      </c>
      <c r="C150" s="1">
        <v>2699</v>
      </c>
      <c r="D150" s="1">
        <v>2649.05</v>
      </c>
      <c r="E150" s="1">
        <v>2699.2</v>
      </c>
      <c r="F150" s="1">
        <v>2649.05</v>
      </c>
      <c r="G150" s="1">
        <v>2656.3</v>
      </c>
      <c r="H150" s="1">
        <v>2666.45</v>
      </c>
      <c r="I150" s="1">
        <v>1147351</v>
      </c>
      <c r="J150" s="1">
        <v>86554</v>
      </c>
    </row>
    <row r="151" spans="1:10" ht="20.100000000000001" customHeight="1" x14ac:dyDescent="0.3">
      <c r="A151" s="6">
        <v>42586</v>
      </c>
      <c r="B151" s="1">
        <v>2670</v>
      </c>
      <c r="C151" s="1">
        <v>2682.95</v>
      </c>
      <c r="D151" s="1">
        <v>2636.25</v>
      </c>
      <c r="E151" s="1">
        <v>2656.3</v>
      </c>
      <c r="F151" s="1">
        <v>2658</v>
      </c>
      <c r="G151" s="1">
        <v>2652</v>
      </c>
      <c r="H151" s="1">
        <v>2656.13</v>
      </c>
      <c r="I151" s="1">
        <v>707708</v>
      </c>
      <c r="J151" s="1">
        <v>47274</v>
      </c>
    </row>
    <row r="152" spans="1:10" ht="20.100000000000001" customHeight="1" x14ac:dyDescent="0.3">
      <c r="A152" s="6">
        <v>42587</v>
      </c>
      <c r="B152" s="1">
        <v>2673.9</v>
      </c>
      <c r="C152" s="1">
        <v>2684.3</v>
      </c>
      <c r="D152" s="1">
        <v>2632</v>
      </c>
      <c r="E152" s="1">
        <v>2652</v>
      </c>
      <c r="F152" s="1">
        <v>2643.45</v>
      </c>
      <c r="G152" s="1">
        <v>2649.1</v>
      </c>
      <c r="H152" s="1">
        <v>2657.26</v>
      </c>
      <c r="I152" s="1">
        <v>934242</v>
      </c>
      <c r="J152" s="1">
        <v>62736</v>
      </c>
    </row>
    <row r="153" spans="1:10" ht="20.100000000000001" customHeight="1" x14ac:dyDescent="0.3">
      <c r="A153" s="6">
        <v>42590</v>
      </c>
      <c r="B153" s="1">
        <v>2640</v>
      </c>
      <c r="C153" s="1">
        <v>2668</v>
      </c>
      <c r="D153" s="1">
        <v>2629.05</v>
      </c>
      <c r="E153" s="1">
        <v>2649.1</v>
      </c>
      <c r="F153" s="1">
        <v>2655</v>
      </c>
      <c r="G153" s="1">
        <v>2649.5</v>
      </c>
      <c r="H153" s="1">
        <v>2651.83</v>
      </c>
      <c r="I153" s="1">
        <v>1029122</v>
      </c>
      <c r="J153" s="1">
        <v>65630</v>
      </c>
    </row>
    <row r="154" spans="1:10" ht="20.100000000000001" customHeight="1" x14ac:dyDescent="0.3">
      <c r="A154" s="6">
        <v>42591</v>
      </c>
      <c r="B154" s="1">
        <v>2658</v>
      </c>
      <c r="C154" s="1">
        <v>2659.8</v>
      </c>
      <c r="D154" s="1">
        <v>2578.85</v>
      </c>
      <c r="E154" s="1">
        <v>2649.5</v>
      </c>
      <c r="F154" s="1">
        <v>2654.45</v>
      </c>
      <c r="G154" s="1">
        <v>2650.2</v>
      </c>
      <c r="H154" s="1">
        <v>2645.82</v>
      </c>
      <c r="I154" s="1">
        <v>1130957</v>
      </c>
      <c r="J154" s="1">
        <v>133349</v>
      </c>
    </row>
    <row r="155" spans="1:10" ht="20.100000000000001" customHeight="1" x14ac:dyDescent="0.3">
      <c r="A155" s="6">
        <v>42592</v>
      </c>
      <c r="B155" s="1">
        <v>2651</v>
      </c>
      <c r="C155" s="1">
        <v>2682</v>
      </c>
      <c r="D155" s="1">
        <v>2648</v>
      </c>
      <c r="E155" s="1">
        <v>2650.2</v>
      </c>
      <c r="F155" s="1">
        <v>2676</v>
      </c>
      <c r="G155" s="1">
        <v>2675.4</v>
      </c>
      <c r="H155" s="1">
        <v>2671.88</v>
      </c>
      <c r="I155" s="1">
        <v>1031039</v>
      </c>
      <c r="J155" s="1">
        <v>61590</v>
      </c>
    </row>
    <row r="156" spans="1:10" ht="20.100000000000001" customHeight="1" x14ac:dyDescent="0.3">
      <c r="A156" s="6">
        <v>42593</v>
      </c>
      <c r="B156" s="1">
        <v>2665.55</v>
      </c>
      <c r="C156" s="1">
        <v>2715</v>
      </c>
      <c r="D156" s="1">
        <v>2665.55</v>
      </c>
      <c r="E156" s="1">
        <v>2675.4</v>
      </c>
      <c r="F156" s="1">
        <v>2706.85</v>
      </c>
      <c r="G156" s="1">
        <v>2709.9</v>
      </c>
      <c r="H156" s="1">
        <v>2702.48</v>
      </c>
      <c r="I156" s="1">
        <v>1116569</v>
      </c>
      <c r="J156" s="1">
        <v>72571</v>
      </c>
    </row>
    <row r="157" spans="1:10" ht="20.100000000000001" customHeight="1" x14ac:dyDescent="0.3">
      <c r="A157" s="6">
        <v>42594</v>
      </c>
      <c r="B157" s="1">
        <v>2705</v>
      </c>
      <c r="C157" s="1">
        <v>2744.8</v>
      </c>
      <c r="D157" s="1">
        <v>2702.05</v>
      </c>
      <c r="E157" s="1">
        <v>2709.9</v>
      </c>
      <c r="F157" s="1">
        <v>2740</v>
      </c>
      <c r="G157" s="1">
        <v>2738.45</v>
      </c>
      <c r="H157" s="1">
        <v>2732.86</v>
      </c>
      <c r="I157" s="1">
        <v>1163679</v>
      </c>
      <c r="J157" s="1">
        <v>85247</v>
      </c>
    </row>
    <row r="158" spans="1:10" ht="20.100000000000001" customHeight="1" x14ac:dyDescent="0.3">
      <c r="A158" s="6">
        <v>42598</v>
      </c>
      <c r="B158" s="1">
        <v>2738</v>
      </c>
      <c r="C158" s="1">
        <v>2740</v>
      </c>
      <c r="D158" s="1">
        <v>2673.85</v>
      </c>
      <c r="E158" s="1">
        <v>2738.45</v>
      </c>
      <c r="F158" s="1">
        <v>2700</v>
      </c>
      <c r="G158" s="1">
        <v>2691.7</v>
      </c>
      <c r="H158" s="1">
        <v>2709.24</v>
      </c>
      <c r="I158" s="1">
        <v>1591877</v>
      </c>
      <c r="J158" s="1">
        <v>116813</v>
      </c>
    </row>
    <row r="159" spans="1:10" ht="20.100000000000001" customHeight="1" x14ac:dyDescent="0.3">
      <c r="A159" s="6">
        <v>42599</v>
      </c>
      <c r="B159" s="1">
        <v>2699</v>
      </c>
      <c r="C159" s="1">
        <v>2699</v>
      </c>
      <c r="D159" s="1">
        <v>2618</v>
      </c>
      <c r="E159" s="1">
        <v>2691.7</v>
      </c>
      <c r="F159" s="1">
        <v>2628</v>
      </c>
      <c r="G159" s="1">
        <v>2624.55</v>
      </c>
      <c r="H159" s="1">
        <v>2641.55</v>
      </c>
      <c r="I159" s="1">
        <v>924283</v>
      </c>
      <c r="J159" s="1">
        <v>68405</v>
      </c>
    </row>
    <row r="160" spans="1:10" ht="20.100000000000001" customHeight="1" x14ac:dyDescent="0.3">
      <c r="A160" s="6">
        <v>42600</v>
      </c>
      <c r="B160" s="1">
        <v>2635</v>
      </c>
      <c r="C160" s="1">
        <v>2657.55</v>
      </c>
      <c r="D160" s="1">
        <v>2630.1</v>
      </c>
      <c r="E160" s="1">
        <v>2624.55</v>
      </c>
      <c r="F160" s="1">
        <v>2631</v>
      </c>
      <c r="G160" s="1">
        <v>2638.55</v>
      </c>
      <c r="H160" s="1">
        <v>2648.64</v>
      </c>
      <c r="I160" s="1">
        <v>646032</v>
      </c>
      <c r="J160" s="1">
        <v>47877</v>
      </c>
    </row>
    <row r="161" spans="1:10" ht="20.100000000000001" customHeight="1" x14ac:dyDescent="0.3">
      <c r="A161" s="6">
        <v>42601</v>
      </c>
      <c r="B161" s="1">
        <v>2640</v>
      </c>
      <c r="C161" s="1">
        <v>2646.45</v>
      </c>
      <c r="D161" s="1">
        <v>2600</v>
      </c>
      <c r="E161" s="1">
        <v>2638.55</v>
      </c>
      <c r="F161" s="1">
        <v>2602.6</v>
      </c>
      <c r="G161" s="1">
        <v>2603.5</v>
      </c>
      <c r="H161" s="1">
        <v>2610.69</v>
      </c>
      <c r="I161" s="1">
        <v>1208122</v>
      </c>
      <c r="J161" s="1">
        <v>59756</v>
      </c>
    </row>
    <row r="162" spans="1:10" ht="20.100000000000001" customHeight="1" x14ac:dyDescent="0.3">
      <c r="A162" s="6">
        <v>42604</v>
      </c>
      <c r="B162" s="1">
        <v>2588</v>
      </c>
      <c r="C162" s="1">
        <v>2594.4499999999998</v>
      </c>
      <c r="D162" s="1">
        <v>2536.3000000000002</v>
      </c>
      <c r="E162" s="1">
        <v>2603.5</v>
      </c>
      <c r="F162" s="1">
        <v>2553.5</v>
      </c>
      <c r="G162" s="1">
        <v>2548.6999999999998</v>
      </c>
      <c r="H162" s="1">
        <v>2562.14</v>
      </c>
      <c r="I162" s="1">
        <v>1132637</v>
      </c>
      <c r="J162" s="1">
        <v>92781</v>
      </c>
    </row>
    <row r="163" spans="1:10" ht="20.100000000000001" customHeight="1" x14ac:dyDescent="0.3">
      <c r="A163" s="6">
        <v>42605</v>
      </c>
      <c r="B163" s="1">
        <v>2544.9499999999998</v>
      </c>
      <c r="C163" s="1">
        <v>2604.9499999999998</v>
      </c>
      <c r="D163" s="1">
        <v>2540.1999999999998</v>
      </c>
      <c r="E163" s="1">
        <v>2548.6999999999998</v>
      </c>
      <c r="F163" s="1">
        <v>2600.4</v>
      </c>
      <c r="G163" s="1">
        <v>2601.0500000000002</v>
      </c>
      <c r="H163" s="1">
        <v>2593.41</v>
      </c>
      <c r="I163" s="1">
        <v>751687</v>
      </c>
      <c r="J163" s="1">
        <v>46115</v>
      </c>
    </row>
    <row r="164" spans="1:10" ht="20.100000000000001" customHeight="1" x14ac:dyDescent="0.3">
      <c r="A164" s="6">
        <v>42606</v>
      </c>
      <c r="B164" s="1">
        <v>2589.8000000000002</v>
      </c>
      <c r="C164" s="1">
        <v>2602</v>
      </c>
      <c r="D164" s="1">
        <v>2569.0500000000002</v>
      </c>
      <c r="E164" s="1">
        <v>2601.0500000000002</v>
      </c>
      <c r="F164" s="1">
        <v>2570.65</v>
      </c>
      <c r="G164" s="1">
        <v>2572.0500000000002</v>
      </c>
      <c r="H164" s="1">
        <v>2579.6799999999998</v>
      </c>
      <c r="I164" s="1">
        <v>558439</v>
      </c>
      <c r="J164" s="1">
        <v>38751</v>
      </c>
    </row>
    <row r="165" spans="1:10" ht="20.100000000000001" customHeight="1" x14ac:dyDescent="0.3">
      <c r="A165" s="6">
        <v>42607</v>
      </c>
      <c r="B165" s="1">
        <v>2580</v>
      </c>
      <c r="C165" s="1">
        <v>2589.6999999999998</v>
      </c>
      <c r="D165" s="1">
        <v>2526</v>
      </c>
      <c r="E165" s="1">
        <v>2572.0500000000002</v>
      </c>
      <c r="F165" s="1">
        <v>2550.35</v>
      </c>
      <c r="G165" s="1">
        <v>2551.0500000000002</v>
      </c>
      <c r="H165" s="1">
        <v>2549.92</v>
      </c>
      <c r="I165" s="1">
        <v>969845</v>
      </c>
      <c r="J165" s="1">
        <v>56688</v>
      </c>
    </row>
    <row r="166" spans="1:10" ht="20.100000000000001" customHeight="1" x14ac:dyDescent="0.3">
      <c r="A166" s="6">
        <v>42608</v>
      </c>
      <c r="B166" s="1">
        <v>2559.8000000000002</v>
      </c>
      <c r="C166" s="1">
        <v>2572.5500000000002</v>
      </c>
      <c r="D166" s="1">
        <v>2517.1999999999998</v>
      </c>
      <c r="E166" s="1">
        <v>2551.0500000000002</v>
      </c>
      <c r="F166" s="1">
        <v>2527.25</v>
      </c>
      <c r="G166" s="1">
        <v>2524.9499999999998</v>
      </c>
      <c r="H166" s="1">
        <v>2536.81</v>
      </c>
      <c r="I166" s="1">
        <v>625157</v>
      </c>
      <c r="J166" s="1">
        <v>44995</v>
      </c>
    </row>
    <row r="167" spans="1:10" ht="20.100000000000001" customHeight="1" x14ac:dyDescent="0.3">
      <c r="A167" s="6">
        <v>42611</v>
      </c>
      <c r="B167" s="1">
        <v>2534.9499999999998</v>
      </c>
      <c r="C167" s="1">
        <v>2534.9499999999998</v>
      </c>
      <c r="D167" s="1">
        <v>2466.75</v>
      </c>
      <c r="E167" s="1">
        <v>2524.9499999999998</v>
      </c>
      <c r="F167" s="1">
        <v>2508</v>
      </c>
      <c r="G167" s="1">
        <v>2500.5500000000002</v>
      </c>
      <c r="H167" s="1">
        <v>2489.5</v>
      </c>
      <c r="I167" s="1">
        <v>744364</v>
      </c>
      <c r="J167" s="1">
        <v>63254</v>
      </c>
    </row>
    <row r="168" spans="1:10" ht="20.100000000000001" customHeight="1" x14ac:dyDescent="0.3">
      <c r="A168" s="6">
        <v>42612</v>
      </c>
      <c r="B168" s="1">
        <v>2510</v>
      </c>
      <c r="C168" s="1">
        <v>2549.8000000000002</v>
      </c>
      <c r="D168" s="1">
        <v>2501.25</v>
      </c>
      <c r="E168" s="1">
        <v>2500.5500000000002</v>
      </c>
      <c r="F168" s="1">
        <v>2544.9</v>
      </c>
      <c r="G168" s="1">
        <v>2544.15</v>
      </c>
      <c r="H168" s="1">
        <v>2526.5</v>
      </c>
      <c r="I168" s="1">
        <v>722013</v>
      </c>
      <c r="J168" s="1">
        <v>47160</v>
      </c>
    </row>
    <row r="169" spans="1:10" ht="20.100000000000001" customHeight="1" x14ac:dyDescent="0.3">
      <c r="A169" s="6">
        <v>42613</v>
      </c>
      <c r="B169" s="1">
        <v>2550</v>
      </c>
      <c r="C169" s="1">
        <v>2550</v>
      </c>
      <c r="D169" s="1">
        <v>2500.85</v>
      </c>
      <c r="E169" s="1">
        <v>2544.15</v>
      </c>
      <c r="F169" s="1">
        <v>2514.6999999999998</v>
      </c>
      <c r="G169" s="1">
        <v>2511.3000000000002</v>
      </c>
      <c r="H169" s="1">
        <v>2520.29</v>
      </c>
      <c r="I169" s="1">
        <v>1615834</v>
      </c>
      <c r="J169" s="1">
        <v>99253</v>
      </c>
    </row>
    <row r="170" spans="1:10" ht="20.100000000000001" customHeight="1" x14ac:dyDescent="0.3">
      <c r="A170" s="6">
        <v>42614</v>
      </c>
      <c r="B170" s="1">
        <v>2524.9</v>
      </c>
      <c r="C170" s="1">
        <v>2534.9499999999998</v>
      </c>
      <c r="D170" s="1">
        <v>2487.0500000000002</v>
      </c>
      <c r="E170" s="1">
        <v>2511.3000000000002</v>
      </c>
      <c r="F170" s="1">
        <v>2507.25</v>
      </c>
      <c r="G170" s="1">
        <v>2507.5</v>
      </c>
      <c r="H170" s="1">
        <v>2507.33</v>
      </c>
      <c r="I170" s="1">
        <v>672868</v>
      </c>
      <c r="J170" s="1">
        <v>44078</v>
      </c>
    </row>
    <row r="171" spans="1:10" ht="20.100000000000001" customHeight="1" x14ac:dyDescent="0.3">
      <c r="A171" s="6">
        <v>42615</v>
      </c>
      <c r="B171" s="1">
        <v>2512</v>
      </c>
      <c r="C171" s="1">
        <v>2519.4</v>
      </c>
      <c r="D171" s="1">
        <v>2496.0500000000002</v>
      </c>
      <c r="E171" s="1">
        <v>2507.5</v>
      </c>
      <c r="F171" s="1">
        <v>2511</v>
      </c>
      <c r="G171" s="1">
        <v>2514.8000000000002</v>
      </c>
      <c r="H171" s="1">
        <v>2509.9899999999998</v>
      </c>
      <c r="I171" s="1">
        <v>871165</v>
      </c>
      <c r="J171" s="1">
        <v>54628</v>
      </c>
    </row>
    <row r="172" spans="1:10" ht="20.100000000000001" customHeight="1" x14ac:dyDescent="0.3">
      <c r="A172" s="6">
        <v>42619</v>
      </c>
      <c r="B172" s="1">
        <v>2519.9</v>
      </c>
      <c r="C172" s="1">
        <v>2520.15</v>
      </c>
      <c r="D172" s="1">
        <v>2480</v>
      </c>
      <c r="E172" s="1">
        <v>2514.8000000000002</v>
      </c>
      <c r="F172" s="1">
        <v>2484.6999999999998</v>
      </c>
      <c r="G172" s="1">
        <v>2484.0500000000002</v>
      </c>
      <c r="H172" s="1">
        <v>2492.04</v>
      </c>
      <c r="I172" s="1">
        <v>1119533</v>
      </c>
      <c r="J172" s="1">
        <v>82530</v>
      </c>
    </row>
    <row r="173" spans="1:10" ht="20.100000000000001" customHeight="1" x14ac:dyDescent="0.3">
      <c r="A173" s="6">
        <v>42620</v>
      </c>
      <c r="B173" s="1">
        <v>2499.6999999999998</v>
      </c>
      <c r="C173" s="1">
        <v>2499.6999999999998</v>
      </c>
      <c r="D173" s="1">
        <v>2423</v>
      </c>
      <c r="E173" s="1">
        <v>2484.0500000000002</v>
      </c>
      <c r="F173" s="1">
        <v>2452.1</v>
      </c>
      <c r="G173" s="1">
        <v>2440.5500000000002</v>
      </c>
      <c r="H173" s="1">
        <v>2463.7800000000002</v>
      </c>
      <c r="I173" s="1">
        <v>1927020</v>
      </c>
      <c r="J173" s="1">
        <v>69195</v>
      </c>
    </row>
    <row r="174" spans="1:10" ht="20.100000000000001" customHeight="1" x14ac:dyDescent="0.3">
      <c r="A174" s="6">
        <v>42621</v>
      </c>
      <c r="B174" s="1">
        <v>2360</v>
      </c>
      <c r="C174" s="1">
        <v>2360</v>
      </c>
      <c r="D174" s="1">
        <v>2284.75</v>
      </c>
      <c r="E174" s="1">
        <v>2440.5500000000002</v>
      </c>
      <c r="F174" s="1">
        <v>2327.6999999999998</v>
      </c>
      <c r="G174" s="1">
        <v>2322.1</v>
      </c>
      <c r="H174" s="1">
        <v>2313.11</v>
      </c>
      <c r="I174" s="1">
        <v>3510758</v>
      </c>
      <c r="J174" s="1">
        <v>171363</v>
      </c>
    </row>
    <row r="175" spans="1:10" ht="20.100000000000001" customHeight="1" x14ac:dyDescent="0.3">
      <c r="A175" s="6">
        <v>42622</v>
      </c>
      <c r="B175" s="1">
        <v>2329.6999999999998</v>
      </c>
      <c r="C175" s="1">
        <v>2366.65</v>
      </c>
      <c r="D175" s="1">
        <v>2320.0500000000002</v>
      </c>
      <c r="E175" s="1">
        <v>2322.1</v>
      </c>
      <c r="F175" s="1">
        <v>2352</v>
      </c>
      <c r="G175" s="1">
        <v>2352.4499999999998</v>
      </c>
      <c r="H175" s="1">
        <v>2347.8200000000002</v>
      </c>
      <c r="I175" s="1">
        <v>1371219</v>
      </c>
      <c r="J175" s="1">
        <v>85766</v>
      </c>
    </row>
    <row r="176" spans="1:10" ht="20.100000000000001" customHeight="1" x14ac:dyDescent="0.3">
      <c r="A176" s="6">
        <v>42625</v>
      </c>
      <c r="B176" s="1">
        <v>2337</v>
      </c>
      <c r="C176" s="1">
        <v>2363.9499999999998</v>
      </c>
      <c r="D176" s="1">
        <v>2324</v>
      </c>
      <c r="E176" s="1">
        <v>2352.4499999999998</v>
      </c>
      <c r="F176" s="1">
        <v>2358</v>
      </c>
      <c r="G176" s="1">
        <v>2359.0500000000002</v>
      </c>
      <c r="H176" s="1">
        <v>2354.9899999999998</v>
      </c>
      <c r="I176" s="1">
        <v>1012227</v>
      </c>
      <c r="J176" s="1">
        <v>64982</v>
      </c>
    </row>
    <row r="177" spans="1:10" ht="20.100000000000001" customHeight="1" x14ac:dyDescent="0.3">
      <c r="A177" s="6">
        <v>42627</v>
      </c>
      <c r="B177" s="1">
        <v>2362</v>
      </c>
      <c r="C177" s="1">
        <v>2377.6</v>
      </c>
      <c r="D177" s="1">
        <v>2310</v>
      </c>
      <c r="E177" s="1">
        <v>2359.0500000000002</v>
      </c>
      <c r="F177" s="1">
        <v>2332</v>
      </c>
      <c r="G177" s="1">
        <v>2328.4499999999998</v>
      </c>
      <c r="H177" s="1">
        <v>2330.65</v>
      </c>
      <c r="I177" s="1">
        <v>1034929</v>
      </c>
      <c r="J177" s="1">
        <v>67854</v>
      </c>
    </row>
    <row r="178" spans="1:10" ht="20.100000000000001" customHeight="1" x14ac:dyDescent="0.3">
      <c r="A178" s="6">
        <v>42628</v>
      </c>
      <c r="B178" s="1">
        <v>2339.9499999999998</v>
      </c>
      <c r="C178" s="1">
        <v>2342.1</v>
      </c>
      <c r="D178" s="1">
        <v>2316.75</v>
      </c>
      <c r="E178" s="1">
        <v>2328.4499999999998</v>
      </c>
      <c r="F178" s="1">
        <v>2325</v>
      </c>
      <c r="G178" s="1">
        <v>2326.9499999999998</v>
      </c>
      <c r="H178" s="1">
        <v>2327.02</v>
      </c>
      <c r="I178" s="1">
        <v>1409482</v>
      </c>
      <c r="J178" s="1">
        <v>97602</v>
      </c>
    </row>
    <row r="179" spans="1:10" ht="20.100000000000001" customHeight="1" x14ac:dyDescent="0.3">
      <c r="A179" s="6">
        <v>42629</v>
      </c>
      <c r="B179" s="1">
        <v>2336.6999999999998</v>
      </c>
      <c r="C179" s="1">
        <v>2376</v>
      </c>
      <c r="D179" s="1">
        <v>2320</v>
      </c>
      <c r="E179" s="1">
        <v>2326.9499999999998</v>
      </c>
      <c r="F179" s="1">
        <v>2368</v>
      </c>
      <c r="G179" s="1">
        <v>2361.6999999999998</v>
      </c>
      <c r="H179" s="1">
        <v>2346.0700000000002</v>
      </c>
      <c r="I179" s="1">
        <v>2179002</v>
      </c>
      <c r="J179" s="1">
        <v>78997</v>
      </c>
    </row>
    <row r="180" spans="1:10" ht="20.100000000000001" customHeight="1" x14ac:dyDescent="0.3">
      <c r="A180" s="6">
        <v>42632</v>
      </c>
      <c r="B180" s="1">
        <v>2365</v>
      </c>
      <c r="C180" s="1">
        <v>2427</v>
      </c>
      <c r="D180" s="1">
        <v>2350</v>
      </c>
      <c r="E180" s="1">
        <v>2361.6999999999998</v>
      </c>
      <c r="F180" s="1">
        <v>2411</v>
      </c>
      <c r="G180" s="1">
        <v>2411.4499999999998</v>
      </c>
      <c r="H180" s="1">
        <v>2406.04</v>
      </c>
      <c r="I180" s="1">
        <v>1401273</v>
      </c>
      <c r="J180" s="1">
        <v>71497</v>
      </c>
    </row>
    <row r="181" spans="1:10" ht="20.100000000000001" customHeight="1" x14ac:dyDescent="0.3">
      <c r="A181" s="6">
        <v>42633</v>
      </c>
      <c r="B181" s="1">
        <v>2411</v>
      </c>
      <c r="C181" s="1">
        <v>2416.9</v>
      </c>
      <c r="D181" s="1">
        <v>2385.4</v>
      </c>
      <c r="E181" s="1">
        <v>2411.4499999999998</v>
      </c>
      <c r="F181" s="1">
        <v>2410</v>
      </c>
      <c r="G181" s="1">
        <v>2406.5</v>
      </c>
      <c r="H181" s="1">
        <v>2399.0500000000002</v>
      </c>
      <c r="I181" s="1">
        <v>592276</v>
      </c>
      <c r="J181" s="1">
        <v>43740</v>
      </c>
    </row>
    <row r="182" spans="1:10" ht="20.100000000000001" customHeight="1" x14ac:dyDescent="0.3">
      <c r="A182" s="6">
        <v>42634</v>
      </c>
      <c r="B182" s="1">
        <v>2407.6999999999998</v>
      </c>
      <c r="C182" s="1">
        <v>2424</v>
      </c>
      <c r="D182" s="1">
        <v>2400.6999999999998</v>
      </c>
      <c r="E182" s="1">
        <v>2406.5</v>
      </c>
      <c r="F182" s="1">
        <v>2412</v>
      </c>
      <c r="G182" s="1">
        <v>2413.4</v>
      </c>
      <c r="H182" s="1">
        <v>2412.77</v>
      </c>
      <c r="I182" s="1">
        <v>839010</v>
      </c>
      <c r="J182" s="1">
        <v>59572</v>
      </c>
    </row>
    <row r="183" spans="1:10" ht="20.100000000000001" customHeight="1" x14ac:dyDescent="0.3">
      <c r="A183" s="6">
        <v>42635</v>
      </c>
      <c r="B183" s="1">
        <v>2425.25</v>
      </c>
      <c r="C183" s="1">
        <v>2428</v>
      </c>
      <c r="D183" s="1">
        <v>2371.1</v>
      </c>
      <c r="E183" s="1">
        <v>2413.4</v>
      </c>
      <c r="F183" s="1">
        <v>2380</v>
      </c>
      <c r="G183" s="1">
        <v>2378</v>
      </c>
      <c r="H183" s="1">
        <v>2392.19</v>
      </c>
      <c r="I183" s="1">
        <v>1428787</v>
      </c>
      <c r="J183" s="1">
        <v>81643</v>
      </c>
    </row>
    <row r="184" spans="1:10" ht="20.100000000000001" customHeight="1" x14ac:dyDescent="0.3">
      <c r="A184" s="6">
        <v>42636</v>
      </c>
      <c r="B184" s="1">
        <v>2382</v>
      </c>
      <c r="C184" s="1">
        <v>2403.85</v>
      </c>
      <c r="D184" s="1">
        <v>2371.15</v>
      </c>
      <c r="E184" s="1">
        <v>2378</v>
      </c>
      <c r="F184" s="1">
        <v>2400</v>
      </c>
      <c r="G184" s="1">
        <v>2398.1</v>
      </c>
      <c r="H184" s="1">
        <v>2394.21</v>
      </c>
      <c r="I184" s="1">
        <v>900363</v>
      </c>
      <c r="J184" s="1">
        <v>50857</v>
      </c>
    </row>
    <row r="185" spans="1:10" ht="20.100000000000001" customHeight="1" x14ac:dyDescent="0.3">
      <c r="A185" s="6">
        <v>42639</v>
      </c>
      <c r="B185" s="1">
        <v>2401.1</v>
      </c>
      <c r="C185" s="1">
        <v>2419.1</v>
      </c>
      <c r="D185" s="1">
        <v>2395</v>
      </c>
      <c r="E185" s="1">
        <v>2398.1</v>
      </c>
      <c r="F185" s="1">
        <v>2395.1</v>
      </c>
      <c r="G185" s="1">
        <v>2401.1</v>
      </c>
      <c r="H185" s="1">
        <v>2407.73</v>
      </c>
      <c r="I185" s="1">
        <v>876738</v>
      </c>
      <c r="J185" s="1">
        <v>43717</v>
      </c>
    </row>
    <row r="186" spans="1:10" ht="20.100000000000001" customHeight="1" x14ac:dyDescent="0.3">
      <c r="A186" s="6">
        <v>42640</v>
      </c>
      <c r="B186" s="1">
        <v>2401.1</v>
      </c>
      <c r="C186" s="1">
        <v>2448</v>
      </c>
      <c r="D186" s="1">
        <v>2401.1</v>
      </c>
      <c r="E186" s="1">
        <v>2401.1</v>
      </c>
      <c r="F186" s="1">
        <v>2437</v>
      </c>
      <c r="G186" s="1">
        <v>2436.1</v>
      </c>
      <c r="H186" s="1">
        <v>2434.59</v>
      </c>
      <c r="I186" s="1">
        <v>1019396</v>
      </c>
      <c r="J186" s="1">
        <v>48249</v>
      </c>
    </row>
    <row r="187" spans="1:10" ht="20.100000000000001" customHeight="1" x14ac:dyDescent="0.3">
      <c r="A187" s="6">
        <v>42641</v>
      </c>
      <c r="B187" s="1">
        <v>2431</v>
      </c>
      <c r="C187" s="1">
        <v>2437.5</v>
      </c>
      <c r="D187" s="1">
        <v>2415.1999999999998</v>
      </c>
      <c r="E187" s="1">
        <v>2436.1</v>
      </c>
      <c r="F187" s="1">
        <v>2425</v>
      </c>
      <c r="G187" s="1">
        <v>2423.0500000000002</v>
      </c>
      <c r="H187" s="1">
        <v>2423.88</v>
      </c>
      <c r="I187" s="1">
        <v>865664</v>
      </c>
      <c r="J187" s="1">
        <v>31602</v>
      </c>
    </row>
    <row r="188" spans="1:10" ht="20.100000000000001" customHeight="1" x14ac:dyDescent="0.3">
      <c r="A188" s="6">
        <v>42642</v>
      </c>
      <c r="B188" s="1">
        <v>2435</v>
      </c>
      <c r="C188" s="1">
        <v>2456.5</v>
      </c>
      <c r="D188" s="1">
        <v>2419.6</v>
      </c>
      <c r="E188" s="1">
        <v>2423.0500000000002</v>
      </c>
      <c r="F188" s="1">
        <v>2437</v>
      </c>
      <c r="G188" s="1">
        <v>2437.8000000000002</v>
      </c>
      <c r="H188" s="1">
        <v>2435.92</v>
      </c>
      <c r="I188" s="1">
        <v>1801979</v>
      </c>
      <c r="J188" s="1">
        <v>59697</v>
      </c>
    </row>
    <row r="189" spans="1:10" ht="20.100000000000001" customHeight="1" x14ac:dyDescent="0.3">
      <c r="A189" s="6">
        <v>42643</v>
      </c>
      <c r="B189" s="1">
        <v>2437.0500000000002</v>
      </c>
      <c r="C189" s="1">
        <v>2449.8000000000002</v>
      </c>
      <c r="D189" s="1">
        <v>2423.1</v>
      </c>
      <c r="E189" s="1">
        <v>2437.8000000000002</v>
      </c>
      <c r="F189" s="1">
        <v>2432.1999999999998</v>
      </c>
      <c r="G189" s="1">
        <v>2430.8000000000002</v>
      </c>
      <c r="H189" s="1">
        <v>2432.5500000000002</v>
      </c>
      <c r="I189" s="1">
        <v>1087682</v>
      </c>
      <c r="J189" s="1">
        <v>53121</v>
      </c>
    </row>
    <row r="190" spans="1:10" ht="20.100000000000001" customHeight="1" x14ac:dyDescent="0.3">
      <c r="A190" s="6">
        <v>42646</v>
      </c>
      <c r="B190" s="1">
        <v>2450</v>
      </c>
      <c r="C190" s="1">
        <v>2457.65</v>
      </c>
      <c r="D190" s="1">
        <v>2401.1</v>
      </c>
      <c r="E190" s="1">
        <v>2430.8000000000002</v>
      </c>
      <c r="F190" s="1">
        <v>2407.5</v>
      </c>
      <c r="G190" s="1">
        <v>2411.6999999999998</v>
      </c>
      <c r="H190" s="1">
        <v>2417.11</v>
      </c>
      <c r="I190" s="1">
        <v>909440</v>
      </c>
      <c r="J190" s="1">
        <v>50401</v>
      </c>
    </row>
    <row r="191" spans="1:10" ht="20.100000000000001" customHeight="1" x14ac:dyDescent="0.3">
      <c r="A191" s="6">
        <v>42647</v>
      </c>
      <c r="B191" s="1">
        <v>2420</v>
      </c>
      <c r="C191" s="1">
        <v>2425.0500000000002</v>
      </c>
      <c r="D191" s="1">
        <v>2398</v>
      </c>
      <c r="E191" s="1">
        <v>2411.6999999999998</v>
      </c>
      <c r="F191" s="1">
        <v>2407</v>
      </c>
      <c r="G191" s="1">
        <v>2405.15</v>
      </c>
      <c r="H191" s="1">
        <v>2408.35</v>
      </c>
      <c r="I191" s="1">
        <v>890359</v>
      </c>
      <c r="J191" s="1">
        <v>41266</v>
      </c>
    </row>
    <row r="192" spans="1:10" ht="20.100000000000001" customHeight="1" x14ac:dyDescent="0.3">
      <c r="A192" s="6">
        <v>42648</v>
      </c>
      <c r="B192" s="1">
        <v>2408</v>
      </c>
      <c r="C192" s="1">
        <v>2415.4</v>
      </c>
      <c r="D192" s="1">
        <v>2376.1</v>
      </c>
      <c r="E192" s="1">
        <v>2405.15</v>
      </c>
      <c r="F192" s="1">
        <v>2386</v>
      </c>
      <c r="G192" s="1">
        <v>2386.35</v>
      </c>
      <c r="H192" s="1">
        <v>2389.4899999999998</v>
      </c>
      <c r="I192" s="1">
        <v>588177</v>
      </c>
      <c r="J192" s="1">
        <v>41205</v>
      </c>
    </row>
    <row r="193" spans="1:10" ht="20.100000000000001" customHeight="1" x14ac:dyDescent="0.3">
      <c r="A193" s="6">
        <v>42649</v>
      </c>
      <c r="B193" s="1">
        <v>2395</v>
      </c>
      <c r="C193" s="1">
        <v>2402.4</v>
      </c>
      <c r="D193" s="1">
        <v>2372.75</v>
      </c>
      <c r="E193" s="1">
        <v>2386.35</v>
      </c>
      <c r="F193" s="1">
        <v>2386.85</v>
      </c>
      <c r="G193" s="1">
        <v>2388.75</v>
      </c>
      <c r="H193" s="1">
        <v>2385.27</v>
      </c>
      <c r="I193" s="1">
        <v>1133786</v>
      </c>
      <c r="J193" s="1">
        <v>46955</v>
      </c>
    </row>
    <row r="194" spans="1:10" ht="20.100000000000001" customHeight="1" x14ac:dyDescent="0.3">
      <c r="A194" s="6">
        <v>42650</v>
      </c>
      <c r="B194" s="1">
        <v>2388</v>
      </c>
      <c r="C194" s="1">
        <v>2388</v>
      </c>
      <c r="D194" s="1">
        <v>2358.1999999999998</v>
      </c>
      <c r="E194" s="1">
        <v>2388.75</v>
      </c>
      <c r="F194" s="1">
        <v>2370</v>
      </c>
      <c r="G194" s="1">
        <v>2367.8000000000002</v>
      </c>
      <c r="H194" s="1">
        <v>2367.2600000000002</v>
      </c>
      <c r="I194" s="1">
        <v>908256</v>
      </c>
      <c r="J194" s="1">
        <v>45358</v>
      </c>
    </row>
    <row r="195" spans="1:10" ht="20.100000000000001" customHeight="1" x14ac:dyDescent="0.3">
      <c r="A195" s="6">
        <v>42653</v>
      </c>
      <c r="B195" s="1">
        <v>2369.9</v>
      </c>
      <c r="C195" s="1">
        <v>2386.9</v>
      </c>
      <c r="D195" s="1">
        <v>2355.0500000000002</v>
      </c>
      <c r="E195" s="1">
        <v>2367.8000000000002</v>
      </c>
      <c r="F195" s="1">
        <v>2380</v>
      </c>
      <c r="G195" s="1">
        <v>2380.3000000000002</v>
      </c>
      <c r="H195" s="1">
        <v>2372.0700000000002</v>
      </c>
      <c r="I195" s="1">
        <v>601071</v>
      </c>
      <c r="J195" s="1">
        <v>36640</v>
      </c>
    </row>
    <row r="196" spans="1:10" ht="20.100000000000001" customHeight="1" x14ac:dyDescent="0.3">
      <c r="A196" s="6">
        <v>42656</v>
      </c>
      <c r="B196" s="1">
        <v>2363.3000000000002</v>
      </c>
      <c r="C196" s="1">
        <v>2369.9</v>
      </c>
      <c r="D196" s="1">
        <v>2320.9</v>
      </c>
      <c r="E196" s="1">
        <v>2380.3000000000002</v>
      </c>
      <c r="F196" s="1">
        <v>2334</v>
      </c>
      <c r="G196" s="1">
        <v>2328.9</v>
      </c>
      <c r="H196" s="1">
        <v>2337.63</v>
      </c>
      <c r="I196" s="1">
        <v>2586667</v>
      </c>
      <c r="J196" s="1">
        <v>123215</v>
      </c>
    </row>
    <row r="197" spans="1:10" ht="20.100000000000001" customHeight="1" x14ac:dyDescent="0.3">
      <c r="A197" s="6">
        <v>42657</v>
      </c>
      <c r="B197" s="1">
        <v>2315</v>
      </c>
      <c r="C197" s="1">
        <v>2387</v>
      </c>
      <c r="D197" s="1">
        <v>2291</v>
      </c>
      <c r="E197" s="1">
        <v>2328.9</v>
      </c>
      <c r="F197" s="1">
        <v>2370.6</v>
      </c>
      <c r="G197" s="1">
        <v>2366.1999999999998</v>
      </c>
      <c r="H197" s="1">
        <v>2344.02</v>
      </c>
      <c r="I197" s="1">
        <v>3870607</v>
      </c>
      <c r="J197" s="1">
        <v>128774</v>
      </c>
    </row>
    <row r="198" spans="1:10" ht="20.100000000000001" customHeight="1" x14ac:dyDescent="0.3">
      <c r="A198" s="6">
        <v>42660</v>
      </c>
      <c r="B198" s="1">
        <v>2368.9</v>
      </c>
      <c r="C198" s="1">
        <v>2375.8000000000002</v>
      </c>
      <c r="D198" s="1">
        <v>2344.4</v>
      </c>
      <c r="E198" s="1">
        <v>2366.1999999999998</v>
      </c>
      <c r="F198" s="1">
        <v>2374.9499999999998</v>
      </c>
      <c r="G198" s="1">
        <v>2362.4499999999998</v>
      </c>
      <c r="H198" s="1">
        <v>2361.6</v>
      </c>
      <c r="I198" s="1">
        <v>1364173</v>
      </c>
      <c r="J198" s="1">
        <v>58695</v>
      </c>
    </row>
    <row r="199" spans="1:10" ht="20.100000000000001" customHeight="1" x14ac:dyDescent="0.3">
      <c r="A199" s="6">
        <v>42661</v>
      </c>
      <c r="B199" s="1">
        <v>2376</v>
      </c>
      <c r="C199" s="1">
        <v>2415.6999999999998</v>
      </c>
      <c r="D199" s="1">
        <v>2354.8000000000002</v>
      </c>
      <c r="E199" s="1">
        <v>2362.4499999999998</v>
      </c>
      <c r="F199" s="1">
        <v>2398.6</v>
      </c>
      <c r="G199" s="1">
        <v>2400.1999999999998</v>
      </c>
      <c r="H199" s="1">
        <v>2379.35</v>
      </c>
      <c r="I199" s="1">
        <v>1064316</v>
      </c>
      <c r="J199" s="1">
        <v>53519</v>
      </c>
    </row>
    <row r="200" spans="1:10" ht="20.100000000000001" customHeight="1" x14ac:dyDescent="0.3">
      <c r="A200" s="6">
        <v>42662</v>
      </c>
      <c r="B200" s="1">
        <v>2401</v>
      </c>
      <c r="C200" s="1">
        <v>2410</v>
      </c>
      <c r="D200" s="1">
        <v>2370.3000000000002</v>
      </c>
      <c r="E200" s="1">
        <v>2400.1999999999998</v>
      </c>
      <c r="F200" s="1">
        <v>2390</v>
      </c>
      <c r="G200" s="1">
        <v>2395.1</v>
      </c>
      <c r="H200" s="1">
        <v>2387.88</v>
      </c>
      <c r="I200" s="1">
        <v>992529</v>
      </c>
      <c r="J200" s="1">
        <v>42017</v>
      </c>
    </row>
    <row r="201" spans="1:10" ht="20.100000000000001" customHeight="1" x14ac:dyDescent="0.3">
      <c r="A201" s="6">
        <v>42663</v>
      </c>
      <c r="B201" s="1">
        <v>2396.9</v>
      </c>
      <c r="C201" s="1">
        <v>2409.35</v>
      </c>
      <c r="D201" s="1">
        <v>2386</v>
      </c>
      <c r="E201" s="1">
        <v>2395.1</v>
      </c>
      <c r="F201" s="1">
        <v>2403</v>
      </c>
      <c r="G201" s="1">
        <v>2401.15</v>
      </c>
      <c r="H201" s="1">
        <v>2398.87</v>
      </c>
      <c r="I201" s="1">
        <v>632927</v>
      </c>
      <c r="J201" s="1">
        <v>37213</v>
      </c>
    </row>
    <row r="202" spans="1:10" ht="20.100000000000001" customHeight="1" x14ac:dyDescent="0.3">
      <c r="A202" s="6">
        <v>42664</v>
      </c>
      <c r="B202" s="1">
        <v>2400</v>
      </c>
      <c r="C202" s="1">
        <v>2431.9</v>
      </c>
      <c r="D202" s="1">
        <v>2398.25</v>
      </c>
      <c r="E202" s="1">
        <v>2401.15</v>
      </c>
      <c r="F202" s="1">
        <v>2430</v>
      </c>
      <c r="G202" s="1">
        <v>2428.65</v>
      </c>
      <c r="H202" s="1">
        <v>2420.0100000000002</v>
      </c>
      <c r="I202" s="1">
        <v>629830</v>
      </c>
      <c r="J202" s="1">
        <v>39667</v>
      </c>
    </row>
    <row r="203" spans="1:10" ht="20.100000000000001" customHeight="1" x14ac:dyDescent="0.3">
      <c r="A203" s="6">
        <v>42667</v>
      </c>
      <c r="B203" s="1">
        <v>2428.1999999999998</v>
      </c>
      <c r="C203" s="1">
        <v>2434.9</v>
      </c>
      <c r="D203" s="1">
        <v>2402.5500000000002</v>
      </c>
      <c r="E203" s="1">
        <v>2428.65</v>
      </c>
      <c r="F203" s="1">
        <v>2433</v>
      </c>
      <c r="G203" s="1">
        <v>2427.6999999999998</v>
      </c>
      <c r="H203" s="1">
        <v>2419.9899999999998</v>
      </c>
      <c r="I203" s="1">
        <v>626595</v>
      </c>
      <c r="J203" s="1">
        <v>27061</v>
      </c>
    </row>
    <row r="204" spans="1:10" ht="20.100000000000001" customHeight="1" x14ac:dyDescent="0.3">
      <c r="A204" s="6">
        <v>42668</v>
      </c>
      <c r="B204" s="1">
        <v>2405</v>
      </c>
      <c r="C204" s="1">
        <v>2414.6</v>
      </c>
      <c r="D204" s="1">
        <v>2381</v>
      </c>
      <c r="E204" s="1">
        <v>2427.6999999999998</v>
      </c>
      <c r="F204" s="1">
        <v>2400</v>
      </c>
      <c r="G204" s="1">
        <v>2398.4499999999998</v>
      </c>
      <c r="H204" s="1">
        <v>2401.02</v>
      </c>
      <c r="I204" s="1">
        <v>886233</v>
      </c>
      <c r="J204" s="1">
        <v>40428</v>
      </c>
    </row>
    <row r="205" spans="1:10" ht="20.100000000000001" customHeight="1" x14ac:dyDescent="0.3">
      <c r="A205" s="6">
        <v>42669</v>
      </c>
      <c r="B205" s="1">
        <v>2398.6</v>
      </c>
      <c r="C205" s="1">
        <v>2402.75</v>
      </c>
      <c r="D205" s="1">
        <v>2372.5</v>
      </c>
      <c r="E205" s="1">
        <v>2398.4499999999998</v>
      </c>
      <c r="F205" s="1">
        <v>2383</v>
      </c>
      <c r="G205" s="1">
        <v>2396.25</v>
      </c>
      <c r="H205" s="1">
        <v>2387.8000000000002</v>
      </c>
      <c r="I205" s="1">
        <v>718565</v>
      </c>
      <c r="J205" s="1">
        <v>43564</v>
      </c>
    </row>
    <row r="206" spans="1:10" ht="20.100000000000001" customHeight="1" x14ac:dyDescent="0.3">
      <c r="A206" s="6">
        <v>42670</v>
      </c>
      <c r="B206" s="1">
        <v>2379.6999999999998</v>
      </c>
      <c r="C206" s="1">
        <v>2429.5</v>
      </c>
      <c r="D206" s="1">
        <v>2365.5</v>
      </c>
      <c r="E206" s="1">
        <v>2396.25</v>
      </c>
      <c r="F206" s="1">
        <v>2401.1</v>
      </c>
      <c r="G206" s="1">
        <v>2418.1</v>
      </c>
      <c r="H206" s="1">
        <v>2397.88</v>
      </c>
      <c r="I206" s="1">
        <v>1470801</v>
      </c>
      <c r="J206" s="1">
        <v>61880</v>
      </c>
    </row>
    <row r="207" spans="1:10" ht="20.100000000000001" customHeight="1" x14ac:dyDescent="0.3">
      <c r="A207" s="6">
        <v>42671</v>
      </c>
      <c r="B207" s="1">
        <v>2410</v>
      </c>
      <c r="C207" s="1">
        <v>2415.1</v>
      </c>
      <c r="D207" s="1">
        <v>2388</v>
      </c>
      <c r="E207" s="1">
        <v>2418.1</v>
      </c>
      <c r="F207" s="1">
        <v>2398</v>
      </c>
      <c r="G207" s="1">
        <v>2398.6999999999998</v>
      </c>
      <c r="H207" s="1">
        <v>2400.14</v>
      </c>
      <c r="I207" s="1">
        <v>876051</v>
      </c>
      <c r="J207" s="1">
        <v>54342</v>
      </c>
    </row>
    <row r="208" spans="1:10" ht="20.100000000000001" customHeight="1" x14ac:dyDescent="0.3">
      <c r="A208" s="6">
        <v>42673</v>
      </c>
      <c r="B208" s="1">
        <v>2398.6999999999998</v>
      </c>
      <c r="C208" s="1">
        <v>2408.9499999999998</v>
      </c>
      <c r="D208" s="1">
        <v>2382</v>
      </c>
      <c r="E208" s="1">
        <v>2398.6999999999998</v>
      </c>
      <c r="F208" s="1">
        <v>2390.0500000000002</v>
      </c>
      <c r="G208" s="1">
        <v>2391.0500000000002</v>
      </c>
      <c r="H208" s="1">
        <v>2393.7399999999998</v>
      </c>
      <c r="I208" s="1">
        <v>42676</v>
      </c>
      <c r="J208" s="1">
        <v>3032</v>
      </c>
    </row>
    <row r="209" spans="1:10" ht="20.100000000000001" customHeight="1" x14ac:dyDescent="0.3">
      <c r="A209" s="6">
        <v>42675</v>
      </c>
      <c r="B209" s="1">
        <v>2399.6999999999998</v>
      </c>
      <c r="C209" s="1">
        <v>2399.6999999999998</v>
      </c>
      <c r="D209" s="1">
        <v>2334.15</v>
      </c>
      <c r="E209" s="1">
        <v>2391.0500000000002</v>
      </c>
      <c r="F209" s="1">
        <v>2359.0500000000002</v>
      </c>
      <c r="G209" s="1">
        <v>2350</v>
      </c>
      <c r="H209" s="1">
        <v>2371.67</v>
      </c>
      <c r="I209" s="1">
        <v>1467388</v>
      </c>
      <c r="J209" s="1">
        <v>70133</v>
      </c>
    </row>
    <row r="210" spans="1:10" ht="20.100000000000001" customHeight="1" x14ac:dyDescent="0.3">
      <c r="A210" s="6">
        <v>42676</v>
      </c>
      <c r="B210" s="1">
        <v>2341</v>
      </c>
      <c r="C210" s="1">
        <v>2344</v>
      </c>
      <c r="D210" s="1">
        <v>2295</v>
      </c>
      <c r="E210" s="1">
        <v>2350</v>
      </c>
      <c r="F210" s="1">
        <v>2298.75</v>
      </c>
      <c r="G210" s="1">
        <v>2304.0500000000002</v>
      </c>
      <c r="H210" s="1">
        <v>2315.0500000000002</v>
      </c>
      <c r="I210" s="1">
        <v>1162538</v>
      </c>
      <c r="J210" s="1">
        <v>42121</v>
      </c>
    </row>
    <row r="211" spans="1:10" ht="20.100000000000001" customHeight="1" x14ac:dyDescent="0.3">
      <c r="A211" s="6">
        <v>42677</v>
      </c>
      <c r="B211" s="1">
        <v>2294</v>
      </c>
      <c r="C211" s="1">
        <v>2335</v>
      </c>
      <c r="D211" s="1">
        <v>2284.5</v>
      </c>
      <c r="E211" s="1">
        <v>2304.0500000000002</v>
      </c>
      <c r="F211" s="1">
        <v>2320</v>
      </c>
      <c r="G211" s="1">
        <v>2319.4499999999998</v>
      </c>
      <c r="H211" s="1">
        <v>2315.15</v>
      </c>
      <c r="I211" s="1">
        <v>731655</v>
      </c>
      <c r="J211" s="1">
        <v>48066</v>
      </c>
    </row>
    <row r="212" spans="1:10" ht="20.100000000000001" customHeight="1" x14ac:dyDescent="0.3">
      <c r="A212" s="6">
        <v>42678</v>
      </c>
      <c r="B212" s="1">
        <v>2320</v>
      </c>
      <c r="C212" s="1">
        <v>2336.15</v>
      </c>
      <c r="D212" s="1">
        <v>2294</v>
      </c>
      <c r="E212" s="1">
        <v>2319.4499999999998</v>
      </c>
      <c r="F212" s="1">
        <v>2330</v>
      </c>
      <c r="G212" s="1">
        <v>2330.5500000000002</v>
      </c>
      <c r="H212" s="1">
        <v>2313.13</v>
      </c>
      <c r="I212" s="1">
        <v>591876</v>
      </c>
      <c r="J212" s="1">
        <v>34571</v>
      </c>
    </row>
    <row r="213" spans="1:10" ht="20.100000000000001" customHeight="1" x14ac:dyDescent="0.3">
      <c r="A213" s="6">
        <v>42681</v>
      </c>
      <c r="B213" s="1">
        <v>2337.9</v>
      </c>
      <c r="C213" s="1">
        <v>2344.9</v>
      </c>
      <c r="D213" s="1">
        <v>2260.0500000000002</v>
      </c>
      <c r="E213" s="1">
        <v>2330.5500000000002</v>
      </c>
      <c r="F213" s="1">
        <v>2266</v>
      </c>
      <c r="G213" s="1">
        <v>2277.0500000000002</v>
      </c>
      <c r="H213" s="1">
        <v>2296.42</v>
      </c>
      <c r="I213" s="1">
        <v>1024026</v>
      </c>
      <c r="J213" s="1">
        <v>40066</v>
      </c>
    </row>
    <row r="214" spans="1:10" ht="20.100000000000001" customHeight="1" x14ac:dyDescent="0.3">
      <c r="A214" s="6">
        <v>42682</v>
      </c>
      <c r="B214" s="1">
        <v>2280.4499999999998</v>
      </c>
      <c r="C214" s="1">
        <v>2307</v>
      </c>
      <c r="D214" s="1">
        <v>2260</v>
      </c>
      <c r="E214" s="1">
        <v>2277.0500000000002</v>
      </c>
      <c r="F214" s="1">
        <v>2289.6</v>
      </c>
      <c r="G214" s="1">
        <v>2283.1999999999998</v>
      </c>
      <c r="H214" s="1">
        <v>2281.56</v>
      </c>
      <c r="I214" s="1">
        <v>966817</v>
      </c>
      <c r="J214" s="1">
        <v>39458</v>
      </c>
    </row>
    <row r="215" spans="1:10" ht="20.100000000000001" customHeight="1" x14ac:dyDescent="0.3">
      <c r="A215" s="6">
        <v>42683</v>
      </c>
      <c r="B215" s="1">
        <v>2180</v>
      </c>
      <c r="C215" s="1">
        <v>2275</v>
      </c>
      <c r="D215" s="1">
        <v>2142.85</v>
      </c>
      <c r="E215" s="1">
        <v>2283.1999999999998</v>
      </c>
      <c r="F215" s="1">
        <v>2185.8000000000002</v>
      </c>
      <c r="G215" s="1">
        <v>2169.85</v>
      </c>
      <c r="H215" s="1">
        <v>2188.73</v>
      </c>
      <c r="I215" s="1">
        <v>2250113</v>
      </c>
      <c r="J215" s="1">
        <v>74439</v>
      </c>
    </row>
    <row r="216" spans="1:10" ht="20.100000000000001" customHeight="1" x14ac:dyDescent="0.3">
      <c r="A216" s="6">
        <v>42684</v>
      </c>
      <c r="B216" s="1">
        <v>2204.8000000000002</v>
      </c>
      <c r="C216" s="1">
        <v>2217.5</v>
      </c>
      <c r="D216" s="1">
        <v>2140.8000000000002</v>
      </c>
      <c r="E216" s="1">
        <v>2169.85</v>
      </c>
      <c r="F216" s="1">
        <v>2147.0500000000002</v>
      </c>
      <c r="G216" s="1">
        <v>2155.4499999999998</v>
      </c>
      <c r="H216" s="1">
        <v>2186.2600000000002</v>
      </c>
      <c r="I216" s="1">
        <v>1086213</v>
      </c>
      <c r="J216" s="1">
        <v>55736</v>
      </c>
    </row>
    <row r="217" spans="1:10" ht="20.100000000000001" customHeight="1" x14ac:dyDescent="0.3">
      <c r="A217" s="6">
        <v>42685</v>
      </c>
      <c r="B217" s="1">
        <v>2147.0500000000002</v>
      </c>
      <c r="C217" s="1">
        <v>2147.0500000000002</v>
      </c>
      <c r="D217" s="1">
        <v>2086.1999999999998</v>
      </c>
      <c r="E217" s="1">
        <v>2155.4499999999998</v>
      </c>
      <c r="F217" s="1">
        <v>2120</v>
      </c>
      <c r="G217" s="1">
        <v>2101.15</v>
      </c>
      <c r="H217" s="1">
        <v>2110.2399999999998</v>
      </c>
      <c r="I217" s="1">
        <v>1199212</v>
      </c>
      <c r="J217" s="1">
        <v>71253</v>
      </c>
    </row>
    <row r="218" spans="1:10" ht="20.100000000000001" customHeight="1" x14ac:dyDescent="0.3">
      <c r="A218" s="6">
        <v>42689</v>
      </c>
      <c r="B218" s="1">
        <v>2116.9</v>
      </c>
      <c r="C218" s="1">
        <v>2157.5500000000002</v>
      </c>
      <c r="D218" s="1">
        <v>2051.9</v>
      </c>
      <c r="E218" s="1">
        <v>2101.15</v>
      </c>
      <c r="F218" s="1">
        <v>2138.35</v>
      </c>
      <c r="G218" s="1">
        <v>2121.3000000000002</v>
      </c>
      <c r="H218" s="1">
        <v>2116.9899999999998</v>
      </c>
      <c r="I218" s="1">
        <v>3145162</v>
      </c>
      <c r="J218" s="1">
        <v>143796</v>
      </c>
    </row>
    <row r="219" spans="1:10" ht="20.100000000000001" customHeight="1" x14ac:dyDescent="0.3">
      <c r="A219" s="6">
        <v>42690</v>
      </c>
      <c r="B219" s="1">
        <v>2145.1</v>
      </c>
      <c r="C219" s="1">
        <v>2208.9</v>
      </c>
      <c r="D219" s="1">
        <v>2138</v>
      </c>
      <c r="E219" s="1">
        <v>2121.3000000000002</v>
      </c>
      <c r="F219" s="1">
        <v>2187.65</v>
      </c>
      <c r="G219" s="1">
        <v>2189.6</v>
      </c>
      <c r="H219" s="1">
        <v>2189.5100000000002</v>
      </c>
      <c r="I219" s="1">
        <v>2009979</v>
      </c>
      <c r="J219" s="1">
        <v>143193</v>
      </c>
    </row>
    <row r="220" spans="1:10" ht="20.100000000000001" customHeight="1" x14ac:dyDescent="0.3">
      <c r="A220" s="6">
        <v>42691</v>
      </c>
      <c r="B220" s="1">
        <v>2185</v>
      </c>
      <c r="C220" s="1">
        <v>2208.6</v>
      </c>
      <c r="D220" s="1">
        <v>2130.15</v>
      </c>
      <c r="E220" s="1">
        <v>2189.6</v>
      </c>
      <c r="F220" s="1">
        <v>2134.0500000000002</v>
      </c>
      <c r="G220" s="1">
        <v>2137.1999999999998</v>
      </c>
      <c r="H220" s="1">
        <v>2163.54</v>
      </c>
      <c r="I220" s="1">
        <v>1252344</v>
      </c>
      <c r="J220" s="1">
        <v>74605</v>
      </c>
    </row>
    <row r="221" spans="1:10" ht="20.100000000000001" customHeight="1" x14ac:dyDescent="0.3">
      <c r="A221" s="6">
        <v>42692</v>
      </c>
      <c r="B221" s="1">
        <v>2142</v>
      </c>
      <c r="C221" s="1">
        <v>2150</v>
      </c>
      <c r="D221" s="1">
        <v>2104.1999999999998</v>
      </c>
      <c r="E221" s="1">
        <v>2137.1999999999998</v>
      </c>
      <c r="F221" s="1">
        <v>2126.1999999999998</v>
      </c>
      <c r="G221" s="1">
        <v>2125.1</v>
      </c>
      <c r="H221" s="1">
        <v>2123.04</v>
      </c>
      <c r="I221" s="1">
        <v>1070267</v>
      </c>
      <c r="J221" s="1">
        <v>71737</v>
      </c>
    </row>
    <row r="222" spans="1:10" ht="20.100000000000001" customHeight="1" x14ac:dyDescent="0.3">
      <c r="A222" s="6">
        <v>42695</v>
      </c>
      <c r="B222" s="1">
        <v>2126.1999999999998</v>
      </c>
      <c r="C222" s="1">
        <v>2140</v>
      </c>
      <c r="D222" s="1">
        <v>2105</v>
      </c>
      <c r="E222" s="1">
        <v>2125.1</v>
      </c>
      <c r="F222" s="1">
        <v>2130</v>
      </c>
      <c r="G222" s="1">
        <v>2132.9</v>
      </c>
      <c r="H222" s="1">
        <v>2128.5700000000002</v>
      </c>
      <c r="I222" s="1">
        <v>896683</v>
      </c>
      <c r="J222" s="1">
        <v>63995</v>
      </c>
    </row>
    <row r="223" spans="1:10" ht="20.100000000000001" customHeight="1" x14ac:dyDescent="0.3">
      <c r="A223" s="6">
        <v>42696</v>
      </c>
      <c r="B223" s="1">
        <v>2132</v>
      </c>
      <c r="C223" s="1">
        <v>2177.4499999999998</v>
      </c>
      <c r="D223" s="1">
        <v>2122.0500000000002</v>
      </c>
      <c r="E223" s="1">
        <v>2132.9</v>
      </c>
      <c r="F223" s="1">
        <v>2142</v>
      </c>
      <c r="G223" s="1">
        <v>2135</v>
      </c>
      <c r="H223" s="1">
        <v>2147.59</v>
      </c>
      <c r="I223" s="1">
        <v>659430</v>
      </c>
      <c r="J223" s="1">
        <v>38866</v>
      </c>
    </row>
    <row r="224" spans="1:10" ht="20.100000000000001" customHeight="1" x14ac:dyDescent="0.3">
      <c r="A224" s="6">
        <v>42697</v>
      </c>
      <c r="B224" s="1">
        <v>2149</v>
      </c>
      <c r="C224" s="1">
        <v>2162.9499999999998</v>
      </c>
      <c r="D224" s="1">
        <v>2127.1999999999998</v>
      </c>
      <c r="E224" s="1">
        <v>2135</v>
      </c>
      <c r="F224" s="1">
        <v>2158.5</v>
      </c>
      <c r="G224" s="1">
        <v>2156.35</v>
      </c>
      <c r="H224" s="1">
        <v>2150.81</v>
      </c>
      <c r="I224" s="1">
        <v>637904</v>
      </c>
      <c r="J224" s="1">
        <v>40612</v>
      </c>
    </row>
    <row r="225" spans="1:10" ht="20.100000000000001" customHeight="1" x14ac:dyDescent="0.3">
      <c r="A225" s="6">
        <v>42698</v>
      </c>
      <c r="B225" s="1">
        <v>2154.9</v>
      </c>
      <c r="C225" s="1">
        <v>2207.6</v>
      </c>
      <c r="D225" s="1">
        <v>2137</v>
      </c>
      <c r="E225" s="1">
        <v>2156.35</v>
      </c>
      <c r="F225" s="1">
        <v>2205</v>
      </c>
      <c r="G225" s="1">
        <v>2188.4499999999998</v>
      </c>
      <c r="H225" s="1">
        <v>2185.41</v>
      </c>
      <c r="I225" s="1">
        <v>1513117</v>
      </c>
      <c r="J225" s="1">
        <v>47769</v>
      </c>
    </row>
    <row r="226" spans="1:10" ht="20.100000000000001" customHeight="1" x14ac:dyDescent="0.3">
      <c r="A226" s="6">
        <v>42699</v>
      </c>
      <c r="B226" s="1">
        <v>2212</v>
      </c>
      <c r="C226" s="1">
        <v>2307.25</v>
      </c>
      <c r="D226" s="1">
        <v>2192.1999999999998</v>
      </c>
      <c r="E226" s="1">
        <v>2188.4499999999998</v>
      </c>
      <c r="F226" s="1">
        <v>2299.8000000000002</v>
      </c>
      <c r="G226" s="1">
        <v>2300.35</v>
      </c>
      <c r="H226" s="1">
        <v>2272.25</v>
      </c>
      <c r="I226" s="1">
        <v>2138074</v>
      </c>
      <c r="J226" s="1">
        <v>125651</v>
      </c>
    </row>
    <row r="227" spans="1:10" ht="20.100000000000001" customHeight="1" x14ac:dyDescent="0.3">
      <c r="A227" s="6">
        <v>42702</v>
      </c>
      <c r="B227" s="1">
        <v>2294</v>
      </c>
      <c r="C227" s="1">
        <v>2319.4499999999998</v>
      </c>
      <c r="D227" s="1">
        <v>2251.9</v>
      </c>
      <c r="E227" s="1">
        <v>2300.35</v>
      </c>
      <c r="F227" s="1">
        <v>2275.0500000000002</v>
      </c>
      <c r="G227" s="1">
        <v>2282.6</v>
      </c>
      <c r="H227" s="1">
        <v>2283.5700000000002</v>
      </c>
      <c r="I227" s="1">
        <v>962148</v>
      </c>
      <c r="J227" s="1">
        <v>69327</v>
      </c>
    </row>
    <row r="228" spans="1:10" ht="20.100000000000001" customHeight="1" x14ac:dyDescent="0.3">
      <c r="A228" s="6">
        <v>42703</v>
      </c>
      <c r="B228" s="1">
        <v>2275</v>
      </c>
      <c r="C228" s="1">
        <v>2292</v>
      </c>
      <c r="D228" s="1">
        <v>2252.5500000000002</v>
      </c>
      <c r="E228" s="1">
        <v>2282.6</v>
      </c>
      <c r="F228" s="1">
        <v>2263</v>
      </c>
      <c r="G228" s="1">
        <v>2259.85</v>
      </c>
      <c r="H228" s="1">
        <v>2271.38</v>
      </c>
      <c r="I228" s="1">
        <v>721148</v>
      </c>
      <c r="J228" s="1">
        <v>60419</v>
      </c>
    </row>
    <row r="229" spans="1:10" ht="20.100000000000001" customHeight="1" x14ac:dyDescent="0.3">
      <c r="A229" s="6">
        <v>42704</v>
      </c>
      <c r="B229" s="1">
        <v>2265</v>
      </c>
      <c r="C229" s="1">
        <v>2294.75</v>
      </c>
      <c r="D229" s="1">
        <v>2242.3000000000002</v>
      </c>
      <c r="E229" s="1">
        <v>2259.85</v>
      </c>
      <c r="F229" s="1">
        <v>2275</v>
      </c>
      <c r="G229" s="1">
        <v>2276.0500000000002</v>
      </c>
      <c r="H229" s="1">
        <v>2272.16</v>
      </c>
      <c r="I229" s="1">
        <v>1722916</v>
      </c>
      <c r="J229" s="1">
        <v>88801</v>
      </c>
    </row>
    <row r="230" spans="1:10" ht="20.100000000000001" customHeight="1" x14ac:dyDescent="0.3">
      <c r="A230" s="6">
        <v>42705</v>
      </c>
      <c r="B230" s="1">
        <v>2277</v>
      </c>
      <c r="C230" s="1">
        <v>2290</v>
      </c>
      <c r="D230" s="1">
        <v>2254.0500000000002</v>
      </c>
      <c r="E230" s="1">
        <v>2276.0500000000002</v>
      </c>
      <c r="F230" s="1">
        <v>2267</v>
      </c>
      <c r="G230" s="1">
        <v>2263.4499999999998</v>
      </c>
      <c r="H230" s="1">
        <v>2270.7800000000002</v>
      </c>
      <c r="I230" s="1">
        <v>561526</v>
      </c>
      <c r="J230" s="1">
        <v>48664</v>
      </c>
    </row>
    <row r="231" spans="1:10" ht="20.100000000000001" customHeight="1" x14ac:dyDescent="0.3">
      <c r="A231" s="6">
        <v>42706</v>
      </c>
      <c r="B231" s="1">
        <v>2258</v>
      </c>
      <c r="C231" s="1">
        <v>2270.8000000000002</v>
      </c>
      <c r="D231" s="1">
        <v>2205.1999999999998</v>
      </c>
      <c r="E231" s="1">
        <v>2263.4499999999998</v>
      </c>
      <c r="F231" s="1">
        <v>2229</v>
      </c>
      <c r="G231" s="1">
        <v>2221.85</v>
      </c>
      <c r="H231" s="1">
        <v>2233.56</v>
      </c>
      <c r="I231" s="1">
        <v>999016</v>
      </c>
      <c r="J231" s="1">
        <v>70395</v>
      </c>
    </row>
    <row r="232" spans="1:10" ht="20.100000000000001" customHeight="1" x14ac:dyDescent="0.3">
      <c r="A232" s="6">
        <v>42709</v>
      </c>
      <c r="B232" s="1">
        <v>2229</v>
      </c>
      <c r="C232" s="1">
        <v>2237.85</v>
      </c>
      <c r="D232" s="1">
        <v>2170</v>
      </c>
      <c r="E232" s="1">
        <v>2221.85</v>
      </c>
      <c r="F232" s="1">
        <v>2188.5</v>
      </c>
      <c r="G232" s="1">
        <v>2186</v>
      </c>
      <c r="H232" s="1">
        <v>2189.9899999999998</v>
      </c>
      <c r="I232" s="1">
        <v>1124763</v>
      </c>
      <c r="J232" s="1">
        <v>65000</v>
      </c>
    </row>
    <row r="233" spans="1:10" ht="20.100000000000001" customHeight="1" x14ac:dyDescent="0.3">
      <c r="A233" s="6">
        <v>42710</v>
      </c>
      <c r="B233" s="1">
        <v>2190</v>
      </c>
      <c r="C233" s="1">
        <v>2203.9499999999998</v>
      </c>
      <c r="D233" s="1">
        <v>2169.9</v>
      </c>
      <c r="E233" s="1">
        <v>2186</v>
      </c>
      <c r="F233" s="1">
        <v>2170.85</v>
      </c>
      <c r="G233" s="1">
        <v>2182.35</v>
      </c>
      <c r="H233" s="1">
        <v>2189.54</v>
      </c>
      <c r="I233" s="1">
        <v>796722</v>
      </c>
      <c r="J233" s="1">
        <v>50293</v>
      </c>
    </row>
    <row r="234" spans="1:10" ht="20.100000000000001" customHeight="1" x14ac:dyDescent="0.3">
      <c r="A234" s="6">
        <v>42711</v>
      </c>
      <c r="B234" s="1">
        <v>2182.1999999999998</v>
      </c>
      <c r="C234" s="1">
        <v>2184.4499999999998</v>
      </c>
      <c r="D234" s="1">
        <v>2145.65</v>
      </c>
      <c r="E234" s="1">
        <v>2182.35</v>
      </c>
      <c r="F234" s="1">
        <v>2157.9</v>
      </c>
      <c r="G234" s="1">
        <v>2154.5500000000002</v>
      </c>
      <c r="H234" s="1">
        <v>2164.31</v>
      </c>
      <c r="I234" s="1">
        <v>1032853</v>
      </c>
      <c r="J234" s="1">
        <v>63105</v>
      </c>
    </row>
    <row r="235" spans="1:10" ht="20.100000000000001" customHeight="1" x14ac:dyDescent="0.3">
      <c r="A235" s="6">
        <v>42712</v>
      </c>
      <c r="B235" s="1">
        <v>2160.5</v>
      </c>
      <c r="C235" s="1">
        <v>2199</v>
      </c>
      <c r="D235" s="1">
        <v>2160</v>
      </c>
      <c r="E235" s="1">
        <v>2154.5500000000002</v>
      </c>
      <c r="F235" s="1">
        <v>2195</v>
      </c>
      <c r="G235" s="1">
        <v>2195.75</v>
      </c>
      <c r="H235" s="1">
        <v>2185.77</v>
      </c>
      <c r="I235" s="1">
        <v>1619773</v>
      </c>
      <c r="J235" s="1">
        <v>74988</v>
      </c>
    </row>
    <row r="236" spans="1:10" ht="20.100000000000001" customHeight="1" x14ac:dyDescent="0.3">
      <c r="A236" s="6">
        <v>42713</v>
      </c>
      <c r="B236" s="1">
        <v>2205</v>
      </c>
      <c r="C236" s="1">
        <v>2219.9</v>
      </c>
      <c r="D236" s="1">
        <v>2173.3000000000002</v>
      </c>
      <c r="E236" s="1">
        <v>2195.75</v>
      </c>
      <c r="F236" s="1">
        <v>2193.6</v>
      </c>
      <c r="G236" s="1">
        <v>2195.25</v>
      </c>
      <c r="H236" s="1">
        <v>2199.2199999999998</v>
      </c>
      <c r="I236" s="1">
        <v>794359</v>
      </c>
      <c r="J236" s="1">
        <v>53949</v>
      </c>
    </row>
    <row r="237" spans="1:10" ht="20.100000000000001" customHeight="1" x14ac:dyDescent="0.3">
      <c r="A237" s="6">
        <v>42716</v>
      </c>
      <c r="B237" s="1">
        <v>2194.8000000000002</v>
      </c>
      <c r="C237" s="1">
        <v>2217.6</v>
      </c>
      <c r="D237" s="1">
        <v>2163</v>
      </c>
      <c r="E237" s="1">
        <v>2195.25</v>
      </c>
      <c r="F237" s="1">
        <v>2210</v>
      </c>
      <c r="G237" s="1">
        <v>2208.1999999999998</v>
      </c>
      <c r="H237" s="1">
        <v>2198.33</v>
      </c>
      <c r="I237" s="1">
        <v>655879</v>
      </c>
      <c r="J237" s="1">
        <v>43775</v>
      </c>
    </row>
    <row r="238" spans="1:10" ht="20.100000000000001" customHeight="1" x14ac:dyDescent="0.3">
      <c r="A238" s="6">
        <v>42717</v>
      </c>
      <c r="B238" s="1">
        <v>2218</v>
      </c>
      <c r="C238" s="1">
        <v>2218</v>
      </c>
      <c r="D238" s="1">
        <v>2183</v>
      </c>
      <c r="E238" s="1">
        <v>2208.1999999999998</v>
      </c>
      <c r="F238" s="1">
        <v>2210.75</v>
      </c>
      <c r="G238" s="1">
        <v>2200.3000000000002</v>
      </c>
      <c r="H238" s="1">
        <v>2199.64</v>
      </c>
      <c r="I238" s="1">
        <v>1073767</v>
      </c>
      <c r="J238" s="1">
        <v>58059</v>
      </c>
    </row>
    <row r="239" spans="1:10" ht="20.100000000000001" customHeight="1" x14ac:dyDescent="0.3">
      <c r="A239" s="6">
        <v>42718</v>
      </c>
      <c r="B239" s="1">
        <v>2214</v>
      </c>
      <c r="C239" s="1">
        <v>2224.6999999999998</v>
      </c>
      <c r="D239" s="1">
        <v>2189</v>
      </c>
      <c r="E239" s="1">
        <v>2200.3000000000002</v>
      </c>
      <c r="F239" s="1">
        <v>2208.8000000000002</v>
      </c>
      <c r="G239" s="1">
        <v>2207.6</v>
      </c>
      <c r="H239" s="1">
        <v>2207.2199999999998</v>
      </c>
      <c r="I239" s="1">
        <v>935183</v>
      </c>
      <c r="J239" s="1">
        <v>46920</v>
      </c>
    </row>
    <row r="240" spans="1:10" ht="20.100000000000001" customHeight="1" x14ac:dyDescent="0.3">
      <c r="A240" s="6">
        <v>42719</v>
      </c>
      <c r="B240" s="1">
        <v>2202</v>
      </c>
      <c r="C240" s="1">
        <v>2272.1</v>
      </c>
      <c r="D240" s="1">
        <v>2202</v>
      </c>
      <c r="E240" s="1">
        <v>2207.6</v>
      </c>
      <c r="F240" s="1">
        <v>2256.5</v>
      </c>
      <c r="G240" s="1">
        <v>2259.3000000000002</v>
      </c>
      <c r="H240" s="1">
        <v>2257.4899999999998</v>
      </c>
      <c r="I240" s="1">
        <v>2147705</v>
      </c>
      <c r="J240" s="1">
        <v>74707</v>
      </c>
    </row>
    <row r="241" spans="1:10" ht="20.100000000000001" customHeight="1" x14ac:dyDescent="0.3">
      <c r="A241" s="6">
        <v>42720</v>
      </c>
      <c r="B241" s="1">
        <v>2277</v>
      </c>
      <c r="C241" s="1">
        <v>2290</v>
      </c>
      <c r="D241" s="1">
        <v>2252</v>
      </c>
      <c r="E241" s="1">
        <v>2259.3000000000002</v>
      </c>
      <c r="F241" s="1">
        <v>2284.8000000000002</v>
      </c>
      <c r="G241" s="1">
        <v>2282.65</v>
      </c>
      <c r="H241" s="1">
        <v>2275.7600000000002</v>
      </c>
      <c r="I241" s="1">
        <v>993615</v>
      </c>
      <c r="J241" s="1">
        <v>55542</v>
      </c>
    </row>
    <row r="242" spans="1:10" ht="20.100000000000001" customHeight="1" x14ac:dyDescent="0.3">
      <c r="A242" s="6">
        <v>42723</v>
      </c>
      <c r="B242" s="1">
        <v>2280</v>
      </c>
      <c r="C242" s="1">
        <v>2297.6999999999998</v>
      </c>
      <c r="D242" s="1">
        <v>2261.3000000000002</v>
      </c>
      <c r="E242" s="1">
        <v>2282.65</v>
      </c>
      <c r="F242" s="1">
        <v>2285</v>
      </c>
      <c r="G242" s="1">
        <v>2288.9</v>
      </c>
      <c r="H242" s="1">
        <v>2274.6</v>
      </c>
      <c r="I242" s="1">
        <v>667105</v>
      </c>
      <c r="J242" s="1">
        <v>44317</v>
      </c>
    </row>
    <row r="243" spans="1:10" ht="20.100000000000001" customHeight="1" x14ac:dyDescent="0.3">
      <c r="A243" s="6">
        <v>42724</v>
      </c>
      <c r="B243" s="1">
        <v>2292</v>
      </c>
      <c r="C243" s="1">
        <v>2345</v>
      </c>
      <c r="D243" s="1">
        <v>2287.0500000000002</v>
      </c>
      <c r="E243" s="1">
        <v>2288.9</v>
      </c>
      <c r="F243" s="1">
        <v>2340</v>
      </c>
      <c r="G243" s="1">
        <v>2339.3000000000002</v>
      </c>
      <c r="H243" s="1">
        <v>2322.69</v>
      </c>
      <c r="I243" s="1">
        <v>1461380</v>
      </c>
      <c r="J243" s="1">
        <v>49014</v>
      </c>
    </row>
    <row r="244" spans="1:10" ht="20.100000000000001" customHeight="1" x14ac:dyDescent="0.3">
      <c r="A244" s="6">
        <v>42725</v>
      </c>
      <c r="B244" s="1">
        <v>2343.8000000000002</v>
      </c>
      <c r="C244" s="1">
        <v>2343.8000000000002</v>
      </c>
      <c r="D244" s="1">
        <v>2305.6</v>
      </c>
      <c r="E244" s="1">
        <v>2339.3000000000002</v>
      </c>
      <c r="F244" s="1">
        <v>2312</v>
      </c>
      <c r="G244" s="1">
        <v>2313.6</v>
      </c>
      <c r="H244" s="1">
        <v>2318.5</v>
      </c>
      <c r="I244" s="1">
        <v>1017451</v>
      </c>
      <c r="J244" s="1">
        <v>85491</v>
      </c>
    </row>
    <row r="245" spans="1:10" ht="20.100000000000001" customHeight="1" x14ac:dyDescent="0.3">
      <c r="A245" s="6">
        <v>42726</v>
      </c>
      <c r="B245" s="1">
        <v>2306</v>
      </c>
      <c r="C245" s="1">
        <v>2325</v>
      </c>
      <c r="D245" s="1">
        <v>2286.1999999999998</v>
      </c>
      <c r="E245" s="1">
        <v>2313.6</v>
      </c>
      <c r="F245" s="1">
        <v>2315.6</v>
      </c>
      <c r="G245" s="1">
        <v>2307.6999999999998</v>
      </c>
      <c r="H245" s="1">
        <v>2306.0100000000002</v>
      </c>
      <c r="I245" s="1">
        <v>934150</v>
      </c>
      <c r="J245" s="1">
        <v>47737</v>
      </c>
    </row>
    <row r="246" spans="1:10" ht="20.100000000000001" customHeight="1" x14ac:dyDescent="0.3">
      <c r="A246" s="6">
        <v>42727</v>
      </c>
      <c r="B246" s="1">
        <v>2300</v>
      </c>
      <c r="C246" s="1">
        <v>2317.75</v>
      </c>
      <c r="D246" s="1">
        <v>2278.8000000000002</v>
      </c>
      <c r="E246" s="1">
        <v>2307.6999999999998</v>
      </c>
      <c r="F246" s="1">
        <v>2285</v>
      </c>
      <c r="G246" s="1">
        <v>2288.1</v>
      </c>
      <c r="H246" s="1">
        <v>2295.23</v>
      </c>
      <c r="I246" s="1">
        <v>559477</v>
      </c>
      <c r="J246" s="1">
        <v>42554</v>
      </c>
    </row>
    <row r="247" spans="1:10" ht="20.100000000000001" customHeight="1" x14ac:dyDescent="0.3">
      <c r="A247" s="6">
        <v>42730</v>
      </c>
      <c r="B247" s="1">
        <v>2266</v>
      </c>
      <c r="C247" s="1">
        <v>2301.6</v>
      </c>
      <c r="D247" s="1">
        <v>2266</v>
      </c>
      <c r="E247" s="1">
        <v>2288.1</v>
      </c>
      <c r="F247" s="1">
        <v>2296.85</v>
      </c>
      <c r="G247" s="1">
        <v>2293.1</v>
      </c>
      <c r="H247" s="1">
        <v>2290.6</v>
      </c>
      <c r="I247" s="1">
        <v>448704</v>
      </c>
      <c r="J247" s="1">
        <v>29524</v>
      </c>
    </row>
    <row r="248" spans="1:10" ht="20.100000000000001" customHeight="1" x14ac:dyDescent="0.3">
      <c r="A248" s="6">
        <v>42731</v>
      </c>
      <c r="B248" s="1">
        <v>2281.5</v>
      </c>
      <c r="C248" s="1">
        <v>2330</v>
      </c>
      <c r="D248" s="1">
        <v>2281.5</v>
      </c>
      <c r="E248" s="1">
        <v>2293.1</v>
      </c>
      <c r="F248" s="1">
        <v>2322.8000000000002</v>
      </c>
      <c r="G248" s="1">
        <v>2323.4</v>
      </c>
      <c r="H248" s="1">
        <v>2317.79</v>
      </c>
      <c r="I248" s="1">
        <v>647346</v>
      </c>
      <c r="J248" s="1">
        <v>42719</v>
      </c>
    </row>
    <row r="249" spans="1:10" ht="20.100000000000001" customHeight="1" x14ac:dyDescent="0.3">
      <c r="A249" s="6">
        <v>42732</v>
      </c>
      <c r="B249" s="1">
        <v>2326.6999999999998</v>
      </c>
      <c r="C249" s="1">
        <v>2349.9</v>
      </c>
      <c r="D249" s="1">
        <v>2303.15</v>
      </c>
      <c r="E249" s="1">
        <v>2323.4</v>
      </c>
      <c r="F249" s="1">
        <v>2305.25</v>
      </c>
      <c r="G249" s="1">
        <v>2313.4</v>
      </c>
      <c r="H249" s="1">
        <v>2335.86</v>
      </c>
      <c r="I249" s="1">
        <v>675209</v>
      </c>
      <c r="J249" s="1">
        <v>65267</v>
      </c>
    </row>
    <row r="250" spans="1:10" ht="20.100000000000001" customHeight="1" x14ac:dyDescent="0.3">
      <c r="A250" s="6">
        <v>42733</v>
      </c>
      <c r="B250" s="1">
        <v>2303</v>
      </c>
      <c r="C250" s="1">
        <v>2359.9</v>
      </c>
      <c r="D250" s="1">
        <v>2303</v>
      </c>
      <c r="E250" s="1">
        <v>2313.4</v>
      </c>
      <c r="F250" s="1">
        <v>2355</v>
      </c>
      <c r="G250" s="1">
        <v>2351.6999999999998</v>
      </c>
      <c r="H250" s="1">
        <v>2346.25</v>
      </c>
      <c r="I250" s="1">
        <v>981758</v>
      </c>
      <c r="J250" s="1">
        <v>64945</v>
      </c>
    </row>
    <row r="251" spans="1:10" ht="20.100000000000001" customHeight="1" x14ac:dyDescent="0.3">
      <c r="A251" s="6">
        <v>42734</v>
      </c>
      <c r="B251" s="1">
        <v>2354.9</v>
      </c>
      <c r="C251" s="1">
        <v>2378.6</v>
      </c>
      <c r="D251" s="1">
        <v>2345.65</v>
      </c>
      <c r="E251" s="1">
        <v>2351.6999999999998</v>
      </c>
      <c r="F251" s="1">
        <v>2366.5500000000002</v>
      </c>
      <c r="G251" s="1">
        <v>2365.5500000000002</v>
      </c>
      <c r="H251" s="1">
        <v>2366.64</v>
      </c>
      <c r="I251" s="1">
        <v>702874</v>
      </c>
      <c r="J251" s="1">
        <v>44979</v>
      </c>
    </row>
    <row r="252" spans="1:10" ht="20.100000000000001" customHeight="1" x14ac:dyDescent="0.3">
      <c r="A252" s="6">
        <v>42737</v>
      </c>
      <c r="B252" s="1">
        <v>2366.6</v>
      </c>
      <c r="C252" s="1">
        <v>2375.1</v>
      </c>
      <c r="D252" s="1">
        <v>2352.4</v>
      </c>
      <c r="E252" s="1">
        <v>2365.5500000000002</v>
      </c>
      <c r="F252" s="1">
        <v>2360</v>
      </c>
      <c r="G252" s="1">
        <v>2361.35</v>
      </c>
      <c r="H252" s="1">
        <v>2365.66</v>
      </c>
      <c r="I252" s="1">
        <v>411566</v>
      </c>
      <c r="J252" s="1">
        <v>22525</v>
      </c>
    </row>
    <row r="253" spans="1:10" ht="20.100000000000001" customHeight="1" x14ac:dyDescent="0.3">
      <c r="A253" s="6">
        <v>42738</v>
      </c>
      <c r="B253" s="1">
        <v>2361.25</v>
      </c>
      <c r="C253" s="1">
        <v>2371.6999999999998</v>
      </c>
      <c r="D253" s="1">
        <v>2343.3000000000002</v>
      </c>
      <c r="E253" s="1">
        <v>2361.35</v>
      </c>
      <c r="F253" s="1">
        <v>2361</v>
      </c>
      <c r="G253" s="1">
        <v>2368.25</v>
      </c>
      <c r="H253" s="1">
        <v>2358.0300000000002</v>
      </c>
      <c r="I253" s="1">
        <v>737662</v>
      </c>
      <c r="J253" s="1">
        <v>42941</v>
      </c>
    </row>
    <row r="254" spans="1:10" ht="20.100000000000001" customHeight="1" x14ac:dyDescent="0.3">
      <c r="A254" s="6">
        <v>42739</v>
      </c>
      <c r="B254" s="1">
        <v>2369.6999999999998</v>
      </c>
      <c r="C254" s="1">
        <v>2388.85</v>
      </c>
      <c r="D254" s="1">
        <v>2358.3000000000002</v>
      </c>
      <c r="E254" s="1">
        <v>2368.25</v>
      </c>
      <c r="F254" s="1">
        <v>2377.9499999999998</v>
      </c>
      <c r="G254" s="1">
        <v>2379.5</v>
      </c>
      <c r="H254" s="1">
        <v>2374.2199999999998</v>
      </c>
      <c r="I254" s="1">
        <v>710033</v>
      </c>
      <c r="J254" s="1">
        <v>42460</v>
      </c>
    </row>
    <row r="255" spans="1:10" ht="20.100000000000001" customHeight="1" x14ac:dyDescent="0.3">
      <c r="A255" s="6">
        <v>42740</v>
      </c>
      <c r="B255" s="1">
        <v>2384</v>
      </c>
      <c r="C255" s="1">
        <v>2389.9499999999998</v>
      </c>
      <c r="D255" s="1">
        <v>2320.4</v>
      </c>
      <c r="E255" s="1">
        <v>2379.5</v>
      </c>
      <c r="F255" s="1">
        <v>2334</v>
      </c>
      <c r="G255" s="1">
        <v>2334.4</v>
      </c>
      <c r="H255" s="1">
        <v>2351.44</v>
      </c>
      <c r="I255" s="1">
        <v>1108202</v>
      </c>
      <c r="J255" s="1">
        <v>86774</v>
      </c>
    </row>
    <row r="256" spans="1:10" ht="20.100000000000001" customHeight="1" x14ac:dyDescent="0.3">
      <c r="A256" s="6">
        <v>42741</v>
      </c>
      <c r="B256" s="1">
        <v>2321</v>
      </c>
      <c r="C256" s="1">
        <v>2329.35</v>
      </c>
      <c r="D256" s="1">
        <v>2257.1</v>
      </c>
      <c r="E256" s="1">
        <v>2334.4</v>
      </c>
      <c r="F256" s="1">
        <v>2284</v>
      </c>
      <c r="G256" s="1">
        <v>2281.4</v>
      </c>
      <c r="H256" s="1">
        <v>2287.5100000000002</v>
      </c>
      <c r="I256" s="1">
        <v>1504948</v>
      </c>
      <c r="J256" s="1">
        <v>61868</v>
      </c>
    </row>
    <row r="257" spans="1:10" ht="20.100000000000001" customHeight="1" x14ac:dyDescent="0.3">
      <c r="A257" s="6">
        <v>42744</v>
      </c>
      <c r="B257" s="1">
        <v>2275</v>
      </c>
      <c r="C257" s="1">
        <v>2311.3000000000002</v>
      </c>
      <c r="D257" s="1">
        <v>2257</v>
      </c>
      <c r="E257" s="1">
        <v>2281.4</v>
      </c>
      <c r="F257" s="1">
        <v>2308</v>
      </c>
      <c r="G257" s="1">
        <v>2303.6999999999998</v>
      </c>
      <c r="H257" s="1">
        <v>2284.41</v>
      </c>
      <c r="I257" s="1">
        <v>927289</v>
      </c>
      <c r="J257" s="1">
        <v>46261</v>
      </c>
    </row>
    <row r="258" spans="1:10" ht="20.100000000000001" customHeight="1" x14ac:dyDescent="0.3">
      <c r="A258" s="6">
        <v>42745</v>
      </c>
      <c r="B258" s="1">
        <v>2304</v>
      </c>
      <c r="C258" s="1">
        <v>2329.8000000000002</v>
      </c>
      <c r="D258" s="1">
        <v>2291.5</v>
      </c>
      <c r="E258" s="1">
        <v>2303.6999999999998</v>
      </c>
      <c r="F258" s="1">
        <v>2314</v>
      </c>
      <c r="G258" s="1">
        <v>2315.35</v>
      </c>
      <c r="H258" s="1">
        <v>2313.17</v>
      </c>
      <c r="I258" s="1">
        <v>766957</v>
      </c>
      <c r="J258" s="1">
        <v>66699</v>
      </c>
    </row>
    <row r="259" spans="1:10" ht="20.100000000000001" customHeight="1" x14ac:dyDescent="0.3">
      <c r="A259" s="6">
        <v>42746</v>
      </c>
      <c r="B259" s="1">
        <v>2315</v>
      </c>
      <c r="C259" s="1">
        <v>2329.6</v>
      </c>
      <c r="D259" s="1">
        <v>2280.1999999999998</v>
      </c>
      <c r="E259" s="1">
        <v>2315.35</v>
      </c>
      <c r="F259" s="1">
        <v>2325</v>
      </c>
      <c r="G259" s="1">
        <v>2324.4</v>
      </c>
      <c r="H259" s="1">
        <v>2308.5300000000002</v>
      </c>
      <c r="I259" s="1">
        <v>965648</v>
      </c>
      <c r="J259" s="1">
        <v>40140</v>
      </c>
    </row>
    <row r="260" spans="1:10" ht="20.100000000000001" customHeight="1" x14ac:dyDescent="0.3">
      <c r="A260" s="6">
        <v>42747</v>
      </c>
      <c r="B260" s="1">
        <v>2324.4</v>
      </c>
      <c r="C260" s="1">
        <v>2360</v>
      </c>
      <c r="D260" s="1">
        <v>2304</v>
      </c>
      <c r="E260" s="1">
        <v>2324.4</v>
      </c>
      <c r="F260" s="1">
        <v>2347</v>
      </c>
      <c r="G260" s="1">
        <v>2344.35</v>
      </c>
      <c r="H260" s="1">
        <v>2334.6799999999998</v>
      </c>
      <c r="I260" s="1">
        <v>1285187</v>
      </c>
      <c r="J260" s="1">
        <v>77928</v>
      </c>
    </row>
    <row r="261" spans="1:10" ht="20.100000000000001" customHeight="1" x14ac:dyDescent="0.3">
      <c r="A261" s="6">
        <v>42748</v>
      </c>
      <c r="B261" s="1">
        <v>2348</v>
      </c>
      <c r="C261" s="1">
        <v>2357.9499999999998</v>
      </c>
      <c r="D261" s="1">
        <v>2237.85</v>
      </c>
      <c r="E261" s="1">
        <v>2344.35</v>
      </c>
      <c r="F261" s="1">
        <v>2250</v>
      </c>
      <c r="G261" s="1">
        <v>2249.3000000000002</v>
      </c>
      <c r="H261" s="1">
        <v>2276.7199999999998</v>
      </c>
      <c r="I261" s="1">
        <v>5117790</v>
      </c>
      <c r="J261" s="1">
        <v>205696</v>
      </c>
    </row>
    <row r="262" spans="1:10" ht="20.100000000000001" customHeight="1" x14ac:dyDescent="0.3">
      <c r="A262" s="6">
        <v>42751</v>
      </c>
      <c r="B262" s="1">
        <v>2250</v>
      </c>
      <c r="C262" s="1">
        <v>2273.9</v>
      </c>
      <c r="D262" s="1">
        <v>2228</v>
      </c>
      <c r="E262" s="1">
        <v>2249.3000000000002</v>
      </c>
      <c r="F262" s="1">
        <v>2261.8000000000002</v>
      </c>
      <c r="G262" s="1">
        <v>2258.5500000000002</v>
      </c>
      <c r="H262" s="1">
        <v>2255.96</v>
      </c>
      <c r="I262" s="1">
        <v>1682404</v>
      </c>
      <c r="J262" s="1">
        <v>89968</v>
      </c>
    </row>
    <row r="263" spans="1:10" ht="20.100000000000001" customHeight="1" x14ac:dyDescent="0.3">
      <c r="A263" s="6">
        <v>42752</v>
      </c>
      <c r="B263" s="1">
        <v>2254.9</v>
      </c>
      <c r="C263" s="1">
        <v>2287.8000000000002</v>
      </c>
      <c r="D263" s="1">
        <v>2252.8000000000002</v>
      </c>
      <c r="E263" s="1">
        <v>2258.5500000000002</v>
      </c>
      <c r="F263" s="1">
        <v>2280</v>
      </c>
      <c r="G263" s="1">
        <v>2278.75</v>
      </c>
      <c r="H263" s="1">
        <v>2277.11</v>
      </c>
      <c r="I263" s="1">
        <v>1504978</v>
      </c>
      <c r="J263" s="1">
        <v>74755</v>
      </c>
    </row>
    <row r="264" spans="1:10" ht="20.100000000000001" customHeight="1" x14ac:dyDescent="0.3">
      <c r="A264" s="6">
        <v>42753</v>
      </c>
      <c r="B264" s="1">
        <v>2278</v>
      </c>
      <c r="C264" s="1">
        <v>2298</v>
      </c>
      <c r="D264" s="1">
        <v>2265.4499999999998</v>
      </c>
      <c r="E264" s="1">
        <v>2278.75</v>
      </c>
      <c r="F264" s="1">
        <v>2295</v>
      </c>
      <c r="G264" s="1">
        <v>2295.1</v>
      </c>
      <c r="H264" s="1">
        <v>2282.3000000000002</v>
      </c>
      <c r="I264" s="1">
        <v>1568287</v>
      </c>
      <c r="J264" s="1">
        <v>84460</v>
      </c>
    </row>
    <row r="265" spans="1:10" ht="20.100000000000001" customHeight="1" x14ac:dyDescent="0.3">
      <c r="A265" s="6">
        <v>42754</v>
      </c>
      <c r="B265" s="1">
        <v>2295</v>
      </c>
      <c r="C265" s="1">
        <v>2295.15</v>
      </c>
      <c r="D265" s="1">
        <v>2282.9499999999998</v>
      </c>
      <c r="E265" s="1">
        <v>2295.1</v>
      </c>
      <c r="F265" s="1">
        <v>2290</v>
      </c>
      <c r="G265" s="1">
        <v>2291</v>
      </c>
      <c r="H265" s="1">
        <v>2289.3200000000002</v>
      </c>
      <c r="I265" s="1">
        <v>1125838</v>
      </c>
      <c r="J265" s="1">
        <v>49523</v>
      </c>
    </row>
    <row r="266" spans="1:10" ht="20.100000000000001" customHeight="1" x14ac:dyDescent="0.3">
      <c r="A266" s="6">
        <v>42755</v>
      </c>
      <c r="B266" s="1">
        <v>2287</v>
      </c>
      <c r="C266" s="1">
        <v>2300</v>
      </c>
      <c r="D266" s="1">
        <v>2265</v>
      </c>
      <c r="E266" s="1">
        <v>2291</v>
      </c>
      <c r="F266" s="1">
        <v>2288</v>
      </c>
      <c r="G266" s="1">
        <v>2285.35</v>
      </c>
      <c r="H266" s="1">
        <v>2283.0700000000002</v>
      </c>
      <c r="I266" s="1">
        <v>1018623</v>
      </c>
      <c r="J266" s="1">
        <v>51349</v>
      </c>
    </row>
    <row r="267" spans="1:10" ht="20.100000000000001" customHeight="1" x14ac:dyDescent="0.3">
      <c r="A267" s="6">
        <v>42758</v>
      </c>
      <c r="B267" s="1">
        <v>2265</v>
      </c>
      <c r="C267" s="1">
        <v>2313.5</v>
      </c>
      <c r="D267" s="1">
        <v>2259.8000000000002</v>
      </c>
      <c r="E267" s="1">
        <v>2285.35</v>
      </c>
      <c r="F267" s="1">
        <v>2307.1</v>
      </c>
      <c r="G267" s="1">
        <v>2306.6999999999998</v>
      </c>
      <c r="H267" s="1">
        <v>2298.0500000000002</v>
      </c>
      <c r="I267" s="1">
        <v>1159273</v>
      </c>
      <c r="J267" s="1">
        <v>79718</v>
      </c>
    </row>
    <row r="268" spans="1:10" ht="20.100000000000001" customHeight="1" x14ac:dyDescent="0.3">
      <c r="A268" s="6">
        <v>42759</v>
      </c>
      <c r="B268" s="1">
        <v>2304</v>
      </c>
      <c r="C268" s="1">
        <v>2323</v>
      </c>
      <c r="D268" s="1">
        <v>2290</v>
      </c>
      <c r="E268" s="1">
        <v>2306.6999999999998</v>
      </c>
      <c r="F268" s="1">
        <v>2320</v>
      </c>
      <c r="G268" s="1">
        <v>2318.35</v>
      </c>
      <c r="H268" s="1">
        <v>2310.1999999999998</v>
      </c>
      <c r="I268" s="1">
        <v>1141319</v>
      </c>
      <c r="J268" s="1">
        <v>105986</v>
      </c>
    </row>
    <row r="269" spans="1:10" ht="20.100000000000001" customHeight="1" x14ac:dyDescent="0.3">
      <c r="A269" s="6">
        <v>42760</v>
      </c>
      <c r="B269" s="1">
        <v>2322.6</v>
      </c>
      <c r="C269" s="1">
        <v>2360</v>
      </c>
      <c r="D269" s="1">
        <v>2318.0500000000002</v>
      </c>
      <c r="E269" s="1">
        <v>2318.35</v>
      </c>
      <c r="F269" s="1">
        <v>2357</v>
      </c>
      <c r="G269" s="1">
        <v>2353</v>
      </c>
      <c r="H269" s="1">
        <v>2342.1799999999998</v>
      </c>
      <c r="I269" s="1">
        <v>2055824</v>
      </c>
      <c r="J269" s="1">
        <v>97383</v>
      </c>
    </row>
    <row r="270" spans="1:10" ht="20.100000000000001" customHeight="1" x14ac:dyDescent="0.3">
      <c r="A270" s="6">
        <v>42762</v>
      </c>
      <c r="B270" s="1">
        <v>2345.0500000000002</v>
      </c>
      <c r="C270" s="1">
        <v>2378.75</v>
      </c>
      <c r="D270" s="1">
        <v>2345.0500000000002</v>
      </c>
      <c r="E270" s="1">
        <v>2353</v>
      </c>
      <c r="F270" s="1">
        <v>2359</v>
      </c>
      <c r="G270" s="1">
        <v>2357.8000000000002</v>
      </c>
      <c r="H270" s="1">
        <v>2364.5300000000002</v>
      </c>
      <c r="I270" s="1">
        <v>1435829</v>
      </c>
      <c r="J270" s="1">
        <v>92758</v>
      </c>
    </row>
    <row r="271" spans="1:10" ht="20.100000000000001" customHeight="1" x14ac:dyDescent="0.3">
      <c r="A271" s="6">
        <v>42765</v>
      </c>
      <c r="B271" s="1">
        <v>2341</v>
      </c>
      <c r="C271" s="1">
        <v>2351.9499999999998</v>
      </c>
      <c r="D271" s="1">
        <v>2318.15</v>
      </c>
      <c r="E271" s="1">
        <v>2357.8000000000002</v>
      </c>
      <c r="F271" s="1">
        <v>2338.85</v>
      </c>
      <c r="G271" s="1">
        <v>2332.9</v>
      </c>
      <c r="H271" s="1">
        <v>2332.5</v>
      </c>
      <c r="I271" s="1">
        <v>1288978</v>
      </c>
      <c r="J271" s="1">
        <v>69978</v>
      </c>
    </row>
    <row r="272" spans="1:10" ht="20.100000000000001" customHeight="1" x14ac:dyDescent="0.3">
      <c r="A272" s="6">
        <v>42766</v>
      </c>
      <c r="B272" s="1">
        <v>2320</v>
      </c>
      <c r="C272" s="1">
        <v>2332.0500000000002</v>
      </c>
      <c r="D272" s="1">
        <v>2200.0500000000002</v>
      </c>
      <c r="E272" s="1">
        <v>2332.9</v>
      </c>
      <c r="F272" s="1">
        <v>2232</v>
      </c>
      <c r="G272" s="1">
        <v>2229.8000000000002</v>
      </c>
      <c r="H272" s="1">
        <v>2241.5</v>
      </c>
      <c r="I272" s="1">
        <v>2333402</v>
      </c>
      <c r="J272" s="1">
        <v>110541</v>
      </c>
    </row>
    <row r="273" spans="1:10" ht="20.100000000000001" customHeight="1" x14ac:dyDescent="0.3">
      <c r="A273" s="6">
        <v>42767</v>
      </c>
      <c r="B273" s="1">
        <v>2220</v>
      </c>
      <c r="C273" s="1">
        <v>2239.9499999999998</v>
      </c>
      <c r="D273" s="1">
        <v>2155.5500000000002</v>
      </c>
      <c r="E273" s="1">
        <v>2229.8000000000002</v>
      </c>
      <c r="F273" s="1">
        <v>2164.9</v>
      </c>
      <c r="G273" s="1">
        <v>2167.9</v>
      </c>
      <c r="H273" s="1">
        <v>2175.8000000000002</v>
      </c>
      <c r="I273" s="1">
        <v>2432076</v>
      </c>
      <c r="J273" s="1">
        <v>132666</v>
      </c>
    </row>
    <row r="274" spans="1:10" ht="20.100000000000001" customHeight="1" x14ac:dyDescent="0.3">
      <c r="A274" s="6">
        <v>42768</v>
      </c>
      <c r="B274" s="1">
        <v>2170.0500000000002</v>
      </c>
      <c r="C274" s="1">
        <v>2219</v>
      </c>
      <c r="D274" s="1">
        <v>2153</v>
      </c>
      <c r="E274" s="1">
        <v>2167.9</v>
      </c>
      <c r="F274" s="1">
        <v>2204.4499999999998</v>
      </c>
      <c r="G274" s="1">
        <v>2207.65</v>
      </c>
      <c r="H274" s="1">
        <v>2181.08</v>
      </c>
      <c r="I274" s="1">
        <v>3004741</v>
      </c>
      <c r="J274" s="1">
        <v>144956</v>
      </c>
    </row>
    <row r="275" spans="1:10" ht="20.100000000000001" customHeight="1" x14ac:dyDescent="0.3">
      <c r="A275" s="6">
        <v>42769</v>
      </c>
      <c r="B275" s="1">
        <v>2209.6999999999998</v>
      </c>
      <c r="C275" s="1">
        <v>2243</v>
      </c>
      <c r="D275" s="1">
        <v>2191</v>
      </c>
      <c r="E275" s="1">
        <v>2207.65</v>
      </c>
      <c r="F275" s="1">
        <v>2238.8000000000002</v>
      </c>
      <c r="G275" s="1">
        <v>2232.5500000000002</v>
      </c>
      <c r="H275" s="1">
        <v>2221.59</v>
      </c>
      <c r="I275" s="1">
        <v>1076686</v>
      </c>
      <c r="J275" s="1">
        <v>54554</v>
      </c>
    </row>
    <row r="276" spans="1:10" ht="20.100000000000001" customHeight="1" x14ac:dyDescent="0.3">
      <c r="A276" s="6">
        <v>42772</v>
      </c>
      <c r="B276" s="1">
        <v>2258</v>
      </c>
      <c r="C276" s="1">
        <v>2258.5</v>
      </c>
      <c r="D276" s="1">
        <v>2214.9499999999998</v>
      </c>
      <c r="E276" s="1">
        <v>2232.5500000000002</v>
      </c>
      <c r="F276" s="1">
        <v>2242</v>
      </c>
      <c r="G276" s="1">
        <v>2240.75</v>
      </c>
      <c r="H276" s="1">
        <v>2234.09</v>
      </c>
      <c r="I276" s="1">
        <v>1204455</v>
      </c>
      <c r="J276" s="1">
        <v>64627</v>
      </c>
    </row>
    <row r="277" spans="1:10" ht="20.100000000000001" customHeight="1" x14ac:dyDescent="0.3">
      <c r="A277" s="6">
        <v>42773</v>
      </c>
      <c r="B277" s="1">
        <v>2244</v>
      </c>
      <c r="C277" s="1">
        <v>2252.6</v>
      </c>
      <c r="D277" s="1">
        <v>2226</v>
      </c>
      <c r="E277" s="1">
        <v>2240.75</v>
      </c>
      <c r="F277" s="1">
        <v>2245.9</v>
      </c>
      <c r="G277" s="1">
        <v>2244.6</v>
      </c>
      <c r="H277" s="1">
        <v>2243.1799999999998</v>
      </c>
      <c r="I277" s="1">
        <v>907319</v>
      </c>
      <c r="J277" s="1">
        <v>34002</v>
      </c>
    </row>
    <row r="278" spans="1:10" ht="20.100000000000001" customHeight="1" x14ac:dyDescent="0.3">
      <c r="A278" s="6">
        <v>42774</v>
      </c>
      <c r="B278" s="1">
        <v>2244.9</v>
      </c>
      <c r="C278" s="1">
        <v>2282.6</v>
      </c>
      <c r="D278" s="1">
        <v>2244.0500000000002</v>
      </c>
      <c r="E278" s="1">
        <v>2244.6</v>
      </c>
      <c r="F278" s="1">
        <v>2281</v>
      </c>
      <c r="G278" s="1">
        <v>2270.9499999999998</v>
      </c>
      <c r="H278" s="1">
        <v>2270.63</v>
      </c>
      <c r="I278" s="1">
        <v>1106292</v>
      </c>
      <c r="J278" s="1">
        <v>58066</v>
      </c>
    </row>
    <row r="279" spans="1:10" ht="20.100000000000001" customHeight="1" x14ac:dyDescent="0.3">
      <c r="A279" s="6">
        <v>42775</v>
      </c>
      <c r="B279" s="1">
        <v>2275</v>
      </c>
      <c r="C279" s="1">
        <v>2328</v>
      </c>
      <c r="D279" s="1">
        <v>2270.1999999999998</v>
      </c>
      <c r="E279" s="1">
        <v>2270.9499999999998</v>
      </c>
      <c r="F279" s="1">
        <v>2317</v>
      </c>
      <c r="G279" s="1">
        <v>2317.3000000000002</v>
      </c>
      <c r="H279" s="1">
        <v>2307.8200000000002</v>
      </c>
      <c r="I279" s="1">
        <v>2016601</v>
      </c>
      <c r="J279" s="1">
        <v>112590</v>
      </c>
    </row>
    <row r="280" spans="1:10" ht="20.100000000000001" customHeight="1" x14ac:dyDescent="0.3">
      <c r="A280" s="6">
        <v>42776</v>
      </c>
      <c r="B280" s="1">
        <v>2311</v>
      </c>
      <c r="C280" s="1">
        <v>2424.4499999999998</v>
      </c>
      <c r="D280" s="1">
        <v>2311</v>
      </c>
      <c r="E280" s="1">
        <v>2317.3000000000002</v>
      </c>
      <c r="F280" s="1">
        <v>2382.9</v>
      </c>
      <c r="G280" s="1">
        <v>2397.9499999999998</v>
      </c>
      <c r="H280" s="1">
        <v>2363.4899999999998</v>
      </c>
      <c r="I280" s="1">
        <v>2891080</v>
      </c>
      <c r="J280" s="1">
        <v>145483</v>
      </c>
    </row>
    <row r="281" spans="1:10" ht="20.100000000000001" customHeight="1" x14ac:dyDescent="0.3">
      <c r="A281" s="6">
        <v>42779</v>
      </c>
      <c r="B281" s="1">
        <v>2396</v>
      </c>
      <c r="C281" s="1">
        <v>2429</v>
      </c>
      <c r="D281" s="1">
        <v>2382.35</v>
      </c>
      <c r="E281" s="1">
        <v>2397.9499999999998</v>
      </c>
      <c r="F281" s="1">
        <v>2409.1</v>
      </c>
      <c r="G281" s="1">
        <v>2414.25</v>
      </c>
      <c r="H281" s="1">
        <v>2410.42</v>
      </c>
      <c r="I281" s="1">
        <v>1909906</v>
      </c>
      <c r="J281" s="1">
        <v>104603</v>
      </c>
    </row>
    <row r="282" spans="1:10" ht="20.100000000000001" customHeight="1" x14ac:dyDescent="0.3">
      <c r="A282" s="6">
        <v>42780</v>
      </c>
      <c r="B282" s="1">
        <v>2419.65</v>
      </c>
      <c r="C282" s="1">
        <v>2419.65</v>
      </c>
      <c r="D282" s="1">
        <v>2398</v>
      </c>
      <c r="E282" s="1">
        <v>2414.25</v>
      </c>
      <c r="F282" s="1">
        <v>2398.15</v>
      </c>
      <c r="G282" s="1">
        <v>2406.25</v>
      </c>
      <c r="H282" s="1">
        <v>2409.94</v>
      </c>
      <c r="I282" s="1">
        <v>1016664</v>
      </c>
      <c r="J282" s="1">
        <v>76040</v>
      </c>
    </row>
    <row r="283" spans="1:10" ht="20.100000000000001" customHeight="1" x14ac:dyDescent="0.3">
      <c r="A283" s="6">
        <v>42781</v>
      </c>
      <c r="B283" s="1">
        <v>2397</v>
      </c>
      <c r="C283" s="1">
        <v>2428</v>
      </c>
      <c r="D283" s="1">
        <v>2375.1</v>
      </c>
      <c r="E283" s="1">
        <v>2406.25</v>
      </c>
      <c r="F283" s="1">
        <v>2423.4499999999998</v>
      </c>
      <c r="G283" s="1">
        <v>2413.6999999999998</v>
      </c>
      <c r="H283" s="1">
        <v>2405.5700000000002</v>
      </c>
      <c r="I283" s="1">
        <v>962486</v>
      </c>
      <c r="J283" s="1">
        <v>57071</v>
      </c>
    </row>
    <row r="284" spans="1:10" ht="20.100000000000001" customHeight="1" x14ac:dyDescent="0.3">
      <c r="A284" s="6">
        <v>42782</v>
      </c>
      <c r="B284" s="1">
        <v>2460</v>
      </c>
      <c r="C284" s="1">
        <v>2478</v>
      </c>
      <c r="D284" s="1">
        <v>2435.6</v>
      </c>
      <c r="E284" s="1">
        <v>2413.6999999999998</v>
      </c>
      <c r="F284" s="1">
        <v>2450</v>
      </c>
      <c r="G284" s="1">
        <v>2447.75</v>
      </c>
      <c r="H284" s="1">
        <v>2452.7399999999998</v>
      </c>
      <c r="I284" s="1">
        <v>2087840</v>
      </c>
      <c r="J284" s="1">
        <v>99962</v>
      </c>
    </row>
    <row r="285" spans="1:10" ht="20.100000000000001" customHeight="1" x14ac:dyDescent="0.3">
      <c r="A285" s="6">
        <v>42783</v>
      </c>
      <c r="B285" s="1">
        <v>2472</v>
      </c>
      <c r="C285" s="1">
        <v>2475.6</v>
      </c>
      <c r="D285" s="1">
        <v>2402</v>
      </c>
      <c r="E285" s="1">
        <v>2447.75</v>
      </c>
      <c r="F285" s="1">
        <v>2415</v>
      </c>
      <c r="G285" s="1">
        <v>2407.9</v>
      </c>
      <c r="H285" s="1">
        <v>2421.27</v>
      </c>
      <c r="I285" s="1">
        <v>1361662</v>
      </c>
      <c r="J285" s="1">
        <v>64946</v>
      </c>
    </row>
    <row r="286" spans="1:10" ht="20.100000000000001" customHeight="1" x14ac:dyDescent="0.3">
      <c r="A286" s="6">
        <v>42786</v>
      </c>
      <c r="B286" s="1">
        <v>2425</v>
      </c>
      <c r="C286" s="1">
        <v>2555</v>
      </c>
      <c r="D286" s="1">
        <v>2408.1</v>
      </c>
      <c r="E286" s="1">
        <v>2407.9</v>
      </c>
      <c r="F286" s="1">
        <v>2505</v>
      </c>
      <c r="G286" s="1">
        <v>2502.1999999999998</v>
      </c>
      <c r="H286" s="1">
        <v>2478.91</v>
      </c>
      <c r="I286" s="1">
        <v>1986974</v>
      </c>
      <c r="J286" s="1">
        <v>84695</v>
      </c>
    </row>
    <row r="287" spans="1:10" ht="20.100000000000001" customHeight="1" x14ac:dyDescent="0.3">
      <c r="A287" s="6">
        <v>42787</v>
      </c>
      <c r="B287" s="1">
        <v>2514</v>
      </c>
      <c r="C287" s="1">
        <v>2525.9</v>
      </c>
      <c r="D287" s="1">
        <v>2455.15</v>
      </c>
      <c r="E287" s="1">
        <v>2502.1999999999998</v>
      </c>
      <c r="F287" s="1">
        <v>2461.5</v>
      </c>
      <c r="G287" s="1">
        <v>2465.35</v>
      </c>
      <c r="H287" s="1">
        <v>2490.33</v>
      </c>
      <c r="I287" s="1">
        <v>2750556</v>
      </c>
      <c r="J287" s="1">
        <v>102552</v>
      </c>
    </row>
    <row r="288" spans="1:10" ht="20.100000000000001" customHeight="1" x14ac:dyDescent="0.3">
      <c r="A288" s="6">
        <v>42788</v>
      </c>
      <c r="B288" s="1">
        <v>2465.9</v>
      </c>
      <c r="C288" s="1">
        <v>2470</v>
      </c>
      <c r="D288" s="1">
        <v>2400.15</v>
      </c>
      <c r="E288" s="1">
        <v>2465.35</v>
      </c>
      <c r="F288" s="1">
        <v>2409.9499999999998</v>
      </c>
      <c r="G288" s="1">
        <v>2411.5</v>
      </c>
      <c r="H288" s="1">
        <v>2424.5</v>
      </c>
      <c r="I288" s="1">
        <v>2252748</v>
      </c>
      <c r="J288" s="1">
        <v>101642</v>
      </c>
    </row>
    <row r="289" spans="1:10" ht="20.100000000000001" customHeight="1" x14ac:dyDescent="0.3">
      <c r="A289" s="6">
        <v>42789</v>
      </c>
      <c r="B289" s="1">
        <v>2415</v>
      </c>
      <c r="C289" s="1">
        <v>2493.25</v>
      </c>
      <c r="D289" s="1">
        <v>2415</v>
      </c>
      <c r="E289" s="1">
        <v>2411.5</v>
      </c>
      <c r="F289" s="1">
        <v>2479</v>
      </c>
      <c r="G289" s="1">
        <v>2481.8000000000002</v>
      </c>
      <c r="H289" s="1">
        <v>2467.63</v>
      </c>
      <c r="I289" s="1">
        <v>2426676</v>
      </c>
      <c r="J289" s="1">
        <v>120055</v>
      </c>
    </row>
    <row r="290" spans="1:10" ht="20.100000000000001" customHeight="1" x14ac:dyDescent="0.3">
      <c r="A290" s="6">
        <v>42793</v>
      </c>
      <c r="B290" s="1">
        <v>2479.1</v>
      </c>
      <c r="C290" s="1">
        <v>2502</v>
      </c>
      <c r="D290" s="1">
        <v>2470.0500000000002</v>
      </c>
      <c r="E290" s="1">
        <v>2481.8000000000002</v>
      </c>
      <c r="F290" s="1">
        <v>2492</v>
      </c>
      <c r="G290" s="1">
        <v>2489.85</v>
      </c>
      <c r="H290" s="1">
        <v>2489.2199999999998</v>
      </c>
      <c r="I290" s="1">
        <v>1069946</v>
      </c>
      <c r="J290" s="1">
        <v>44416</v>
      </c>
    </row>
    <row r="291" spans="1:10" ht="20.100000000000001" customHeight="1" x14ac:dyDescent="0.3">
      <c r="A291" s="6">
        <v>42794</v>
      </c>
      <c r="B291" s="1">
        <v>2489.5</v>
      </c>
      <c r="C291" s="1">
        <v>2490</v>
      </c>
      <c r="D291" s="1">
        <v>2450</v>
      </c>
      <c r="E291" s="1">
        <v>2489.85</v>
      </c>
      <c r="F291" s="1">
        <v>2460</v>
      </c>
      <c r="G291" s="1">
        <v>2466.25</v>
      </c>
      <c r="H291" s="1">
        <v>2465.6999999999998</v>
      </c>
      <c r="I291" s="1">
        <v>1177414</v>
      </c>
      <c r="J291" s="1">
        <v>58003</v>
      </c>
    </row>
    <row r="292" spans="1:10" ht="20.100000000000001" customHeight="1" x14ac:dyDescent="0.3">
      <c r="A292" s="6">
        <v>42795</v>
      </c>
      <c r="B292" s="1">
        <v>2479.9</v>
      </c>
      <c r="C292" s="1">
        <v>2501.9</v>
      </c>
      <c r="D292" s="1">
        <v>2470</v>
      </c>
      <c r="E292" s="1">
        <v>2466.25</v>
      </c>
      <c r="F292" s="1">
        <v>2475.3000000000002</v>
      </c>
      <c r="G292" s="1">
        <v>2479.5500000000002</v>
      </c>
      <c r="H292" s="1">
        <v>2486.14</v>
      </c>
      <c r="I292" s="1">
        <v>565187</v>
      </c>
      <c r="J292" s="1">
        <v>36305</v>
      </c>
    </row>
    <row r="293" spans="1:10" ht="20.100000000000001" customHeight="1" x14ac:dyDescent="0.3">
      <c r="A293" s="6">
        <v>42796</v>
      </c>
      <c r="B293" s="1">
        <v>2486.6999999999998</v>
      </c>
      <c r="C293" s="1">
        <v>2510</v>
      </c>
      <c r="D293" s="1">
        <v>2470.0500000000002</v>
      </c>
      <c r="E293" s="1">
        <v>2479.5500000000002</v>
      </c>
      <c r="F293" s="1">
        <v>2503.1999999999998</v>
      </c>
      <c r="G293" s="1">
        <v>2501.4499999999998</v>
      </c>
      <c r="H293" s="1">
        <v>2497.75</v>
      </c>
      <c r="I293" s="1">
        <v>772471</v>
      </c>
      <c r="J293" s="1">
        <v>44956</v>
      </c>
    </row>
    <row r="294" spans="1:10" ht="20.100000000000001" customHeight="1" x14ac:dyDescent="0.3">
      <c r="A294" s="6">
        <v>42797</v>
      </c>
      <c r="B294" s="1">
        <v>2492</v>
      </c>
      <c r="C294" s="1">
        <v>2499.6999999999998</v>
      </c>
      <c r="D294" s="1">
        <v>2475.4</v>
      </c>
      <c r="E294" s="1">
        <v>2501.4499999999998</v>
      </c>
      <c r="F294" s="1">
        <v>2490</v>
      </c>
      <c r="G294" s="1">
        <v>2494.0500000000002</v>
      </c>
      <c r="H294" s="1">
        <v>2488.4699999999998</v>
      </c>
      <c r="I294" s="1">
        <v>506985</v>
      </c>
      <c r="J294" s="1">
        <v>33930</v>
      </c>
    </row>
    <row r="295" spans="1:10" ht="20.100000000000001" customHeight="1" x14ac:dyDescent="0.3">
      <c r="A295" s="6">
        <v>42800</v>
      </c>
      <c r="B295" s="1">
        <v>2480</v>
      </c>
      <c r="C295" s="1">
        <v>2484</v>
      </c>
      <c r="D295" s="1">
        <v>2454.5500000000002</v>
      </c>
      <c r="E295" s="1">
        <v>2494.0500000000002</v>
      </c>
      <c r="F295" s="1">
        <v>2477.4</v>
      </c>
      <c r="G295" s="1">
        <v>2472.5</v>
      </c>
      <c r="H295" s="1">
        <v>2467.59</v>
      </c>
      <c r="I295" s="1">
        <v>700347</v>
      </c>
      <c r="J295" s="1">
        <v>31798</v>
      </c>
    </row>
    <row r="296" spans="1:10" ht="20.100000000000001" customHeight="1" x14ac:dyDescent="0.3">
      <c r="A296" s="6">
        <v>42801</v>
      </c>
      <c r="B296" s="1">
        <v>2482.9</v>
      </c>
      <c r="C296" s="1">
        <v>2505</v>
      </c>
      <c r="D296" s="1">
        <v>2475.0500000000002</v>
      </c>
      <c r="E296" s="1">
        <v>2472.5</v>
      </c>
      <c r="F296" s="1">
        <v>2505</v>
      </c>
      <c r="G296" s="1">
        <v>2499.8000000000002</v>
      </c>
      <c r="H296" s="1">
        <v>2494.54</v>
      </c>
      <c r="I296" s="1">
        <v>755836</v>
      </c>
      <c r="J296" s="1">
        <v>40150</v>
      </c>
    </row>
    <row r="297" spans="1:10" ht="20.100000000000001" customHeight="1" x14ac:dyDescent="0.3">
      <c r="A297" s="6">
        <v>42802</v>
      </c>
      <c r="B297" s="1">
        <v>2502</v>
      </c>
      <c r="C297" s="1">
        <v>2520</v>
      </c>
      <c r="D297" s="1">
        <v>2492.1999999999998</v>
      </c>
      <c r="E297" s="1">
        <v>2499.8000000000002</v>
      </c>
      <c r="F297" s="1">
        <v>2515.5</v>
      </c>
      <c r="G297" s="1">
        <v>2512.1999999999998</v>
      </c>
      <c r="H297" s="1">
        <v>2506.23</v>
      </c>
      <c r="I297" s="1">
        <v>895755</v>
      </c>
      <c r="J297" s="1">
        <v>58118</v>
      </c>
    </row>
    <row r="298" spans="1:10" ht="20.100000000000001" customHeight="1" x14ac:dyDescent="0.3">
      <c r="A298" s="6">
        <v>42803</v>
      </c>
      <c r="B298" s="1">
        <v>2514.15</v>
      </c>
      <c r="C298" s="1">
        <v>2524</v>
      </c>
      <c r="D298" s="1">
        <v>2504.0500000000002</v>
      </c>
      <c r="E298" s="1">
        <v>2512.1999999999998</v>
      </c>
      <c r="F298" s="1">
        <v>2522</v>
      </c>
      <c r="G298" s="1">
        <v>2519.75</v>
      </c>
      <c r="H298" s="1">
        <v>2516.5700000000002</v>
      </c>
      <c r="I298" s="1">
        <v>429234</v>
      </c>
      <c r="J298" s="1">
        <v>34781</v>
      </c>
    </row>
    <row r="299" spans="1:10" ht="20.100000000000001" customHeight="1" x14ac:dyDescent="0.3">
      <c r="A299" s="6">
        <v>42804</v>
      </c>
      <c r="B299" s="1">
        <v>2519.6</v>
      </c>
      <c r="C299" s="1">
        <v>2549.5500000000002</v>
      </c>
      <c r="D299" s="1">
        <v>2513.9499999999998</v>
      </c>
      <c r="E299" s="1">
        <v>2519.75</v>
      </c>
      <c r="F299" s="1">
        <v>2542.3000000000002</v>
      </c>
      <c r="G299" s="1">
        <v>2542.25</v>
      </c>
      <c r="H299" s="1">
        <v>2538.1</v>
      </c>
      <c r="I299" s="1">
        <v>585710</v>
      </c>
      <c r="J299" s="1">
        <v>40437</v>
      </c>
    </row>
    <row r="300" spans="1:10" ht="20.100000000000001" customHeight="1" x14ac:dyDescent="0.3">
      <c r="A300" s="6">
        <v>42808</v>
      </c>
      <c r="B300" s="1">
        <v>2556.8000000000002</v>
      </c>
      <c r="C300" s="1">
        <v>2587.15</v>
      </c>
      <c r="D300" s="1">
        <v>2551.0500000000002</v>
      </c>
      <c r="E300" s="1">
        <v>2542.25</v>
      </c>
      <c r="F300" s="1">
        <v>2569.85</v>
      </c>
      <c r="G300" s="1">
        <v>2567.5</v>
      </c>
      <c r="H300" s="1">
        <v>2570.09</v>
      </c>
      <c r="I300" s="1">
        <v>1701147</v>
      </c>
      <c r="J300" s="1">
        <v>79617</v>
      </c>
    </row>
    <row r="301" spans="1:10" ht="20.100000000000001" customHeight="1" x14ac:dyDescent="0.3">
      <c r="A301" s="6">
        <v>42809</v>
      </c>
      <c r="B301" s="1">
        <v>2572</v>
      </c>
      <c r="C301" s="1">
        <v>2572.15</v>
      </c>
      <c r="D301" s="1">
        <v>2493.85</v>
      </c>
      <c r="E301" s="1">
        <v>2567.5</v>
      </c>
      <c r="F301" s="1">
        <v>2499</v>
      </c>
      <c r="G301" s="1">
        <v>2498.3000000000002</v>
      </c>
      <c r="H301" s="1">
        <v>2512.6799999999998</v>
      </c>
      <c r="I301" s="1">
        <v>1511248</v>
      </c>
      <c r="J301" s="1">
        <v>80366</v>
      </c>
    </row>
    <row r="302" spans="1:10" ht="20.100000000000001" customHeight="1" x14ac:dyDescent="0.3">
      <c r="A302" s="6">
        <v>42810</v>
      </c>
      <c r="B302" s="1">
        <v>2506</v>
      </c>
      <c r="C302" s="1">
        <v>2527</v>
      </c>
      <c r="D302" s="1">
        <v>2506</v>
      </c>
      <c r="E302" s="1">
        <v>2498.3000000000002</v>
      </c>
      <c r="F302" s="1">
        <v>2521.9499999999998</v>
      </c>
      <c r="G302" s="1">
        <v>2520.9</v>
      </c>
      <c r="H302" s="1">
        <v>2518.8200000000002</v>
      </c>
      <c r="I302" s="1">
        <v>785909</v>
      </c>
      <c r="J302" s="1">
        <v>38597</v>
      </c>
    </row>
    <row r="303" spans="1:10" ht="20.100000000000001" customHeight="1" x14ac:dyDescent="0.3">
      <c r="A303" s="6">
        <v>42811</v>
      </c>
      <c r="B303" s="1">
        <v>2546</v>
      </c>
      <c r="C303" s="1">
        <v>2546</v>
      </c>
      <c r="D303" s="1">
        <v>2509.75</v>
      </c>
      <c r="E303" s="1">
        <v>2520.9</v>
      </c>
      <c r="F303" s="1">
        <v>2532.15</v>
      </c>
      <c r="G303" s="1">
        <v>2525.75</v>
      </c>
      <c r="H303" s="1">
        <v>2526.1</v>
      </c>
      <c r="I303" s="1">
        <v>1296576</v>
      </c>
      <c r="J303" s="1">
        <v>68693</v>
      </c>
    </row>
    <row r="304" spans="1:10" ht="20.100000000000001" customHeight="1" x14ac:dyDescent="0.3">
      <c r="A304" s="6">
        <v>42814</v>
      </c>
      <c r="B304" s="1">
        <v>2525.9499999999998</v>
      </c>
      <c r="C304" s="1">
        <v>2525.9499999999998</v>
      </c>
      <c r="D304" s="1">
        <v>2466</v>
      </c>
      <c r="E304" s="1">
        <v>2525.75</v>
      </c>
      <c r="F304" s="1">
        <v>2476.1</v>
      </c>
      <c r="G304" s="1">
        <v>2480</v>
      </c>
      <c r="H304" s="1">
        <v>2484.21</v>
      </c>
      <c r="I304" s="1">
        <v>1743770</v>
      </c>
      <c r="J304" s="1">
        <v>53873</v>
      </c>
    </row>
    <row r="305" spans="1:10" ht="20.100000000000001" customHeight="1" x14ac:dyDescent="0.3">
      <c r="A305" s="6">
        <v>42815</v>
      </c>
      <c r="B305" s="1">
        <v>2482</v>
      </c>
      <c r="C305" s="1">
        <v>2492</v>
      </c>
      <c r="D305" s="1">
        <v>2465</v>
      </c>
      <c r="E305" s="1">
        <v>2480</v>
      </c>
      <c r="F305" s="1">
        <v>2484.85</v>
      </c>
      <c r="G305" s="1">
        <v>2486.6999999999998</v>
      </c>
      <c r="H305" s="1">
        <v>2480.4899999999998</v>
      </c>
      <c r="I305" s="1">
        <v>1686850</v>
      </c>
      <c r="J305" s="1">
        <v>35144</v>
      </c>
    </row>
    <row r="306" spans="1:10" ht="20.100000000000001" customHeight="1" x14ac:dyDescent="0.3">
      <c r="A306" s="6">
        <v>42816</v>
      </c>
      <c r="B306" s="1">
        <v>2480.15</v>
      </c>
      <c r="C306" s="1">
        <v>2496</v>
      </c>
      <c r="D306" s="1">
        <v>2469.9499999999998</v>
      </c>
      <c r="E306" s="1">
        <v>2486.6999999999998</v>
      </c>
      <c r="F306" s="1">
        <v>2472.3000000000002</v>
      </c>
      <c r="G306" s="1">
        <v>2478.9499999999998</v>
      </c>
      <c r="H306" s="1">
        <v>2480.4299999999998</v>
      </c>
      <c r="I306" s="1">
        <v>944358</v>
      </c>
      <c r="J306" s="1">
        <v>33906</v>
      </c>
    </row>
    <row r="307" spans="1:10" ht="20.100000000000001" customHeight="1" x14ac:dyDescent="0.3">
      <c r="A307" s="6">
        <v>42817</v>
      </c>
      <c r="B307" s="1">
        <v>2482</v>
      </c>
      <c r="C307" s="1">
        <v>2485.0500000000002</v>
      </c>
      <c r="D307" s="1">
        <v>2447.1999999999998</v>
      </c>
      <c r="E307" s="1">
        <v>2478.9499999999998</v>
      </c>
      <c r="F307" s="1">
        <v>2457.9499999999998</v>
      </c>
      <c r="G307" s="1">
        <v>2460.35</v>
      </c>
      <c r="H307" s="1">
        <v>2460.0100000000002</v>
      </c>
      <c r="I307" s="1">
        <v>1310319</v>
      </c>
      <c r="J307" s="1">
        <v>44174</v>
      </c>
    </row>
    <row r="308" spans="1:10" ht="20.100000000000001" customHeight="1" x14ac:dyDescent="0.3">
      <c r="A308" s="6">
        <v>42818</v>
      </c>
      <c r="B308" s="1">
        <v>2469.8000000000002</v>
      </c>
      <c r="C308" s="1">
        <v>2469.8000000000002</v>
      </c>
      <c r="D308" s="1">
        <v>2423.3000000000002</v>
      </c>
      <c r="E308" s="1">
        <v>2460.35</v>
      </c>
      <c r="F308" s="1">
        <v>2428</v>
      </c>
      <c r="G308" s="1">
        <v>2427.1999999999998</v>
      </c>
      <c r="H308" s="1">
        <v>2437.96</v>
      </c>
      <c r="I308" s="1">
        <v>2549907</v>
      </c>
      <c r="J308" s="1">
        <v>53320</v>
      </c>
    </row>
    <row r="309" spans="1:10" ht="20.100000000000001" customHeight="1" x14ac:dyDescent="0.3">
      <c r="A309" s="6">
        <v>42821</v>
      </c>
      <c r="B309" s="1">
        <v>2426.9499999999998</v>
      </c>
      <c r="C309" s="1">
        <v>2440</v>
      </c>
      <c r="D309" s="1">
        <v>2406</v>
      </c>
      <c r="E309" s="1">
        <v>2427.1999999999998</v>
      </c>
      <c r="F309" s="1">
        <v>2411</v>
      </c>
      <c r="G309" s="1">
        <v>2412.0500000000002</v>
      </c>
      <c r="H309" s="1">
        <v>2418.6</v>
      </c>
      <c r="I309" s="1">
        <v>1090635</v>
      </c>
      <c r="J309" s="1">
        <v>52262</v>
      </c>
    </row>
    <row r="310" spans="1:10" ht="20.100000000000001" customHeight="1" x14ac:dyDescent="0.3">
      <c r="A310" s="6">
        <v>42822</v>
      </c>
      <c r="B310" s="1">
        <v>2410</v>
      </c>
      <c r="C310" s="1">
        <v>2443.4</v>
      </c>
      <c r="D310" s="1">
        <v>2410</v>
      </c>
      <c r="E310" s="1">
        <v>2412.0500000000002</v>
      </c>
      <c r="F310" s="1">
        <v>2430.6999999999998</v>
      </c>
      <c r="G310" s="1">
        <v>2429.9499999999998</v>
      </c>
      <c r="H310" s="1">
        <v>2431.89</v>
      </c>
      <c r="I310" s="1">
        <v>576579</v>
      </c>
      <c r="J310" s="1">
        <v>35869</v>
      </c>
    </row>
    <row r="311" spans="1:10" ht="20.100000000000001" customHeight="1" x14ac:dyDescent="0.3">
      <c r="A311" s="6">
        <v>42823</v>
      </c>
      <c r="B311" s="1">
        <v>2436</v>
      </c>
      <c r="C311" s="1">
        <v>2450.8000000000002</v>
      </c>
      <c r="D311" s="1">
        <v>2425.6</v>
      </c>
      <c r="E311" s="1">
        <v>2429.9499999999998</v>
      </c>
      <c r="F311" s="1">
        <v>2443.1</v>
      </c>
      <c r="G311" s="1">
        <v>2444.6</v>
      </c>
      <c r="H311" s="1">
        <v>2439.98</v>
      </c>
      <c r="I311" s="1">
        <v>858882</v>
      </c>
      <c r="J311" s="1">
        <v>58433</v>
      </c>
    </row>
    <row r="312" spans="1:10" ht="20.100000000000001" customHeight="1" x14ac:dyDescent="0.3">
      <c r="A312" s="6">
        <v>42824</v>
      </c>
      <c r="B312" s="1">
        <v>2444.9</v>
      </c>
      <c r="C312" s="1">
        <v>2465</v>
      </c>
      <c r="D312" s="1">
        <v>2435</v>
      </c>
      <c r="E312" s="1">
        <v>2444.6</v>
      </c>
      <c r="F312" s="1">
        <v>2436.6999999999998</v>
      </c>
      <c r="G312" s="1">
        <v>2441</v>
      </c>
      <c r="H312" s="1">
        <v>2448.4899999999998</v>
      </c>
      <c r="I312" s="1">
        <v>1493043</v>
      </c>
      <c r="J312" s="1">
        <v>63889</v>
      </c>
    </row>
    <row r="313" spans="1:10" ht="20.100000000000001" customHeight="1" x14ac:dyDescent="0.3">
      <c r="A313" s="6">
        <v>42825</v>
      </c>
      <c r="B313" s="1">
        <v>2438.4</v>
      </c>
      <c r="C313" s="1">
        <v>2440.85</v>
      </c>
      <c r="D313" s="1">
        <v>2415</v>
      </c>
      <c r="E313" s="1">
        <v>2441</v>
      </c>
      <c r="F313" s="1">
        <v>2423.1</v>
      </c>
      <c r="G313" s="1">
        <v>2431.8000000000002</v>
      </c>
      <c r="H313" s="1">
        <v>2426.64</v>
      </c>
      <c r="I313" s="1">
        <v>933522</v>
      </c>
      <c r="J313" s="1">
        <v>43625</v>
      </c>
    </row>
    <row r="314" spans="1:10" ht="20.100000000000001" customHeight="1" x14ac:dyDescent="0.3">
      <c r="A314" s="6">
        <v>42828</v>
      </c>
      <c r="B314" s="1">
        <v>2435</v>
      </c>
      <c r="C314" s="1">
        <v>2435</v>
      </c>
      <c r="D314" s="1">
        <v>2408.1999999999998</v>
      </c>
      <c r="E314" s="1">
        <v>2431.8000000000002</v>
      </c>
      <c r="F314" s="1">
        <v>2410</v>
      </c>
      <c r="G314" s="1">
        <v>2411.6999999999998</v>
      </c>
      <c r="H314" s="1">
        <v>2418</v>
      </c>
      <c r="I314" s="1">
        <v>598444</v>
      </c>
      <c r="J314" s="1">
        <v>29133</v>
      </c>
    </row>
    <row r="315" spans="1:10" ht="20.100000000000001" customHeight="1" x14ac:dyDescent="0.3">
      <c r="A315" s="6">
        <v>42830</v>
      </c>
      <c r="B315" s="1">
        <v>2419.9</v>
      </c>
      <c r="C315" s="1">
        <v>2419.9</v>
      </c>
      <c r="D315" s="1">
        <v>2395</v>
      </c>
      <c r="E315" s="1">
        <v>2411.6999999999998</v>
      </c>
      <c r="F315" s="1">
        <v>2404.5</v>
      </c>
      <c r="G315" s="1">
        <v>2401.25</v>
      </c>
      <c r="H315" s="1">
        <v>2401.62</v>
      </c>
      <c r="I315" s="1">
        <v>1452784</v>
      </c>
      <c r="J315" s="1">
        <v>96591</v>
      </c>
    </row>
    <row r="316" spans="1:10" ht="20.100000000000001" customHeight="1" x14ac:dyDescent="0.3">
      <c r="A316" s="6">
        <v>42831</v>
      </c>
      <c r="B316" s="1">
        <v>2400</v>
      </c>
      <c r="C316" s="1">
        <v>2410</v>
      </c>
      <c r="D316" s="1">
        <v>2392.5500000000002</v>
      </c>
      <c r="E316" s="1">
        <v>2401.25</v>
      </c>
      <c r="F316" s="1">
        <v>2395</v>
      </c>
      <c r="G316" s="1">
        <v>2400.0500000000002</v>
      </c>
      <c r="H316" s="1">
        <v>2399.64</v>
      </c>
      <c r="I316" s="1">
        <v>860352</v>
      </c>
      <c r="J316" s="1">
        <v>35993</v>
      </c>
    </row>
    <row r="317" spans="1:10" ht="20.100000000000001" customHeight="1" x14ac:dyDescent="0.3">
      <c r="A317" s="6">
        <v>42832</v>
      </c>
      <c r="B317" s="1">
        <v>2394.9</v>
      </c>
      <c r="C317" s="1">
        <v>2433.25</v>
      </c>
      <c r="D317" s="1">
        <v>2392.15</v>
      </c>
      <c r="E317" s="1">
        <v>2400.0500000000002</v>
      </c>
      <c r="F317" s="1">
        <v>2432</v>
      </c>
      <c r="G317" s="1">
        <v>2429.0500000000002</v>
      </c>
      <c r="H317" s="1">
        <v>2418.91</v>
      </c>
      <c r="I317" s="1">
        <v>1138506</v>
      </c>
      <c r="J317" s="1">
        <v>70769</v>
      </c>
    </row>
    <row r="318" spans="1:10" ht="20.100000000000001" customHeight="1" x14ac:dyDescent="0.3">
      <c r="A318" s="6">
        <v>42835</v>
      </c>
      <c r="B318" s="1">
        <v>2432</v>
      </c>
      <c r="C318" s="1">
        <v>2449</v>
      </c>
      <c r="D318" s="1">
        <v>2405</v>
      </c>
      <c r="E318" s="1">
        <v>2429.0500000000002</v>
      </c>
      <c r="F318" s="1">
        <v>2408</v>
      </c>
      <c r="G318" s="1">
        <v>2422.25</v>
      </c>
      <c r="H318" s="1">
        <v>2434.88</v>
      </c>
      <c r="I318" s="1">
        <v>1271632</v>
      </c>
      <c r="J318" s="1">
        <v>47017</v>
      </c>
    </row>
    <row r="319" spans="1:10" ht="20.100000000000001" customHeight="1" x14ac:dyDescent="0.3">
      <c r="A319" s="6">
        <v>42836</v>
      </c>
      <c r="B319" s="1">
        <v>2417.3000000000002</v>
      </c>
      <c r="C319" s="1">
        <v>2443.1</v>
      </c>
      <c r="D319" s="1">
        <v>2406</v>
      </c>
      <c r="E319" s="1">
        <v>2422.25</v>
      </c>
      <c r="F319" s="1">
        <v>2419.65</v>
      </c>
      <c r="G319" s="1">
        <v>2419.3000000000002</v>
      </c>
      <c r="H319" s="1">
        <v>2429.5500000000002</v>
      </c>
      <c r="I319" s="1">
        <v>778892</v>
      </c>
      <c r="J319" s="1">
        <v>36564</v>
      </c>
    </row>
    <row r="320" spans="1:10" ht="20.100000000000001" customHeight="1" x14ac:dyDescent="0.3">
      <c r="A320" s="6">
        <v>42837</v>
      </c>
      <c r="B320" s="1">
        <v>2422.5</v>
      </c>
      <c r="C320" s="1">
        <v>2428</v>
      </c>
      <c r="D320" s="1">
        <v>2383</v>
      </c>
      <c r="E320" s="1">
        <v>2419.3000000000002</v>
      </c>
      <c r="F320" s="1">
        <v>2392</v>
      </c>
      <c r="G320" s="1">
        <v>2393.25</v>
      </c>
      <c r="H320" s="1">
        <v>2403.41</v>
      </c>
      <c r="I320" s="1">
        <v>525269</v>
      </c>
      <c r="J320" s="1">
        <v>36629</v>
      </c>
    </row>
    <row r="321" spans="1:10" ht="20.100000000000001" customHeight="1" x14ac:dyDescent="0.3">
      <c r="A321" s="6">
        <v>42838</v>
      </c>
      <c r="B321" s="1">
        <v>2400</v>
      </c>
      <c r="C321" s="1">
        <v>2409</v>
      </c>
      <c r="D321" s="1">
        <v>2321.0500000000002</v>
      </c>
      <c r="E321" s="1">
        <v>2393.25</v>
      </c>
      <c r="F321" s="1">
        <v>2335</v>
      </c>
      <c r="G321" s="1">
        <v>2328.65</v>
      </c>
      <c r="H321" s="1">
        <v>2340.7199999999998</v>
      </c>
      <c r="I321" s="1">
        <v>1250236</v>
      </c>
      <c r="J321" s="1">
        <v>94763</v>
      </c>
    </row>
    <row r="322" spans="1:10" ht="20.100000000000001" customHeight="1" x14ac:dyDescent="0.3">
      <c r="A322" s="6">
        <v>42842</v>
      </c>
      <c r="B322" s="1">
        <v>2330.4</v>
      </c>
      <c r="C322" s="1">
        <v>2332.9</v>
      </c>
      <c r="D322" s="1">
        <v>2295.15</v>
      </c>
      <c r="E322" s="1">
        <v>2328.65</v>
      </c>
      <c r="F322" s="1">
        <v>2319</v>
      </c>
      <c r="G322" s="1">
        <v>2314.85</v>
      </c>
      <c r="H322" s="1">
        <v>2309.69</v>
      </c>
      <c r="I322" s="1">
        <v>1135441</v>
      </c>
      <c r="J322" s="1">
        <v>30523</v>
      </c>
    </row>
    <row r="323" spans="1:10" ht="20.100000000000001" customHeight="1" x14ac:dyDescent="0.3">
      <c r="A323" s="6">
        <v>42843</v>
      </c>
      <c r="B323" s="1">
        <v>2330</v>
      </c>
      <c r="C323" s="1">
        <v>2334.1999999999998</v>
      </c>
      <c r="D323" s="1">
        <v>2302.0500000000002</v>
      </c>
      <c r="E323" s="1">
        <v>2314.85</v>
      </c>
      <c r="F323" s="1">
        <v>2302.0500000000002</v>
      </c>
      <c r="G323" s="1">
        <v>2308.8000000000002</v>
      </c>
      <c r="H323" s="1">
        <v>2319.46</v>
      </c>
      <c r="I323" s="1">
        <v>865310</v>
      </c>
      <c r="J323" s="1">
        <v>32093</v>
      </c>
    </row>
    <row r="324" spans="1:10" ht="20.100000000000001" customHeight="1" x14ac:dyDescent="0.3">
      <c r="A324" s="6">
        <v>42844</v>
      </c>
      <c r="B324" s="1">
        <v>2263.5</v>
      </c>
      <c r="C324" s="1">
        <v>2348.6999999999998</v>
      </c>
      <c r="D324" s="1">
        <v>2252.8000000000002</v>
      </c>
      <c r="E324" s="1">
        <v>2308.8000000000002</v>
      </c>
      <c r="F324" s="1">
        <v>2302</v>
      </c>
      <c r="G324" s="1">
        <v>2299.15</v>
      </c>
      <c r="H324" s="1">
        <v>2297.4699999999998</v>
      </c>
      <c r="I324" s="1">
        <v>2813406</v>
      </c>
      <c r="J324" s="1">
        <v>118781</v>
      </c>
    </row>
    <row r="325" spans="1:10" ht="20.100000000000001" customHeight="1" x14ac:dyDescent="0.3">
      <c r="A325" s="6">
        <v>42845</v>
      </c>
      <c r="B325" s="1">
        <v>2305.3000000000002</v>
      </c>
      <c r="C325" s="1">
        <v>2332</v>
      </c>
      <c r="D325" s="1">
        <v>2290.9499999999998</v>
      </c>
      <c r="E325" s="1">
        <v>2299.15</v>
      </c>
      <c r="F325" s="1">
        <v>2325</v>
      </c>
      <c r="G325" s="1">
        <v>2325.5</v>
      </c>
      <c r="H325" s="1">
        <v>2309.27</v>
      </c>
      <c r="I325" s="1">
        <v>634421</v>
      </c>
      <c r="J325" s="1">
        <v>58222</v>
      </c>
    </row>
    <row r="326" spans="1:10" ht="20.100000000000001" customHeight="1" x14ac:dyDescent="0.3">
      <c r="A326" s="6">
        <v>42846</v>
      </c>
      <c r="B326" s="1">
        <v>2329.1</v>
      </c>
      <c r="C326" s="1">
        <v>2335.65</v>
      </c>
      <c r="D326" s="1">
        <v>2301</v>
      </c>
      <c r="E326" s="1">
        <v>2325.5</v>
      </c>
      <c r="F326" s="1">
        <v>2312</v>
      </c>
      <c r="G326" s="1">
        <v>2310.8000000000002</v>
      </c>
      <c r="H326" s="1">
        <v>2313.83</v>
      </c>
      <c r="I326" s="1">
        <v>580577</v>
      </c>
      <c r="J326" s="1">
        <v>29955</v>
      </c>
    </row>
    <row r="327" spans="1:10" ht="20.100000000000001" customHeight="1" x14ac:dyDescent="0.3">
      <c r="A327" s="6">
        <v>42849</v>
      </c>
      <c r="B327" s="1">
        <v>2300</v>
      </c>
      <c r="C327" s="1">
        <v>2339.65</v>
      </c>
      <c r="D327" s="1">
        <v>2282.5</v>
      </c>
      <c r="E327" s="1">
        <v>2310.8000000000002</v>
      </c>
      <c r="F327" s="1">
        <v>2328</v>
      </c>
      <c r="G327" s="1">
        <v>2328.1</v>
      </c>
      <c r="H327" s="1">
        <v>2317.25</v>
      </c>
      <c r="I327" s="1">
        <v>1000010</v>
      </c>
      <c r="J327" s="1">
        <v>48463</v>
      </c>
    </row>
    <row r="328" spans="1:10" ht="20.100000000000001" customHeight="1" x14ac:dyDescent="0.3">
      <c r="A328" s="6">
        <v>42850</v>
      </c>
      <c r="B328" s="1">
        <v>2328</v>
      </c>
      <c r="C328" s="1">
        <v>2344.4499999999998</v>
      </c>
      <c r="D328" s="1">
        <v>2302.6999999999998</v>
      </c>
      <c r="E328" s="1">
        <v>2328.1</v>
      </c>
      <c r="F328" s="1">
        <v>2310</v>
      </c>
      <c r="G328" s="1">
        <v>2311.5</v>
      </c>
      <c r="H328" s="1">
        <v>2313.08</v>
      </c>
      <c r="I328" s="1">
        <v>1574355</v>
      </c>
      <c r="J328" s="1">
        <v>83159</v>
      </c>
    </row>
    <row r="329" spans="1:10" ht="20.100000000000001" customHeight="1" x14ac:dyDescent="0.3">
      <c r="A329" s="6">
        <v>42851</v>
      </c>
      <c r="B329" s="1">
        <v>2340</v>
      </c>
      <c r="C329" s="1">
        <v>2343.9499999999998</v>
      </c>
      <c r="D329" s="1">
        <v>2303.0500000000002</v>
      </c>
      <c r="E329" s="1">
        <v>2311.5</v>
      </c>
      <c r="F329" s="1">
        <v>2310</v>
      </c>
      <c r="G329" s="1">
        <v>2310.35</v>
      </c>
      <c r="H329" s="1">
        <v>2312.81</v>
      </c>
      <c r="I329" s="1">
        <v>1093719</v>
      </c>
      <c r="J329" s="1">
        <v>47332</v>
      </c>
    </row>
    <row r="330" spans="1:10" ht="20.100000000000001" customHeight="1" x14ac:dyDescent="0.3">
      <c r="A330" s="6">
        <v>42852</v>
      </c>
      <c r="B330" s="1">
        <v>2306.0500000000002</v>
      </c>
      <c r="C330" s="1">
        <v>2327.8000000000002</v>
      </c>
      <c r="D330" s="1">
        <v>2277.65</v>
      </c>
      <c r="E330" s="1">
        <v>2310.35</v>
      </c>
      <c r="F330" s="1">
        <v>2289.8000000000002</v>
      </c>
      <c r="G330" s="1">
        <v>2302.65</v>
      </c>
      <c r="H330" s="1">
        <v>2307.2199999999998</v>
      </c>
      <c r="I330" s="1">
        <v>2886593</v>
      </c>
      <c r="J330" s="1">
        <v>90044</v>
      </c>
    </row>
    <row r="331" spans="1:10" ht="20.100000000000001" customHeight="1" x14ac:dyDescent="0.3">
      <c r="A331" s="6">
        <v>42853</v>
      </c>
      <c r="B331" s="1">
        <v>2294</v>
      </c>
      <c r="C331" s="1">
        <v>2298.75</v>
      </c>
      <c r="D331" s="1">
        <v>2268</v>
      </c>
      <c r="E331" s="1">
        <v>2302.65</v>
      </c>
      <c r="F331" s="1">
        <v>2275</v>
      </c>
      <c r="G331" s="1">
        <v>2273.15</v>
      </c>
      <c r="H331" s="1">
        <v>2281.4899999999998</v>
      </c>
      <c r="I331" s="1">
        <v>1270255</v>
      </c>
      <c r="J331" s="1">
        <v>71376</v>
      </c>
    </row>
    <row r="332" spans="1:10" ht="20.100000000000001" customHeight="1" x14ac:dyDescent="0.3">
      <c r="A332" s="6">
        <v>42857</v>
      </c>
      <c r="B332" s="1">
        <v>2294</v>
      </c>
      <c r="C332" s="1">
        <v>2302</v>
      </c>
      <c r="D332" s="1">
        <v>2280</v>
      </c>
      <c r="E332" s="1">
        <v>2273.15</v>
      </c>
      <c r="F332" s="1">
        <v>2288.15</v>
      </c>
      <c r="G332" s="1">
        <v>2289.9</v>
      </c>
      <c r="H332" s="1">
        <v>2291.39</v>
      </c>
      <c r="I332" s="1">
        <v>1191348</v>
      </c>
      <c r="J332" s="1">
        <v>84453</v>
      </c>
    </row>
    <row r="333" spans="1:10" ht="20.100000000000001" customHeight="1" x14ac:dyDescent="0.3">
      <c r="A333" s="6">
        <v>42858</v>
      </c>
      <c r="B333" s="1">
        <v>2295</v>
      </c>
      <c r="C333" s="1">
        <v>2345</v>
      </c>
      <c r="D333" s="1">
        <v>2268.5</v>
      </c>
      <c r="E333" s="1">
        <v>2289.9</v>
      </c>
      <c r="F333" s="1">
        <v>2337.8000000000002</v>
      </c>
      <c r="G333" s="1">
        <v>2337.3000000000002</v>
      </c>
      <c r="H333" s="1">
        <v>2321.66</v>
      </c>
      <c r="I333" s="1">
        <v>1757203</v>
      </c>
      <c r="J333" s="1">
        <v>90354</v>
      </c>
    </row>
    <row r="334" spans="1:10" ht="20.100000000000001" customHeight="1" x14ac:dyDescent="0.3">
      <c r="A334" s="6">
        <v>42859</v>
      </c>
      <c r="B334" s="1">
        <v>2349.9499999999998</v>
      </c>
      <c r="C334" s="1">
        <v>2350</v>
      </c>
      <c r="D334" s="1">
        <v>2308.8000000000002</v>
      </c>
      <c r="E334" s="1">
        <v>2337.3000000000002</v>
      </c>
      <c r="F334" s="1">
        <v>2331.9</v>
      </c>
      <c r="G334" s="1">
        <v>2330.1</v>
      </c>
      <c r="H334" s="1">
        <v>2326.77</v>
      </c>
      <c r="I334" s="1">
        <v>1354104</v>
      </c>
      <c r="J334" s="1">
        <v>64467</v>
      </c>
    </row>
    <row r="335" spans="1:10" ht="20.100000000000001" customHeight="1" x14ac:dyDescent="0.3">
      <c r="A335" s="6">
        <v>42860</v>
      </c>
      <c r="B335" s="1">
        <v>2308</v>
      </c>
      <c r="C335" s="1">
        <v>2332.5</v>
      </c>
      <c r="D335" s="1">
        <v>2302.5</v>
      </c>
      <c r="E335" s="1">
        <v>2330.1</v>
      </c>
      <c r="F335" s="1">
        <v>2323</v>
      </c>
      <c r="G335" s="1">
        <v>2320.5</v>
      </c>
      <c r="H335" s="1">
        <v>2319.5500000000002</v>
      </c>
      <c r="I335" s="1">
        <v>841237</v>
      </c>
      <c r="J335" s="1">
        <v>44152</v>
      </c>
    </row>
    <row r="336" spans="1:10" ht="20.100000000000001" customHeight="1" x14ac:dyDescent="0.3">
      <c r="A336" s="6">
        <v>42863</v>
      </c>
      <c r="B336" s="1">
        <v>2321</v>
      </c>
      <c r="C336" s="1">
        <v>2347.4</v>
      </c>
      <c r="D336" s="1">
        <v>2317.6999999999998</v>
      </c>
      <c r="E336" s="1">
        <v>2320.5</v>
      </c>
      <c r="F336" s="1">
        <v>2342</v>
      </c>
      <c r="G336" s="1">
        <v>2342.4499999999998</v>
      </c>
      <c r="H336" s="1">
        <v>2337.5700000000002</v>
      </c>
      <c r="I336" s="1">
        <v>535891</v>
      </c>
      <c r="J336" s="1">
        <v>40124</v>
      </c>
    </row>
    <row r="337" spans="1:10" ht="20.100000000000001" customHeight="1" x14ac:dyDescent="0.3">
      <c r="A337" s="6">
        <v>42864</v>
      </c>
      <c r="B337" s="1">
        <v>2343.9499999999998</v>
      </c>
      <c r="C337" s="1">
        <v>2361</v>
      </c>
      <c r="D337" s="1">
        <v>2332.5500000000002</v>
      </c>
      <c r="E337" s="1">
        <v>2342.4499999999998</v>
      </c>
      <c r="F337" s="1">
        <v>2355</v>
      </c>
      <c r="G337" s="1">
        <v>2352.5500000000002</v>
      </c>
      <c r="H337" s="1">
        <v>2349.4699999999998</v>
      </c>
      <c r="I337" s="1">
        <v>895135</v>
      </c>
      <c r="J337" s="1">
        <v>56506</v>
      </c>
    </row>
    <row r="338" spans="1:10" ht="20.100000000000001" customHeight="1" x14ac:dyDescent="0.3">
      <c r="A338" s="6">
        <v>42865</v>
      </c>
      <c r="B338" s="1">
        <v>2355</v>
      </c>
      <c r="C338" s="1">
        <v>2356.15</v>
      </c>
      <c r="D338" s="1">
        <v>2316</v>
      </c>
      <c r="E338" s="1">
        <v>2352.5500000000002</v>
      </c>
      <c r="F338" s="1">
        <v>2335.75</v>
      </c>
      <c r="G338" s="1">
        <v>2332.4499999999998</v>
      </c>
      <c r="H338" s="1">
        <v>2330.31</v>
      </c>
      <c r="I338" s="1">
        <v>603194</v>
      </c>
      <c r="J338" s="1">
        <v>50299</v>
      </c>
    </row>
    <row r="339" spans="1:10" ht="20.100000000000001" customHeight="1" x14ac:dyDescent="0.3">
      <c r="A339" s="6">
        <v>42866</v>
      </c>
      <c r="B339" s="1">
        <v>2347.3000000000002</v>
      </c>
      <c r="C339" s="1">
        <v>2360</v>
      </c>
      <c r="D339" s="1">
        <v>2322.75</v>
      </c>
      <c r="E339" s="1">
        <v>2332.4499999999998</v>
      </c>
      <c r="F339" s="1">
        <v>2350.65</v>
      </c>
      <c r="G339" s="1">
        <v>2349.4499999999998</v>
      </c>
      <c r="H339" s="1">
        <v>2338.36</v>
      </c>
      <c r="I339" s="1">
        <v>1035651</v>
      </c>
      <c r="J339" s="1">
        <v>48951</v>
      </c>
    </row>
    <row r="340" spans="1:10" ht="20.100000000000001" customHeight="1" x14ac:dyDescent="0.3">
      <c r="A340" s="6">
        <v>42867</v>
      </c>
      <c r="B340" s="1">
        <v>2343.3000000000002</v>
      </c>
      <c r="C340" s="1">
        <v>2369.9</v>
      </c>
      <c r="D340" s="1">
        <v>2320.0500000000002</v>
      </c>
      <c r="E340" s="1">
        <v>2349.4499999999998</v>
      </c>
      <c r="F340" s="1">
        <v>2369.9</v>
      </c>
      <c r="G340" s="1">
        <v>2360.65</v>
      </c>
      <c r="H340" s="1">
        <v>2350.96</v>
      </c>
      <c r="I340" s="1">
        <v>1157223</v>
      </c>
      <c r="J340" s="1">
        <v>43095</v>
      </c>
    </row>
    <row r="341" spans="1:10" ht="20.100000000000001" customHeight="1" x14ac:dyDescent="0.3">
      <c r="A341" s="6">
        <v>42870</v>
      </c>
      <c r="B341" s="1">
        <v>2375.1</v>
      </c>
      <c r="C341" s="1">
        <v>2377.9499999999998</v>
      </c>
      <c r="D341" s="1">
        <v>2341.6</v>
      </c>
      <c r="E341" s="1">
        <v>2360.65</v>
      </c>
      <c r="F341" s="1">
        <v>2368</v>
      </c>
      <c r="G341" s="1">
        <v>2365.1</v>
      </c>
      <c r="H341" s="1">
        <v>2352.6</v>
      </c>
      <c r="I341" s="1">
        <v>908802</v>
      </c>
      <c r="J341" s="1">
        <v>30047</v>
      </c>
    </row>
    <row r="342" spans="1:10" ht="20.100000000000001" customHeight="1" x14ac:dyDescent="0.3">
      <c r="A342" s="6">
        <v>42871</v>
      </c>
      <c r="B342" s="1">
        <v>2380</v>
      </c>
      <c r="C342" s="1">
        <v>2435</v>
      </c>
      <c r="D342" s="1">
        <v>2373.4499999999998</v>
      </c>
      <c r="E342" s="1">
        <v>2365.1</v>
      </c>
      <c r="F342" s="1">
        <v>2425.1</v>
      </c>
      <c r="G342" s="1">
        <v>2429.15</v>
      </c>
      <c r="H342" s="1">
        <v>2410.2600000000002</v>
      </c>
      <c r="I342" s="1">
        <v>1800513</v>
      </c>
      <c r="J342" s="1">
        <v>58476</v>
      </c>
    </row>
    <row r="343" spans="1:10" ht="20.100000000000001" customHeight="1" x14ac:dyDescent="0.3">
      <c r="A343" s="6">
        <v>42872</v>
      </c>
      <c r="B343" s="1">
        <v>2433.5</v>
      </c>
      <c r="C343" s="1">
        <v>2460.75</v>
      </c>
      <c r="D343" s="1">
        <v>2423</v>
      </c>
      <c r="E343" s="1">
        <v>2429.15</v>
      </c>
      <c r="F343" s="1">
        <v>2450</v>
      </c>
      <c r="G343" s="1">
        <v>2455.35</v>
      </c>
      <c r="H343" s="1">
        <v>2443.31</v>
      </c>
      <c r="I343" s="1">
        <v>1438099</v>
      </c>
      <c r="J343" s="1">
        <v>86412</v>
      </c>
    </row>
    <row r="344" spans="1:10" ht="20.100000000000001" customHeight="1" x14ac:dyDescent="0.3">
      <c r="A344" s="6">
        <v>42873</v>
      </c>
      <c r="B344" s="1">
        <v>2450</v>
      </c>
      <c r="C344" s="1">
        <v>2572</v>
      </c>
      <c r="D344" s="1">
        <v>2442.25</v>
      </c>
      <c r="E344" s="1">
        <v>2455.35</v>
      </c>
      <c r="F344" s="1">
        <v>2525</v>
      </c>
      <c r="G344" s="1">
        <v>2536.1999999999998</v>
      </c>
      <c r="H344" s="1">
        <v>2525.7800000000002</v>
      </c>
      <c r="I344" s="1">
        <v>2569297</v>
      </c>
      <c r="J344" s="1">
        <v>111566</v>
      </c>
    </row>
    <row r="345" spans="1:10" ht="20.100000000000001" customHeight="1" x14ac:dyDescent="0.3">
      <c r="A345" s="6">
        <v>42874</v>
      </c>
      <c r="B345" s="1">
        <v>2536.1999999999998</v>
      </c>
      <c r="C345" s="1">
        <v>2540.5500000000002</v>
      </c>
      <c r="D345" s="1">
        <v>2486</v>
      </c>
      <c r="E345" s="1">
        <v>2536.1999999999998</v>
      </c>
      <c r="F345" s="1">
        <v>2503.85</v>
      </c>
      <c r="G345" s="1">
        <v>2507.15</v>
      </c>
      <c r="H345" s="1">
        <v>2506.58</v>
      </c>
      <c r="I345" s="1">
        <v>893022</v>
      </c>
      <c r="J345" s="1">
        <v>63112</v>
      </c>
    </row>
    <row r="346" spans="1:10" ht="20.100000000000001" customHeight="1" x14ac:dyDescent="0.3">
      <c r="A346" s="6">
        <v>42877</v>
      </c>
      <c r="B346" s="1">
        <v>2510</v>
      </c>
      <c r="C346" s="1">
        <v>2553.75</v>
      </c>
      <c r="D346" s="1">
        <v>2510</v>
      </c>
      <c r="E346" s="1">
        <v>2507.15</v>
      </c>
      <c r="F346" s="1">
        <v>2535</v>
      </c>
      <c r="G346" s="1">
        <v>2531.35</v>
      </c>
      <c r="H346" s="1">
        <v>2530.69</v>
      </c>
      <c r="I346" s="1">
        <v>831970</v>
      </c>
      <c r="J346" s="1">
        <v>53261</v>
      </c>
    </row>
    <row r="347" spans="1:10" ht="20.100000000000001" customHeight="1" x14ac:dyDescent="0.3">
      <c r="A347" s="6">
        <v>42878</v>
      </c>
      <c r="B347" s="1">
        <v>2533.1999999999998</v>
      </c>
      <c r="C347" s="1">
        <v>2564.15</v>
      </c>
      <c r="D347" s="1">
        <v>2514</v>
      </c>
      <c r="E347" s="1">
        <v>2531.35</v>
      </c>
      <c r="F347" s="1">
        <v>2523.6999999999998</v>
      </c>
      <c r="G347" s="1">
        <v>2521.6999999999998</v>
      </c>
      <c r="H347" s="1">
        <v>2530.4899999999998</v>
      </c>
      <c r="I347" s="1">
        <v>1374298</v>
      </c>
      <c r="J347" s="1">
        <v>88749</v>
      </c>
    </row>
    <row r="348" spans="1:10" ht="20.100000000000001" customHeight="1" x14ac:dyDescent="0.3">
      <c r="A348" s="6">
        <v>42879</v>
      </c>
      <c r="B348" s="1">
        <v>2534.8000000000002</v>
      </c>
      <c r="C348" s="1">
        <v>2570</v>
      </c>
      <c r="D348" s="1">
        <v>2529.65</v>
      </c>
      <c r="E348" s="1">
        <v>2521.6999999999998</v>
      </c>
      <c r="F348" s="1">
        <v>2567.1</v>
      </c>
      <c r="G348" s="1">
        <v>2559.15</v>
      </c>
      <c r="H348" s="1">
        <v>2545.0100000000002</v>
      </c>
      <c r="I348" s="1">
        <v>1267274</v>
      </c>
      <c r="J348" s="1">
        <v>58716</v>
      </c>
    </row>
    <row r="349" spans="1:10" ht="20.100000000000001" customHeight="1" x14ac:dyDescent="0.3">
      <c r="A349" s="6">
        <v>42880</v>
      </c>
      <c r="B349" s="1">
        <v>2577</v>
      </c>
      <c r="C349" s="1">
        <v>2637.55</v>
      </c>
      <c r="D349" s="1">
        <v>2568</v>
      </c>
      <c r="E349" s="1">
        <v>2559.15</v>
      </c>
      <c r="F349" s="1">
        <v>2615.0500000000002</v>
      </c>
      <c r="G349" s="1">
        <v>2624.6</v>
      </c>
      <c r="H349" s="1">
        <v>2605.4</v>
      </c>
      <c r="I349" s="1">
        <v>2047047</v>
      </c>
      <c r="J349" s="1">
        <v>87147</v>
      </c>
    </row>
    <row r="350" spans="1:10" ht="20.100000000000001" customHeight="1" x14ac:dyDescent="0.3">
      <c r="A350" s="6">
        <v>42881</v>
      </c>
      <c r="B350" s="1">
        <v>2625</v>
      </c>
      <c r="C350" s="1">
        <v>2626.85</v>
      </c>
      <c r="D350" s="1">
        <v>2564.65</v>
      </c>
      <c r="E350" s="1">
        <v>2624.6</v>
      </c>
      <c r="F350" s="1">
        <v>2570.0500000000002</v>
      </c>
      <c r="G350" s="1">
        <v>2578.25</v>
      </c>
      <c r="H350" s="1">
        <v>2593</v>
      </c>
      <c r="I350" s="1">
        <v>681275</v>
      </c>
      <c r="J350" s="1">
        <v>32170</v>
      </c>
    </row>
    <row r="351" spans="1:10" ht="20.100000000000001" customHeight="1" x14ac:dyDescent="0.3">
      <c r="A351" s="6">
        <v>42884</v>
      </c>
      <c r="B351" s="1">
        <v>2579</v>
      </c>
      <c r="C351" s="1">
        <v>2596.5</v>
      </c>
      <c r="D351" s="1">
        <v>2564</v>
      </c>
      <c r="E351" s="1">
        <v>2578.25</v>
      </c>
      <c r="F351" s="1">
        <v>2572</v>
      </c>
      <c r="G351" s="1">
        <v>2572.85</v>
      </c>
      <c r="H351" s="1">
        <v>2577.65</v>
      </c>
      <c r="I351" s="1">
        <v>874645</v>
      </c>
      <c r="J351" s="1">
        <v>41767</v>
      </c>
    </row>
    <row r="352" spans="1:10" ht="20.100000000000001" customHeight="1" x14ac:dyDescent="0.3">
      <c r="A352" s="6">
        <v>42885</v>
      </c>
      <c r="B352" s="1">
        <v>2560</v>
      </c>
      <c r="C352" s="1">
        <v>2575.9499999999998</v>
      </c>
      <c r="D352" s="1">
        <v>2525</v>
      </c>
      <c r="E352" s="1">
        <v>2572.85</v>
      </c>
      <c r="F352" s="1">
        <v>2548.1999999999998</v>
      </c>
      <c r="G352" s="1">
        <v>2551.1</v>
      </c>
      <c r="H352" s="1">
        <v>2554.7399999999998</v>
      </c>
      <c r="I352" s="1">
        <v>463817</v>
      </c>
      <c r="J352" s="1">
        <v>26766</v>
      </c>
    </row>
    <row r="353" spans="1:10" ht="20.100000000000001" customHeight="1" x14ac:dyDescent="0.3">
      <c r="A353" s="6">
        <v>42886</v>
      </c>
      <c r="B353" s="1">
        <v>2533</v>
      </c>
      <c r="C353" s="1">
        <v>2572.5</v>
      </c>
      <c r="D353" s="1">
        <v>2528</v>
      </c>
      <c r="E353" s="1">
        <v>2551.1</v>
      </c>
      <c r="F353" s="1">
        <v>2539.9499999999998</v>
      </c>
      <c r="G353" s="1">
        <v>2546.6</v>
      </c>
      <c r="H353" s="1">
        <v>2549.69</v>
      </c>
      <c r="I353" s="1">
        <v>1251365</v>
      </c>
      <c r="J353" s="1">
        <v>103176</v>
      </c>
    </row>
    <row r="354" spans="1:10" ht="20.100000000000001" customHeight="1" x14ac:dyDescent="0.3">
      <c r="A354" s="6">
        <v>42887</v>
      </c>
      <c r="B354" s="1">
        <v>2530</v>
      </c>
      <c r="C354" s="1">
        <v>2564</v>
      </c>
      <c r="D354" s="1">
        <v>2530</v>
      </c>
      <c r="E354" s="1">
        <v>2546.6</v>
      </c>
      <c r="F354" s="1">
        <v>2553</v>
      </c>
      <c r="G354" s="1">
        <v>2553.6</v>
      </c>
      <c r="H354" s="1">
        <v>2552.85</v>
      </c>
      <c r="I354" s="1">
        <v>540032</v>
      </c>
      <c r="J354" s="1">
        <v>38315</v>
      </c>
    </row>
    <row r="355" spans="1:10" ht="20.100000000000001" customHeight="1" x14ac:dyDescent="0.3">
      <c r="A355" s="6">
        <v>42888</v>
      </c>
      <c r="B355" s="1">
        <v>2556.25</v>
      </c>
      <c r="C355" s="1">
        <v>2591.85</v>
      </c>
      <c r="D355" s="1">
        <v>2552.5</v>
      </c>
      <c r="E355" s="1">
        <v>2553.6</v>
      </c>
      <c r="F355" s="1">
        <v>2560</v>
      </c>
      <c r="G355" s="1">
        <v>2564.9</v>
      </c>
      <c r="H355" s="1">
        <v>2568.84</v>
      </c>
      <c r="I355" s="1">
        <v>677824</v>
      </c>
      <c r="J355" s="1">
        <v>43736</v>
      </c>
    </row>
    <row r="356" spans="1:10" ht="20.100000000000001" customHeight="1" x14ac:dyDescent="0.3">
      <c r="A356" s="6">
        <v>42891</v>
      </c>
      <c r="B356" s="1">
        <v>2565</v>
      </c>
      <c r="C356" s="1">
        <v>2619.9</v>
      </c>
      <c r="D356" s="1">
        <v>2560.15</v>
      </c>
      <c r="E356" s="1">
        <v>2564.9</v>
      </c>
      <c r="F356" s="1">
        <v>2616</v>
      </c>
      <c r="G356" s="1">
        <v>2603.9499999999998</v>
      </c>
      <c r="H356" s="1">
        <v>2577.1999999999998</v>
      </c>
      <c r="I356" s="1">
        <v>750094</v>
      </c>
      <c r="J356" s="1">
        <v>39041</v>
      </c>
    </row>
    <row r="357" spans="1:10" ht="20.100000000000001" customHeight="1" x14ac:dyDescent="0.3">
      <c r="A357" s="6">
        <v>42892</v>
      </c>
      <c r="B357" s="1">
        <v>2631</v>
      </c>
      <c r="C357" s="1">
        <v>2708.95</v>
      </c>
      <c r="D357" s="1">
        <v>2630</v>
      </c>
      <c r="E357" s="1">
        <v>2603.9499999999998</v>
      </c>
      <c r="F357" s="1">
        <v>2705</v>
      </c>
      <c r="G357" s="1">
        <v>2696</v>
      </c>
      <c r="H357" s="1">
        <v>2693.18</v>
      </c>
      <c r="I357" s="1">
        <v>2973360</v>
      </c>
      <c r="J357" s="1">
        <v>132494</v>
      </c>
    </row>
    <row r="358" spans="1:10" ht="20.100000000000001" customHeight="1" x14ac:dyDescent="0.3">
      <c r="A358" s="6">
        <v>42893</v>
      </c>
      <c r="B358" s="1">
        <v>2697</v>
      </c>
      <c r="C358" s="1">
        <v>2700</v>
      </c>
      <c r="D358" s="1">
        <v>2576.5500000000002</v>
      </c>
      <c r="E358" s="1">
        <v>2696</v>
      </c>
      <c r="F358" s="1">
        <v>2613.9499999999998</v>
      </c>
      <c r="G358" s="1">
        <v>2615.25</v>
      </c>
      <c r="H358" s="1">
        <v>2624.95</v>
      </c>
      <c r="I358" s="1">
        <v>2463888</v>
      </c>
      <c r="J358" s="1">
        <v>109104</v>
      </c>
    </row>
    <row r="359" spans="1:10" ht="20.100000000000001" customHeight="1" x14ac:dyDescent="0.3">
      <c r="A359" s="6">
        <v>42894</v>
      </c>
      <c r="B359" s="1">
        <v>2598</v>
      </c>
      <c r="C359" s="1">
        <v>2604.9499999999998</v>
      </c>
      <c r="D359" s="1">
        <v>2515.5</v>
      </c>
      <c r="E359" s="1">
        <v>2615.25</v>
      </c>
      <c r="F359" s="1">
        <v>2520</v>
      </c>
      <c r="G359" s="1">
        <v>2521.6</v>
      </c>
      <c r="H359" s="1">
        <v>2543.44</v>
      </c>
      <c r="I359" s="1">
        <v>1665357</v>
      </c>
      <c r="J359" s="1">
        <v>80468</v>
      </c>
    </row>
    <row r="360" spans="1:10" ht="20.100000000000001" customHeight="1" x14ac:dyDescent="0.3">
      <c r="A360" s="6">
        <v>42895</v>
      </c>
      <c r="B360" s="1">
        <v>2520</v>
      </c>
      <c r="C360" s="1">
        <v>2547.4</v>
      </c>
      <c r="D360" s="1">
        <v>2486</v>
      </c>
      <c r="E360" s="1">
        <v>2521.6</v>
      </c>
      <c r="F360" s="1">
        <v>2518.6</v>
      </c>
      <c r="G360" s="1">
        <v>2507</v>
      </c>
      <c r="H360" s="1">
        <v>2513.2800000000002</v>
      </c>
      <c r="I360" s="1">
        <v>1574017</v>
      </c>
      <c r="J360" s="1">
        <v>83931</v>
      </c>
    </row>
    <row r="361" spans="1:10" ht="20.100000000000001" customHeight="1" x14ac:dyDescent="0.3">
      <c r="A361" s="6">
        <v>42898</v>
      </c>
      <c r="B361" s="1">
        <v>2497</v>
      </c>
      <c r="C361" s="1">
        <v>2512.9</v>
      </c>
      <c r="D361" s="1">
        <v>2470.4</v>
      </c>
      <c r="E361" s="1">
        <v>2507</v>
      </c>
      <c r="F361" s="1">
        <v>2484.9</v>
      </c>
      <c r="G361" s="1">
        <v>2487.1999999999998</v>
      </c>
      <c r="H361" s="1">
        <v>2487.48</v>
      </c>
      <c r="I361" s="1">
        <v>813253</v>
      </c>
      <c r="J361" s="1">
        <v>44849</v>
      </c>
    </row>
    <row r="362" spans="1:10" ht="20.100000000000001" customHeight="1" x14ac:dyDescent="0.3">
      <c r="A362" s="6">
        <v>42899</v>
      </c>
      <c r="B362" s="1">
        <v>2465</v>
      </c>
      <c r="C362" s="1">
        <v>2481.1</v>
      </c>
      <c r="D362" s="1">
        <v>2447</v>
      </c>
      <c r="E362" s="1">
        <v>2487.1999999999998</v>
      </c>
      <c r="F362" s="1">
        <v>2450</v>
      </c>
      <c r="G362" s="1">
        <v>2451.5500000000002</v>
      </c>
      <c r="H362" s="1">
        <v>2464.89</v>
      </c>
      <c r="I362" s="1">
        <v>587707</v>
      </c>
      <c r="J362" s="1">
        <v>52410</v>
      </c>
    </row>
    <row r="363" spans="1:10" ht="20.100000000000001" customHeight="1" x14ac:dyDescent="0.3">
      <c r="A363" s="6">
        <v>42900</v>
      </c>
      <c r="B363" s="1">
        <v>2455</v>
      </c>
      <c r="C363" s="1">
        <v>2476</v>
      </c>
      <c r="D363" s="1">
        <v>2455</v>
      </c>
      <c r="E363" s="1">
        <v>2451.5500000000002</v>
      </c>
      <c r="F363" s="1">
        <v>2465.4</v>
      </c>
      <c r="G363" s="1">
        <v>2470.1999999999998</v>
      </c>
      <c r="H363" s="1">
        <v>2469.41</v>
      </c>
      <c r="I363" s="1">
        <v>744571</v>
      </c>
      <c r="J363" s="1">
        <v>42987</v>
      </c>
    </row>
    <row r="364" spans="1:10" ht="20.100000000000001" customHeight="1" x14ac:dyDescent="0.3">
      <c r="A364" s="6">
        <v>42901</v>
      </c>
      <c r="B364" s="1">
        <v>2469</v>
      </c>
      <c r="C364" s="1">
        <v>2469.6999999999998</v>
      </c>
      <c r="D364" s="1">
        <v>2405</v>
      </c>
      <c r="E364" s="1">
        <v>2470.1999999999998</v>
      </c>
      <c r="F364" s="1">
        <v>2410</v>
      </c>
      <c r="G364" s="1">
        <v>2411.1999999999998</v>
      </c>
      <c r="H364" s="1">
        <v>2427.94</v>
      </c>
      <c r="I364" s="1">
        <v>1498599</v>
      </c>
      <c r="J364" s="1">
        <v>65157</v>
      </c>
    </row>
    <row r="365" spans="1:10" ht="20.100000000000001" customHeight="1" x14ac:dyDescent="0.3">
      <c r="A365" s="6">
        <v>42902</v>
      </c>
      <c r="B365" s="1">
        <v>2414.9499999999998</v>
      </c>
      <c r="C365" s="1">
        <v>2435</v>
      </c>
      <c r="D365" s="1">
        <v>2386.5</v>
      </c>
      <c r="E365" s="1">
        <v>2411.1999999999998</v>
      </c>
      <c r="F365" s="1">
        <v>2395</v>
      </c>
      <c r="G365" s="1">
        <v>2399.6999999999998</v>
      </c>
      <c r="H365" s="1">
        <v>2402.96</v>
      </c>
      <c r="I365" s="1">
        <v>1225213</v>
      </c>
      <c r="J365" s="1">
        <v>72001</v>
      </c>
    </row>
    <row r="366" spans="1:10" ht="20.100000000000001" customHeight="1" x14ac:dyDescent="0.3">
      <c r="A366" s="6">
        <v>42905</v>
      </c>
      <c r="B366" s="1">
        <v>2416.9</v>
      </c>
      <c r="C366" s="1">
        <v>2446.35</v>
      </c>
      <c r="D366" s="1">
        <v>2405.15</v>
      </c>
      <c r="E366" s="1">
        <v>2399.6999999999998</v>
      </c>
      <c r="F366" s="1">
        <v>2432</v>
      </c>
      <c r="G366" s="1">
        <v>2431.6999999999998</v>
      </c>
      <c r="H366" s="1">
        <v>2430.5</v>
      </c>
      <c r="I366" s="1">
        <v>822371</v>
      </c>
      <c r="J366" s="1">
        <v>53034</v>
      </c>
    </row>
    <row r="367" spans="1:10" ht="20.100000000000001" customHeight="1" x14ac:dyDescent="0.3">
      <c r="A367" s="6">
        <v>42906</v>
      </c>
      <c r="B367" s="1">
        <v>2431</v>
      </c>
      <c r="C367" s="1">
        <v>2449</v>
      </c>
      <c r="D367" s="1">
        <v>2380.3000000000002</v>
      </c>
      <c r="E367" s="1">
        <v>2431.6999999999998</v>
      </c>
      <c r="F367" s="1">
        <v>2443.6</v>
      </c>
      <c r="G367" s="1">
        <v>2445</v>
      </c>
      <c r="H367" s="1">
        <v>2427.14</v>
      </c>
      <c r="I367" s="1">
        <v>835479</v>
      </c>
      <c r="J367" s="1">
        <v>56385</v>
      </c>
    </row>
    <row r="368" spans="1:10" ht="20.100000000000001" customHeight="1" x14ac:dyDescent="0.3">
      <c r="A368" s="6">
        <v>42907</v>
      </c>
      <c r="B368" s="1">
        <v>2440</v>
      </c>
      <c r="C368" s="1">
        <v>2442.15</v>
      </c>
      <c r="D368" s="1">
        <v>2397.1999999999998</v>
      </c>
      <c r="E368" s="1">
        <v>2445</v>
      </c>
      <c r="F368" s="1">
        <v>2406.75</v>
      </c>
      <c r="G368" s="1">
        <v>2406.3000000000002</v>
      </c>
      <c r="H368" s="1">
        <v>2412.2399999999998</v>
      </c>
      <c r="I368" s="1">
        <v>828909</v>
      </c>
      <c r="J368" s="1">
        <v>60134</v>
      </c>
    </row>
    <row r="369" spans="1:10" ht="20.100000000000001" customHeight="1" x14ac:dyDescent="0.3">
      <c r="A369" s="6">
        <v>42908</v>
      </c>
      <c r="B369" s="1">
        <v>2409</v>
      </c>
      <c r="C369" s="1">
        <v>2431</v>
      </c>
      <c r="D369" s="1">
        <v>2385</v>
      </c>
      <c r="E369" s="1">
        <v>2406.3000000000002</v>
      </c>
      <c r="F369" s="1">
        <v>2391.4499999999998</v>
      </c>
      <c r="G369" s="1">
        <v>2394.85</v>
      </c>
      <c r="H369" s="1">
        <v>2403.02</v>
      </c>
      <c r="I369" s="1">
        <v>2887941</v>
      </c>
      <c r="J369" s="1">
        <v>51314</v>
      </c>
    </row>
    <row r="370" spans="1:10" ht="20.100000000000001" customHeight="1" x14ac:dyDescent="0.3">
      <c r="A370" s="6">
        <v>42909</v>
      </c>
      <c r="B370" s="1">
        <v>2399.4</v>
      </c>
      <c r="C370" s="1">
        <v>2413.9499999999998</v>
      </c>
      <c r="D370" s="1">
        <v>2354</v>
      </c>
      <c r="E370" s="1">
        <v>2394.85</v>
      </c>
      <c r="F370" s="1">
        <v>2359.8000000000002</v>
      </c>
      <c r="G370" s="1">
        <v>2361.6999999999998</v>
      </c>
      <c r="H370" s="1">
        <v>2388.7800000000002</v>
      </c>
      <c r="I370" s="1">
        <v>712378</v>
      </c>
      <c r="J370" s="1">
        <v>52090</v>
      </c>
    </row>
    <row r="371" spans="1:10" ht="20.100000000000001" customHeight="1" x14ac:dyDescent="0.3">
      <c r="A371" s="6">
        <v>42913</v>
      </c>
      <c r="B371" s="1">
        <v>2350.6</v>
      </c>
      <c r="C371" s="1">
        <v>2384.6999999999998</v>
      </c>
      <c r="D371" s="1">
        <v>2331.6</v>
      </c>
      <c r="E371" s="1">
        <v>2361.6999999999998</v>
      </c>
      <c r="F371" s="1">
        <v>2348</v>
      </c>
      <c r="G371" s="1">
        <v>2342.85</v>
      </c>
      <c r="H371" s="1">
        <v>2357.33</v>
      </c>
      <c r="I371" s="1">
        <v>987165</v>
      </c>
      <c r="J371" s="1">
        <v>61242</v>
      </c>
    </row>
    <row r="372" spans="1:10" ht="20.100000000000001" customHeight="1" x14ac:dyDescent="0.3">
      <c r="A372" s="6">
        <v>42914</v>
      </c>
      <c r="B372" s="1">
        <v>2349.9</v>
      </c>
      <c r="C372" s="1">
        <v>2358</v>
      </c>
      <c r="D372" s="1">
        <v>2335</v>
      </c>
      <c r="E372" s="1">
        <v>2342.85</v>
      </c>
      <c r="F372" s="1">
        <v>2346.25</v>
      </c>
      <c r="G372" s="1">
        <v>2350.0500000000002</v>
      </c>
      <c r="H372" s="1">
        <v>2345.89</v>
      </c>
      <c r="I372" s="1">
        <v>894863</v>
      </c>
      <c r="J372" s="1">
        <v>46724</v>
      </c>
    </row>
    <row r="373" spans="1:10" ht="20.100000000000001" customHeight="1" x14ac:dyDescent="0.3">
      <c r="A373" s="6">
        <v>42915</v>
      </c>
      <c r="B373" s="1">
        <v>2359</v>
      </c>
      <c r="C373" s="1">
        <v>2372.0500000000002</v>
      </c>
      <c r="D373" s="1">
        <v>2323.1</v>
      </c>
      <c r="E373" s="1">
        <v>2350.0500000000002</v>
      </c>
      <c r="F373" s="1">
        <v>2328.9499999999998</v>
      </c>
      <c r="G373" s="1">
        <v>2333.25</v>
      </c>
      <c r="H373" s="1">
        <v>2342.52</v>
      </c>
      <c r="I373" s="1">
        <v>1235913</v>
      </c>
      <c r="J373" s="1">
        <v>41555</v>
      </c>
    </row>
    <row r="374" spans="1:10" ht="20.100000000000001" customHeight="1" x14ac:dyDescent="0.3">
      <c r="A374" s="6">
        <v>42916</v>
      </c>
      <c r="B374" s="1">
        <v>2324.4</v>
      </c>
      <c r="C374" s="1">
        <v>2377</v>
      </c>
      <c r="D374" s="1">
        <v>2323.1</v>
      </c>
      <c r="E374" s="1">
        <v>2333.25</v>
      </c>
      <c r="F374" s="1">
        <v>2361</v>
      </c>
      <c r="G374" s="1">
        <v>2362.35</v>
      </c>
      <c r="H374" s="1">
        <v>2361.0100000000002</v>
      </c>
      <c r="I374" s="1">
        <v>876924</v>
      </c>
      <c r="J374" s="1">
        <v>45339</v>
      </c>
    </row>
    <row r="375" spans="1:10" ht="20.100000000000001" customHeight="1" x14ac:dyDescent="0.3">
      <c r="A375" s="6">
        <v>42919</v>
      </c>
      <c r="B375" s="1">
        <v>2357.4</v>
      </c>
      <c r="C375" s="1">
        <v>2383.0500000000002</v>
      </c>
      <c r="D375" s="1">
        <v>2343.1</v>
      </c>
      <c r="E375" s="1">
        <v>2362.35</v>
      </c>
      <c r="F375" s="1">
        <v>2371</v>
      </c>
      <c r="G375" s="1">
        <v>2373.6</v>
      </c>
      <c r="H375" s="1">
        <v>2368.46</v>
      </c>
      <c r="I375" s="1">
        <v>737978</v>
      </c>
      <c r="J375" s="1">
        <v>39614</v>
      </c>
    </row>
    <row r="376" spans="1:10" ht="20.100000000000001" customHeight="1" x14ac:dyDescent="0.3">
      <c r="A376" s="6">
        <v>42920</v>
      </c>
      <c r="B376" s="1">
        <v>2373.3000000000002</v>
      </c>
      <c r="C376" s="1">
        <v>2380.4499999999998</v>
      </c>
      <c r="D376" s="1">
        <v>2350.0500000000002</v>
      </c>
      <c r="E376" s="1">
        <v>2373.6</v>
      </c>
      <c r="F376" s="1">
        <v>2360.8000000000002</v>
      </c>
      <c r="G376" s="1">
        <v>2366.85</v>
      </c>
      <c r="H376" s="1">
        <v>2366.9</v>
      </c>
      <c r="I376" s="1">
        <v>607567</v>
      </c>
      <c r="J376" s="1">
        <v>24611</v>
      </c>
    </row>
    <row r="377" spans="1:10" ht="20.100000000000001" customHeight="1" x14ac:dyDescent="0.3">
      <c r="A377" s="6">
        <v>42921</v>
      </c>
      <c r="B377" s="1">
        <v>2360.8000000000002</v>
      </c>
      <c r="C377" s="1">
        <v>2365</v>
      </c>
      <c r="D377" s="1">
        <v>2345</v>
      </c>
      <c r="E377" s="1">
        <v>2366.85</v>
      </c>
      <c r="F377" s="1">
        <v>2358</v>
      </c>
      <c r="G377" s="1">
        <v>2356</v>
      </c>
      <c r="H377" s="1">
        <v>2354.42</v>
      </c>
      <c r="I377" s="1">
        <v>407928</v>
      </c>
      <c r="J377" s="1">
        <v>22153</v>
      </c>
    </row>
    <row r="378" spans="1:10" ht="20.100000000000001" customHeight="1" x14ac:dyDescent="0.3">
      <c r="A378" s="6">
        <v>42922</v>
      </c>
      <c r="B378" s="1">
        <v>2359</v>
      </c>
      <c r="C378" s="1">
        <v>2361.9</v>
      </c>
      <c r="D378" s="1">
        <v>2340.1</v>
      </c>
      <c r="E378" s="1">
        <v>2356</v>
      </c>
      <c r="F378" s="1">
        <v>2350.0500000000002</v>
      </c>
      <c r="G378" s="1">
        <v>2347.5500000000002</v>
      </c>
      <c r="H378" s="1">
        <v>2348.75</v>
      </c>
      <c r="I378" s="1">
        <v>513394</v>
      </c>
      <c r="J378" s="1">
        <v>26826</v>
      </c>
    </row>
    <row r="379" spans="1:10" ht="20.100000000000001" customHeight="1" x14ac:dyDescent="0.3">
      <c r="A379" s="6">
        <v>42923</v>
      </c>
      <c r="B379" s="1">
        <v>2350</v>
      </c>
      <c r="C379" s="1">
        <v>2356.4499999999998</v>
      </c>
      <c r="D379" s="1">
        <v>2325.5</v>
      </c>
      <c r="E379" s="1">
        <v>2347.5500000000002</v>
      </c>
      <c r="F379" s="1">
        <v>2332</v>
      </c>
      <c r="G379" s="1">
        <v>2331.9499999999998</v>
      </c>
      <c r="H379" s="1">
        <v>2343.4899999999998</v>
      </c>
      <c r="I379" s="1">
        <v>616045</v>
      </c>
      <c r="J379" s="1">
        <v>52731</v>
      </c>
    </row>
    <row r="380" spans="1:10" ht="20.100000000000001" customHeight="1" x14ac:dyDescent="0.3">
      <c r="A380" s="6">
        <v>42926</v>
      </c>
      <c r="B380" s="1">
        <v>2341</v>
      </c>
      <c r="C380" s="1">
        <v>2444.9</v>
      </c>
      <c r="D380" s="1">
        <v>2341</v>
      </c>
      <c r="E380" s="1">
        <v>2331.9499999999998</v>
      </c>
      <c r="F380" s="1">
        <v>2435</v>
      </c>
      <c r="G380" s="1">
        <v>2434.9499999999998</v>
      </c>
      <c r="H380" s="1">
        <v>2426.54</v>
      </c>
      <c r="I380" s="1">
        <v>398392</v>
      </c>
      <c r="J380" s="1">
        <v>12486</v>
      </c>
    </row>
    <row r="381" spans="1:10" ht="20.100000000000001" customHeight="1" x14ac:dyDescent="0.3">
      <c r="A381" s="6">
        <v>42927</v>
      </c>
      <c r="B381" s="1">
        <v>2426</v>
      </c>
      <c r="C381" s="1">
        <v>2514.8000000000002</v>
      </c>
      <c r="D381" s="1">
        <v>2426</v>
      </c>
      <c r="E381" s="1">
        <v>2434.9499999999998</v>
      </c>
      <c r="F381" s="1">
        <v>2482.5</v>
      </c>
      <c r="G381" s="1">
        <v>2475.8000000000002</v>
      </c>
      <c r="H381" s="1">
        <v>2478.13</v>
      </c>
      <c r="I381" s="1">
        <v>1768752</v>
      </c>
      <c r="J381" s="1">
        <v>96054</v>
      </c>
    </row>
    <row r="382" spans="1:10" ht="20.100000000000001" customHeight="1" x14ac:dyDescent="0.3">
      <c r="A382" s="6">
        <v>42928</v>
      </c>
      <c r="B382" s="1">
        <v>2482.5</v>
      </c>
      <c r="C382" s="1">
        <v>2483.3000000000002</v>
      </c>
      <c r="D382" s="1">
        <v>2430.1</v>
      </c>
      <c r="E382" s="1">
        <v>2475.8000000000002</v>
      </c>
      <c r="F382" s="1">
        <v>2441</v>
      </c>
      <c r="G382" s="1">
        <v>2439.4499999999998</v>
      </c>
      <c r="H382" s="1">
        <v>2453.34</v>
      </c>
      <c r="I382" s="1">
        <v>1323225</v>
      </c>
      <c r="J382" s="1">
        <v>62259</v>
      </c>
    </row>
    <row r="383" spans="1:10" ht="20.100000000000001" customHeight="1" x14ac:dyDescent="0.3">
      <c r="A383" s="6">
        <v>42929</v>
      </c>
      <c r="B383" s="1">
        <v>2445</v>
      </c>
      <c r="C383" s="1">
        <v>2472</v>
      </c>
      <c r="D383" s="1">
        <v>2426.6</v>
      </c>
      <c r="E383" s="1">
        <v>2439.4499999999998</v>
      </c>
      <c r="F383" s="1">
        <v>2439</v>
      </c>
      <c r="G383" s="1">
        <v>2446.4</v>
      </c>
      <c r="H383" s="1">
        <v>2449.5</v>
      </c>
      <c r="I383" s="1">
        <v>1565980</v>
      </c>
      <c r="J383" s="1">
        <v>64700</v>
      </c>
    </row>
    <row r="384" spans="1:10" ht="20.100000000000001" customHeight="1" x14ac:dyDescent="0.3">
      <c r="A384" s="6">
        <v>42930</v>
      </c>
      <c r="B384" s="1">
        <v>2383</v>
      </c>
      <c r="C384" s="1">
        <v>2425</v>
      </c>
      <c r="D384" s="1">
        <v>2375</v>
      </c>
      <c r="E384" s="1">
        <v>2446.4</v>
      </c>
      <c r="F384" s="1">
        <v>2399.1</v>
      </c>
      <c r="G384" s="1">
        <v>2397.4499999999998</v>
      </c>
      <c r="H384" s="1">
        <v>2396.1799999999998</v>
      </c>
      <c r="I384" s="1">
        <v>2254216</v>
      </c>
      <c r="J384" s="1">
        <v>95561</v>
      </c>
    </row>
    <row r="385" spans="1:10" ht="20.100000000000001" customHeight="1" x14ac:dyDescent="0.3">
      <c r="A385" s="6">
        <v>42933</v>
      </c>
      <c r="B385" s="1">
        <v>2397.6999999999998</v>
      </c>
      <c r="C385" s="1">
        <v>2422.1</v>
      </c>
      <c r="D385" s="1">
        <v>2382.1999999999998</v>
      </c>
      <c r="E385" s="1">
        <v>2397.4499999999998</v>
      </c>
      <c r="F385" s="1">
        <v>2397.1</v>
      </c>
      <c r="G385" s="1">
        <v>2395.4499999999998</v>
      </c>
      <c r="H385" s="1">
        <v>2402.63</v>
      </c>
      <c r="I385" s="1">
        <v>1105911</v>
      </c>
      <c r="J385" s="1">
        <v>49251</v>
      </c>
    </row>
    <row r="386" spans="1:10" ht="20.100000000000001" customHeight="1" x14ac:dyDescent="0.3">
      <c r="A386" s="6">
        <v>42934</v>
      </c>
      <c r="B386" s="1">
        <v>2396.15</v>
      </c>
      <c r="C386" s="1">
        <v>2443</v>
      </c>
      <c r="D386" s="1">
        <v>2396.15</v>
      </c>
      <c r="E386" s="1">
        <v>2395.4499999999998</v>
      </c>
      <c r="F386" s="1">
        <v>2415.1</v>
      </c>
      <c r="G386" s="1">
        <v>2408.35</v>
      </c>
      <c r="H386" s="1">
        <v>2418.0500000000002</v>
      </c>
      <c r="I386" s="1">
        <v>954001</v>
      </c>
      <c r="J386" s="1">
        <v>67981</v>
      </c>
    </row>
    <row r="387" spans="1:10" ht="20.100000000000001" customHeight="1" x14ac:dyDescent="0.3">
      <c r="A387" s="6">
        <v>42935</v>
      </c>
      <c r="B387" s="1">
        <v>2415.5</v>
      </c>
      <c r="C387" s="1">
        <v>2460</v>
      </c>
      <c r="D387" s="1">
        <v>2415.1</v>
      </c>
      <c r="E387" s="1">
        <v>2408.35</v>
      </c>
      <c r="F387" s="1">
        <v>2449.25</v>
      </c>
      <c r="G387" s="1">
        <v>2449.6</v>
      </c>
      <c r="H387" s="1">
        <v>2442.0100000000002</v>
      </c>
      <c r="I387" s="1">
        <v>1957788</v>
      </c>
      <c r="J387" s="1">
        <v>87419</v>
      </c>
    </row>
    <row r="388" spans="1:10" ht="20.100000000000001" customHeight="1" x14ac:dyDescent="0.3">
      <c r="A388" s="6">
        <v>42936</v>
      </c>
      <c r="B388" s="1">
        <v>2449.25</v>
      </c>
      <c r="C388" s="1">
        <v>2456.9</v>
      </c>
      <c r="D388" s="1">
        <v>2430.5</v>
      </c>
      <c r="E388" s="1">
        <v>2449.6</v>
      </c>
      <c r="F388" s="1">
        <v>2437</v>
      </c>
      <c r="G388" s="1">
        <v>2444.6999999999998</v>
      </c>
      <c r="H388" s="1">
        <v>2441.25</v>
      </c>
      <c r="I388" s="1">
        <v>591252</v>
      </c>
      <c r="J388" s="1">
        <v>23307</v>
      </c>
    </row>
    <row r="389" spans="1:10" ht="20.100000000000001" customHeight="1" x14ac:dyDescent="0.3">
      <c r="A389" s="6">
        <v>42937</v>
      </c>
      <c r="B389" s="1">
        <v>2434.9</v>
      </c>
      <c r="C389" s="1">
        <v>2500</v>
      </c>
      <c r="D389" s="1">
        <v>2434.5500000000002</v>
      </c>
      <c r="E389" s="1">
        <v>2444.6999999999998</v>
      </c>
      <c r="F389" s="1">
        <v>2496</v>
      </c>
      <c r="G389" s="1">
        <v>2491.1999999999998</v>
      </c>
      <c r="H389" s="1">
        <v>2473.1799999999998</v>
      </c>
      <c r="I389" s="1">
        <v>1074208</v>
      </c>
      <c r="J389" s="1">
        <v>64460</v>
      </c>
    </row>
    <row r="390" spans="1:10" ht="20.100000000000001" customHeight="1" x14ac:dyDescent="0.3">
      <c r="A390" s="6">
        <v>42940</v>
      </c>
      <c r="B390" s="1">
        <v>2482</v>
      </c>
      <c r="C390" s="1">
        <v>2540</v>
      </c>
      <c r="D390" s="1">
        <v>2482</v>
      </c>
      <c r="E390" s="1">
        <v>2491.1999999999998</v>
      </c>
      <c r="F390" s="1">
        <v>2535</v>
      </c>
      <c r="G390" s="1">
        <v>2530.6999999999998</v>
      </c>
      <c r="H390" s="1">
        <v>2519.4699999999998</v>
      </c>
      <c r="I390" s="1">
        <v>1135701</v>
      </c>
      <c r="J390" s="1">
        <v>68968</v>
      </c>
    </row>
    <row r="391" spans="1:10" ht="20.100000000000001" customHeight="1" x14ac:dyDescent="0.3">
      <c r="A391" s="6">
        <v>42941</v>
      </c>
      <c r="B391" s="1">
        <v>2525.75</v>
      </c>
      <c r="C391" s="1">
        <v>2580</v>
      </c>
      <c r="D391" s="1">
        <v>2518.4</v>
      </c>
      <c r="E391" s="1">
        <v>2530.6999999999998</v>
      </c>
      <c r="F391" s="1">
        <v>2579</v>
      </c>
      <c r="G391" s="1">
        <v>2571.5</v>
      </c>
      <c r="H391" s="1">
        <v>2552.41</v>
      </c>
      <c r="I391" s="1">
        <v>1339416</v>
      </c>
      <c r="J391" s="1">
        <v>93466</v>
      </c>
    </row>
    <row r="392" spans="1:10" ht="20.100000000000001" customHeight="1" x14ac:dyDescent="0.3">
      <c r="A392" s="6">
        <v>42942</v>
      </c>
      <c r="B392" s="1">
        <v>2560</v>
      </c>
      <c r="C392" s="1">
        <v>2575</v>
      </c>
      <c r="D392" s="1">
        <v>2547</v>
      </c>
      <c r="E392" s="1">
        <v>2571.5</v>
      </c>
      <c r="F392" s="1">
        <v>2552</v>
      </c>
      <c r="G392" s="1">
        <v>2556</v>
      </c>
      <c r="H392" s="1">
        <v>2559.66</v>
      </c>
      <c r="I392" s="1">
        <v>729913</v>
      </c>
      <c r="J392" s="1">
        <v>38234</v>
      </c>
    </row>
    <row r="393" spans="1:10" ht="20.100000000000001" customHeight="1" x14ac:dyDescent="0.3">
      <c r="A393" s="6">
        <v>42943</v>
      </c>
      <c r="B393" s="1">
        <v>2542.1999999999998</v>
      </c>
      <c r="C393" s="1">
        <v>2584.8000000000002</v>
      </c>
      <c r="D393" s="1">
        <v>2466.5</v>
      </c>
      <c r="E393" s="1">
        <v>2556</v>
      </c>
      <c r="F393" s="1">
        <v>2477</v>
      </c>
      <c r="G393" s="1">
        <v>2481.6999999999998</v>
      </c>
      <c r="H393" s="1">
        <v>2499.85</v>
      </c>
      <c r="I393" s="1">
        <v>2127652</v>
      </c>
      <c r="J393" s="1">
        <v>58582</v>
      </c>
    </row>
    <row r="394" spans="1:10" ht="20.100000000000001" customHeight="1" x14ac:dyDescent="0.3">
      <c r="A394" s="6">
        <v>42944</v>
      </c>
      <c r="B394" s="1">
        <v>2481</v>
      </c>
      <c r="C394" s="1">
        <v>2493.0500000000002</v>
      </c>
      <c r="D394" s="1">
        <v>2442</v>
      </c>
      <c r="E394" s="1">
        <v>2481.6999999999998</v>
      </c>
      <c r="F394" s="1">
        <v>2484.9499999999998</v>
      </c>
      <c r="G394" s="1">
        <v>2484.3000000000002</v>
      </c>
      <c r="H394" s="1">
        <v>2467.41</v>
      </c>
      <c r="I394" s="1">
        <v>691376</v>
      </c>
      <c r="J394" s="1">
        <v>55534</v>
      </c>
    </row>
    <row r="395" spans="1:10" ht="20.100000000000001" customHeight="1" x14ac:dyDescent="0.3">
      <c r="A395" s="6">
        <v>42947</v>
      </c>
      <c r="B395" s="1">
        <v>2471</v>
      </c>
      <c r="C395" s="1">
        <v>2519</v>
      </c>
      <c r="D395" s="1">
        <v>2463</v>
      </c>
      <c r="E395" s="1">
        <v>2484.3000000000002</v>
      </c>
      <c r="F395" s="1">
        <v>2494.9499999999998</v>
      </c>
      <c r="G395" s="1">
        <v>2491.8000000000002</v>
      </c>
      <c r="H395" s="1">
        <v>2490.0300000000002</v>
      </c>
      <c r="I395" s="1">
        <v>1009831</v>
      </c>
      <c r="J395" s="1">
        <v>59801</v>
      </c>
    </row>
    <row r="396" spans="1:10" ht="20.100000000000001" customHeight="1" x14ac:dyDescent="0.3">
      <c r="A396" s="6">
        <v>42948</v>
      </c>
      <c r="B396" s="1">
        <v>2500</v>
      </c>
      <c r="C396" s="1">
        <v>2520.75</v>
      </c>
      <c r="D396" s="1">
        <v>2491</v>
      </c>
      <c r="E396" s="1">
        <v>2491.8000000000002</v>
      </c>
      <c r="F396" s="1">
        <v>2495.15</v>
      </c>
      <c r="G396" s="1">
        <v>2501.65</v>
      </c>
      <c r="H396" s="1">
        <v>2502.14</v>
      </c>
      <c r="I396" s="1">
        <v>873730</v>
      </c>
      <c r="J396" s="1">
        <v>42188</v>
      </c>
    </row>
    <row r="397" spans="1:10" ht="20.100000000000001" customHeight="1" x14ac:dyDescent="0.3">
      <c r="A397" s="6">
        <v>42949</v>
      </c>
      <c r="B397" s="1">
        <v>2500</v>
      </c>
      <c r="C397" s="1">
        <v>2508</v>
      </c>
      <c r="D397" s="1">
        <v>2462</v>
      </c>
      <c r="E397" s="1">
        <v>2501.65</v>
      </c>
      <c r="F397" s="1">
        <v>2475</v>
      </c>
      <c r="G397" s="1">
        <v>2473.8000000000002</v>
      </c>
      <c r="H397" s="1">
        <v>2484.5100000000002</v>
      </c>
      <c r="I397" s="1">
        <v>625512</v>
      </c>
      <c r="J397" s="1">
        <v>44731</v>
      </c>
    </row>
    <row r="398" spans="1:10" ht="20.100000000000001" customHeight="1" x14ac:dyDescent="0.3">
      <c r="A398" s="6">
        <v>42950</v>
      </c>
      <c r="B398" s="1">
        <v>2480</v>
      </c>
      <c r="C398" s="1">
        <v>2502</v>
      </c>
      <c r="D398" s="1">
        <v>2466.4499999999998</v>
      </c>
      <c r="E398" s="1">
        <v>2473.8000000000002</v>
      </c>
      <c r="F398" s="1">
        <v>2490.0500000000002</v>
      </c>
      <c r="G398" s="1">
        <v>2489.4499999999998</v>
      </c>
      <c r="H398" s="1">
        <v>2486.75</v>
      </c>
      <c r="I398" s="1">
        <v>941274</v>
      </c>
      <c r="J398" s="1">
        <v>39294</v>
      </c>
    </row>
    <row r="399" spans="1:10" ht="20.100000000000001" customHeight="1" x14ac:dyDescent="0.3">
      <c r="A399" s="6">
        <v>42951</v>
      </c>
      <c r="B399" s="1">
        <v>2490.8000000000002</v>
      </c>
      <c r="C399" s="1">
        <v>2528.3000000000002</v>
      </c>
      <c r="D399" s="1">
        <v>2488</v>
      </c>
      <c r="E399" s="1">
        <v>2489.4499999999998</v>
      </c>
      <c r="F399" s="1">
        <v>2525</v>
      </c>
      <c r="G399" s="1">
        <v>2522.8000000000002</v>
      </c>
      <c r="H399" s="1">
        <v>2510.86</v>
      </c>
      <c r="I399" s="1">
        <v>693945</v>
      </c>
      <c r="J399" s="1">
        <v>31371</v>
      </c>
    </row>
    <row r="400" spans="1:10" ht="20.100000000000001" customHeight="1" x14ac:dyDescent="0.3">
      <c r="A400" s="6">
        <v>42954</v>
      </c>
      <c r="B400" s="1">
        <v>2516.5</v>
      </c>
      <c r="C400" s="1">
        <v>2520</v>
      </c>
      <c r="D400" s="1">
        <v>2481.1999999999998</v>
      </c>
      <c r="E400" s="1">
        <v>2522.8000000000002</v>
      </c>
      <c r="F400" s="1">
        <v>2507.4</v>
      </c>
      <c r="G400" s="1">
        <v>2503.4499999999998</v>
      </c>
      <c r="H400" s="1">
        <v>2491.2800000000002</v>
      </c>
      <c r="I400" s="1">
        <v>942760</v>
      </c>
      <c r="J400" s="1">
        <v>29848</v>
      </c>
    </row>
    <row r="401" spans="1:10" ht="20.100000000000001" customHeight="1" x14ac:dyDescent="0.3">
      <c r="A401" s="6">
        <v>42955</v>
      </c>
      <c r="B401" s="1">
        <v>2512</v>
      </c>
      <c r="C401" s="1">
        <v>2528.6</v>
      </c>
      <c r="D401" s="1">
        <v>2496.3000000000002</v>
      </c>
      <c r="E401" s="1">
        <v>2503.4499999999998</v>
      </c>
      <c r="F401" s="1">
        <v>2500.15</v>
      </c>
      <c r="G401" s="1">
        <v>2503.0500000000002</v>
      </c>
      <c r="H401" s="1">
        <v>2507.64</v>
      </c>
      <c r="I401" s="1">
        <v>536979</v>
      </c>
      <c r="J401" s="1">
        <v>24609</v>
      </c>
    </row>
    <row r="402" spans="1:10" ht="20.100000000000001" customHeight="1" x14ac:dyDescent="0.3">
      <c r="A402" s="6">
        <v>42956</v>
      </c>
      <c r="B402" s="1">
        <v>2500</v>
      </c>
      <c r="C402" s="1">
        <v>2522.85</v>
      </c>
      <c r="D402" s="1">
        <v>2493.3000000000002</v>
      </c>
      <c r="E402" s="1">
        <v>2503.0500000000002</v>
      </c>
      <c r="F402" s="1">
        <v>2508.35</v>
      </c>
      <c r="G402" s="1">
        <v>2512</v>
      </c>
      <c r="H402" s="1">
        <v>2511.3200000000002</v>
      </c>
      <c r="I402" s="1">
        <v>496473</v>
      </c>
      <c r="J402" s="1">
        <v>33860</v>
      </c>
    </row>
    <row r="403" spans="1:10" ht="20.100000000000001" customHeight="1" x14ac:dyDescent="0.3">
      <c r="A403" s="6">
        <v>42957</v>
      </c>
      <c r="B403" s="1">
        <v>2509</v>
      </c>
      <c r="C403" s="1">
        <v>2520.6</v>
      </c>
      <c r="D403" s="1">
        <v>2486.35</v>
      </c>
      <c r="E403" s="1">
        <v>2512</v>
      </c>
      <c r="F403" s="1">
        <v>2520</v>
      </c>
      <c r="G403" s="1">
        <v>2511.4499999999998</v>
      </c>
      <c r="H403" s="1">
        <v>2499.2199999999998</v>
      </c>
      <c r="I403" s="1">
        <v>763086</v>
      </c>
      <c r="J403" s="1">
        <v>37900</v>
      </c>
    </row>
    <row r="404" spans="1:10" ht="20.100000000000001" customHeight="1" x14ac:dyDescent="0.3">
      <c r="A404" s="6">
        <v>42958</v>
      </c>
      <c r="B404" s="1">
        <v>2499.9</v>
      </c>
      <c r="C404" s="1">
        <v>2535</v>
      </c>
      <c r="D404" s="1">
        <v>2483</v>
      </c>
      <c r="E404" s="1">
        <v>2511.4499999999998</v>
      </c>
      <c r="F404" s="1">
        <v>2492.65</v>
      </c>
      <c r="G404" s="1">
        <v>2496.0500000000002</v>
      </c>
      <c r="H404" s="1">
        <v>2503.79</v>
      </c>
      <c r="I404" s="1">
        <v>697368</v>
      </c>
      <c r="J404" s="1">
        <v>41945</v>
      </c>
    </row>
    <row r="405" spans="1:10" ht="20.100000000000001" customHeight="1" x14ac:dyDescent="0.3">
      <c r="A405" s="6">
        <v>42961</v>
      </c>
      <c r="B405" s="1">
        <v>2503</v>
      </c>
      <c r="C405" s="1">
        <v>2509.9</v>
      </c>
      <c r="D405" s="1">
        <v>2463</v>
      </c>
      <c r="E405" s="1">
        <v>2496.0500000000002</v>
      </c>
      <c r="F405" s="1">
        <v>2468</v>
      </c>
      <c r="G405" s="1">
        <v>2469.4</v>
      </c>
      <c r="H405" s="1">
        <v>2487.2600000000002</v>
      </c>
      <c r="I405" s="1">
        <v>393252</v>
      </c>
      <c r="J405" s="1">
        <v>29766</v>
      </c>
    </row>
    <row r="406" spans="1:10" ht="20.100000000000001" customHeight="1" x14ac:dyDescent="0.3">
      <c r="A406" s="6">
        <v>42963</v>
      </c>
      <c r="B406" s="1">
        <v>2484</v>
      </c>
      <c r="C406" s="1">
        <v>2543.8000000000002</v>
      </c>
      <c r="D406" s="1">
        <v>2465.1999999999998</v>
      </c>
      <c r="E406" s="1">
        <v>2469.4</v>
      </c>
      <c r="F406" s="1">
        <v>2490.15</v>
      </c>
      <c r="G406" s="1">
        <v>2492.35</v>
      </c>
      <c r="H406" s="1">
        <v>2487.66</v>
      </c>
      <c r="I406" s="1">
        <v>686670</v>
      </c>
      <c r="J406" s="1">
        <v>44396</v>
      </c>
    </row>
    <row r="407" spans="1:10" ht="20.100000000000001" customHeight="1" x14ac:dyDescent="0.3">
      <c r="A407" s="6">
        <v>42964</v>
      </c>
      <c r="B407" s="1">
        <v>2500.6999999999998</v>
      </c>
      <c r="C407" s="1">
        <v>2505</v>
      </c>
      <c r="D407" s="1">
        <v>2462.1</v>
      </c>
      <c r="E407" s="1">
        <v>2492.35</v>
      </c>
      <c r="F407" s="1">
        <v>2485.5500000000002</v>
      </c>
      <c r="G407" s="1">
        <v>2485.65</v>
      </c>
      <c r="H407" s="1">
        <v>2480.04</v>
      </c>
      <c r="I407" s="1">
        <v>876187</v>
      </c>
      <c r="J407" s="1">
        <v>40452</v>
      </c>
    </row>
    <row r="408" spans="1:10" ht="20.100000000000001" customHeight="1" x14ac:dyDescent="0.3">
      <c r="A408" s="6">
        <v>42965</v>
      </c>
      <c r="B408" s="1">
        <v>2474</v>
      </c>
      <c r="C408" s="1">
        <v>2549.9</v>
      </c>
      <c r="D408" s="1">
        <v>2471.4</v>
      </c>
      <c r="E408" s="1">
        <v>2485.65</v>
      </c>
      <c r="F408" s="1">
        <v>2515</v>
      </c>
      <c r="G408" s="1">
        <v>2513.8000000000002</v>
      </c>
      <c r="H408" s="1">
        <v>2520.86</v>
      </c>
      <c r="I408" s="1">
        <v>1418678</v>
      </c>
      <c r="J408" s="1">
        <v>77980</v>
      </c>
    </row>
    <row r="409" spans="1:10" ht="20.100000000000001" customHeight="1" x14ac:dyDescent="0.3">
      <c r="A409" s="6">
        <v>42968</v>
      </c>
      <c r="B409" s="1">
        <v>2505.5</v>
      </c>
      <c r="C409" s="1">
        <v>2549</v>
      </c>
      <c r="D409" s="1">
        <v>2494.3000000000002</v>
      </c>
      <c r="E409" s="1">
        <v>2513.8000000000002</v>
      </c>
      <c r="F409" s="1">
        <v>2513.1999999999998</v>
      </c>
      <c r="G409" s="1">
        <v>2528.8000000000002</v>
      </c>
      <c r="H409" s="1">
        <v>2534.62</v>
      </c>
      <c r="I409" s="1">
        <v>1152417</v>
      </c>
      <c r="J409" s="1">
        <v>54265</v>
      </c>
    </row>
    <row r="410" spans="1:10" ht="20.100000000000001" customHeight="1" x14ac:dyDescent="0.3">
      <c r="A410" s="6">
        <v>42969</v>
      </c>
      <c r="B410" s="1">
        <v>2523</v>
      </c>
      <c r="C410" s="1">
        <v>2539.5</v>
      </c>
      <c r="D410" s="1">
        <v>2492</v>
      </c>
      <c r="E410" s="1">
        <v>2528.8000000000002</v>
      </c>
      <c r="F410" s="1">
        <v>2500</v>
      </c>
      <c r="G410" s="1">
        <v>2497.5500000000002</v>
      </c>
      <c r="H410" s="1">
        <v>2516.08</v>
      </c>
      <c r="I410" s="1">
        <v>565663</v>
      </c>
      <c r="J410" s="1">
        <v>35029</v>
      </c>
    </row>
    <row r="411" spans="1:10" ht="20.100000000000001" customHeight="1" x14ac:dyDescent="0.3">
      <c r="A411" s="6">
        <v>42970</v>
      </c>
      <c r="B411" s="1">
        <v>2505</v>
      </c>
      <c r="C411" s="1">
        <v>2516.8000000000002</v>
      </c>
      <c r="D411" s="1">
        <v>2473.15</v>
      </c>
      <c r="E411" s="1">
        <v>2497.5500000000002</v>
      </c>
      <c r="F411" s="1">
        <v>2491.6</v>
      </c>
      <c r="G411" s="1">
        <v>2489.4499999999998</v>
      </c>
      <c r="H411" s="1">
        <v>2487.52</v>
      </c>
      <c r="I411" s="1">
        <v>781136</v>
      </c>
      <c r="J411" s="1">
        <v>39129</v>
      </c>
    </row>
    <row r="412" spans="1:10" ht="20.100000000000001" customHeight="1" x14ac:dyDescent="0.3">
      <c r="A412" s="6">
        <v>42971</v>
      </c>
      <c r="B412" s="1">
        <v>2497.6999999999998</v>
      </c>
      <c r="C412" s="1">
        <v>2517.9499999999998</v>
      </c>
      <c r="D412" s="1">
        <v>2486.15</v>
      </c>
      <c r="E412" s="1">
        <v>2489.4499999999998</v>
      </c>
      <c r="F412" s="1">
        <v>2498.0500000000002</v>
      </c>
      <c r="G412" s="1">
        <v>2496.6</v>
      </c>
      <c r="H412" s="1">
        <v>2495.8200000000002</v>
      </c>
      <c r="I412" s="1">
        <v>811954</v>
      </c>
      <c r="J412" s="1">
        <v>42614</v>
      </c>
    </row>
    <row r="413" spans="1:10" ht="20.100000000000001" customHeight="1" x14ac:dyDescent="0.3">
      <c r="A413" s="6">
        <v>42975</v>
      </c>
      <c r="B413" s="1">
        <v>2504.6</v>
      </c>
      <c r="C413" s="1">
        <v>2505.4</v>
      </c>
      <c r="D413" s="1">
        <v>2461</v>
      </c>
      <c r="E413" s="1">
        <v>2496.6</v>
      </c>
      <c r="F413" s="1">
        <v>2491</v>
      </c>
      <c r="G413" s="1">
        <v>2487.3000000000002</v>
      </c>
      <c r="H413" s="1">
        <v>2479.7600000000002</v>
      </c>
      <c r="I413" s="1">
        <v>1018398</v>
      </c>
      <c r="J413" s="1">
        <v>54931</v>
      </c>
    </row>
    <row r="414" spans="1:10" ht="20.100000000000001" customHeight="1" x14ac:dyDescent="0.3">
      <c r="A414" s="6">
        <v>42976</v>
      </c>
      <c r="B414" s="1">
        <v>2482</v>
      </c>
      <c r="C414" s="1">
        <v>2496</v>
      </c>
      <c r="D414" s="1">
        <v>2463.9499999999998</v>
      </c>
      <c r="E414" s="1">
        <v>2487.3000000000002</v>
      </c>
      <c r="F414" s="1">
        <v>2475.0500000000002</v>
      </c>
      <c r="G414" s="1">
        <v>2470.85</v>
      </c>
      <c r="H414" s="1">
        <v>2472.9699999999998</v>
      </c>
      <c r="I414" s="1">
        <v>656301</v>
      </c>
      <c r="J414" s="1">
        <v>23498</v>
      </c>
    </row>
    <row r="415" spans="1:10" ht="20.100000000000001" customHeight="1" x14ac:dyDescent="0.3">
      <c r="A415" s="6">
        <v>42977</v>
      </c>
      <c r="B415" s="1">
        <v>2481</v>
      </c>
      <c r="C415" s="1">
        <v>2490</v>
      </c>
      <c r="D415" s="1">
        <v>2460.1</v>
      </c>
      <c r="E415" s="1">
        <v>2470.85</v>
      </c>
      <c r="F415" s="1">
        <v>2485</v>
      </c>
      <c r="G415" s="1">
        <v>2484.5500000000002</v>
      </c>
      <c r="H415" s="1">
        <v>2478.46</v>
      </c>
      <c r="I415" s="1">
        <v>485391</v>
      </c>
      <c r="J415" s="1">
        <v>24262</v>
      </c>
    </row>
    <row r="416" spans="1:10" ht="20.100000000000001" customHeight="1" x14ac:dyDescent="0.3">
      <c r="A416" s="6">
        <v>42978</v>
      </c>
      <c r="B416" s="1">
        <v>2485</v>
      </c>
      <c r="C416" s="1">
        <v>2504.4</v>
      </c>
      <c r="D416" s="1">
        <v>2466.65</v>
      </c>
      <c r="E416" s="1">
        <v>2484.5500000000002</v>
      </c>
      <c r="F416" s="1">
        <v>2498</v>
      </c>
      <c r="G416" s="1">
        <v>2496.35</v>
      </c>
      <c r="H416" s="1">
        <v>2489.91</v>
      </c>
      <c r="I416" s="1">
        <v>892332</v>
      </c>
      <c r="J416" s="1">
        <v>47192</v>
      </c>
    </row>
    <row r="417" spans="1:10" ht="20.100000000000001" customHeight="1" x14ac:dyDescent="0.3">
      <c r="A417" s="6">
        <v>42979</v>
      </c>
      <c r="B417" s="1">
        <v>2480</v>
      </c>
      <c r="C417" s="1">
        <v>2498.0500000000002</v>
      </c>
      <c r="D417" s="1">
        <v>2436.5500000000002</v>
      </c>
      <c r="E417" s="1">
        <v>2496.35</v>
      </c>
      <c r="F417" s="1">
        <v>2460.6</v>
      </c>
      <c r="G417" s="1">
        <v>2456.4499999999998</v>
      </c>
      <c r="H417" s="1">
        <v>2452.84</v>
      </c>
      <c r="I417" s="1">
        <v>851165</v>
      </c>
      <c r="J417" s="1">
        <v>40185</v>
      </c>
    </row>
    <row r="418" spans="1:10" ht="20.100000000000001" customHeight="1" x14ac:dyDescent="0.3">
      <c r="A418" s="6">
        <v>42982</v>
      </c>
      <c r="B418" s="1">
        <v>2453.1</v>
      </c>
      <c r="C418" s="1">
        <v>2461</v>
      </c>
      <c r="D418" s="1">
        <v>2438</v>
      </c>
      <c r="E418" s="1">
        <v>2456.4499999999998</v>
      </c>
      <c r="F418" s="1">
        <v>2457</v>
      </c>
      <c r="G418" s="1">
        <v>2456.1999999999998</v>
      </c>
      <c r="H418" s="1">
        <v>2452.06</v>
      </c>
      <c r="I418" s="1">
        <v>531272</v>
      </c>
      <c r="J418" s="1">
        <v>29763</v>
      </c>
    </row>
    <row r="419" spans="1:10" ht="20.100000000000001" customHeight="1" x14ac:dyDescent="0.3">
      <c r="A419" s="6">
        <v>42983</v>
      </c>
      <c r="B419" s="1">
        <v>2460</v>
      </c>
      <c r="C419" s="1">
        <v>2490</v>
      </c>
      <c r="D419" s="1">
        <v>2437.0500000000002</v>
      </c>
      <c r="E419" s="1">
        <v>2456.1999999999998</v>
      </c>
      <c r="F419" s="1">
        <v>2484.65</v>
      </c>
      <c r="G419" s="1">
        <v>2484.35</v>
      </c>
      <c r="H419" s="1">
        <v>2463.13</v>
      </c>
      <c r="I419" s="1">
        <v>582997</v>
      </c>
      <c r="J419" s="1">
        <v>27861</v>
      </c>
    </row>
    <row r="420" spans="1:10" ht="20.100000000000001" customHeight="1" x14ac:dyDescent="0.3">
      <c r="A420" s="6">
        <v>42984</v>
      </c>
      <c r="B420" s="1">
        <v>2468.15</v>
      </c>
      <c r="C420" s="1">
        <v>2474.85</v>
      </c>
      <c r="D420" s="1">
        <v>2450</v>
      </c>
      <c r="E420" s="1">
        <v>2484.35</v>
      </c>
      <c r="F420" s="1">
        <v>2453</v>
      </c>
      <c r="G420" s="1">
        <v>2453.1999999999998</v>
      </c>
      <c r="H420" s="1">
        <v>2454.77</v>
      </c>
      <c r="I420" s="1">
        <v>614382</v>
      </c>
      <c r="J420" s="1">
        <v>37430</v>
      </c>
    </row>
    <row r="421" spans="1:10" ht="20.100000000000001" customHeight="1" x14ac:dyDescent="0.3">
      <c r="A421" s="6">
        <v>42985</v>
      </c>
      <c r="B421" s="1">
        <v>2458</v>
      </c>
      <c r="C421" s="1">
        <v>2468.4</v>
      </c>
      <c r="D421" s="1">
        <v>2451.0500000000002</v>
      </c>
      <c r="E421" s="1">
        <v>2453.1999999999998</v>
      </c>
      <c r="F421" s="1">
        <v>2460</v>
      </c>
      <c r="G421" s="1">
        <v>2460.1</v>
      </c>
      <c r="H421" s="1">
        <v>2458.6</v>
      </c>
      <c r="I421" s="1">
        <v>435318</v>
      </c>
      <c r="J421" s="1">
        <v>35496</v>
      </c>
    </row>
    <row r="422" spans="1:10" ht="20.100000000000001" customHeight="1" x14ac:dyDescent="0.3">
      <c r="A422" s="6">
        <v>42986</v>
      </c>
      <c r="B422" s="1">
        <v>2453.75</v>
      </c>
      <c r="C422" s="1">
        <v>2474</v>
      </c>
      <c r="D422" s="1">
        <v>2452.5500000000002</v>
      </c>
      <c r="E422" s="1">
        <v>2460.1</v>
      </c>
      <c r="F422" s="1">
        <v>2465.15</v>
      </c>
      <c r="G422" s="1">
        <v>2470.6</v>
      </c>
      <c r="H422" s="1">
        <v>2466.13</v>
      </c>
      <c r="I422" s="1">
        <v>510567</v>
      </c>
      <c r="J422" s="1">
        <v>26980</v>
      </c>
    </row>
    <row r="423" spans="1:10" ht="20.100000000000001" customHeight="1" x14ac:dyDescent="0.3">
      <c r="A423" s="6">
        <v>42989</v>
      </c>
      <c r="B423" s="1">
        <v>2471.1999999999998</v>
      </c>
      <c r="C423" s="1">
        <v>2482.9499999999998</v>
      </c>
      <c r="D423" s="1">
        <v>2450</v>
      </c>
      <c r="E423" s="1">
        <v>2470.6</v>
      </c>
      <c r="F423" s="1">
        <v>2455</v>
      </c>
      <c r="G423" s="1">
        <v>2454.4499999999998</v>
      </c>
      <c r="H423" s="1">
        <v>2463.39</v>
      </c>
      <c r="I423" s="1">
        <v>366382</v>
      </c>
      <c r="J423" s="1">
        <v>17519</v>
      </c>
    </row>
    <row r="424" spans="1:10" ht="20.100000000000001" customHeight="1" x14ac:dyDescent="0.3">
      <c r="A424" s="6">
        <v>42990</v>
      </c>
      <c r="B424" s="1">
        <v>2473.9</v>
      </c>
      <c r="C424" s="1">
        <v>2497</v>
      </c>
      <c r="D424" s="1">
        <v>2457</v>
      </c>
      <c r="E424" s="1">
        <v>2454.4499999999998</v>
      </c>
      <c r="F424" s="1">
        <v>2497</v>
      </c>
      <c r="G424" s="1">
        <v>2488.4499999999998</v>
      </c>
      <c r="H424" s="1">
        <v>2469.62</v>
      </c>
      <c r="I424" s="1">
        <v>698230</v>
      </c>
      <c r="J424" s="1">
        <v>25758</v>
      </c>
    </row>
    <row r="425" spans="1:10" ht="20.100000000000001" customHeight="1" x14ac:dyDescent="0.3">
      <c r="A425" s="6">
        <v>42991</v>
      </c>
      <c r="B425" s="1">
        <v>2500</v>
      </c>
      <c r="C425" s="1">
        <v>2531.65</v>
      </c>
      <c r="D425" s="1">
        <v>2475.1999999999998</v>
      </c>
      <c r="E425" s="1">
        <v>2488.4499999999998</v>
      </c>
      <c r="F425" s="1">
        <v>2492.6999999999998</v>
      </c>
      <c r="G425" s="1">
        <v>2489.1999999999998</v>
      </c>
      <c r="H425" s="1">
        <v>2504.48</v>
      </c>
      <c r="I425" s="1">
        <v>639490</v>
      </c>
      <c r="J425" s="1">
        <v>32185</v>
      </c>
    </row>
    <row r="426" spans="1:10" ht="20.100000000000001" customHeight="1" x14ac:dyDescent="0.3">
      <c r="A426" s="6">
        <v>42992</v>
      </c>
      <c r="B426" s="1">
        <v>2482</v>
      </c>
      <c r="C426" s="1">
        <v>2497.6</v>
      </c>
      <c r="D426" s="1">
        <v>2471.9</v>
      </c>
      <c r="E426" s="1">
        <v>2489.1999999999998</v>
      </c>
      <c r="F426" s="1">
        <v>2485</v>
      </c>
      <c r="G426" s="1">
        <v>2486.9499999999998</v>
      </c>
      <c r="H426" s="1">
        <v>2484.1999999999998</v>
      </c>
      <c r="I426" s="1">
        <v>540755</v>
      </c>
      <c r="J426" s="1">
        <v>38222</v>
      </c>
    </row>
    <row r="427" spans="1:10" ht="20.100000000000001" customHeight="1" x14ac:dyDescent="0.3">
      <c r="A427" s="6">
        <v>42993</v>
      </c>
      <c r="B427" s="1">
        <v>2499</v>
      </c>
      <c r="C427" s="1">
        <v>2517</v>
      </c>
      <c r="D427" s="1">
        <v>2485</v>
      </c>
      <c r="E427" s="1">
        <v>2486.9499999999998</v>
      </c>
      <c r="F427" s="1">
        <v>2504</v>
      </c>
      <c r="G427" s="1">
        <v>2506.0500000000002</v>
      </c>
      <c r="H427" s="1">
        <v>2503.39</v>
      </c>
      <c r="I427" s="1">
        <v>1472036</v>
      </c>
      <c r="J427" s="1">
        <v>57885</v>
      </c>
    </row>
    <row r="428" spans="1:10" ht="20.100000000000001" customHeight="1" x14ac:dyDescent="0.3">
      <c r="A428" s="6">
        <v>42996</v>
      </c>
      <c r="B428" s="1">
        <v>2504.9499999999998</v>
      </c>
      <c r="C428" s="1">
        <v>2518.9499999999998</v>
      </c>
      <c r="D428" s="1">
        <v>2489.25</v>
      </c>
      <c r="E428" s="1">
        <v>2506.0500000000002</v>
      </c>
      <c r="F428" s="1">
        <v>2505</v>
      </c>
      <c r="G428" s="1">
        <v>2499.0500000000002</v>
      </c>
      <c r="H428" s="1">
        <v>2502.71</v>
      </c>
      <c r="I428" s="1">
        <v>363300</v>
      </c>
      <c r="J428" s="1">
        <v>34868</v>
      </c>
    </row>
    <row r="429" spans="1:10" ht="20.100000000000001" customHeight="1" x14ac:dyDescent="0.3">
      <c r="A429" s="6">
        <v>42997</v>
      </c>
      <c r="B429" s="1">
        <v>2505</v>
      </c>
      <c r="C429" s="1">
        <v>2505</v>
      </c>
      <c r="D429" s="1">
        <v>2491.5</v>
      </c>
      <c r="E429" s="1">
        <v>2499.0500000000002</v>
      </c>
      <c r="F429" s="1">
        <v>2498</v>
      </c>
      <c r="G429" s="1">
        <v>2498.25</v>
      </c>
      <c r="H429" s="1">
        <v>2496.5500000000002</v>
      </c>
      <c r="I429" s="1">
        <v>391377</v>
      </c>
      <c r="J429" s="1">
        <v>14036</v>
      </c>
    </row>
    <row r="430" spans="1:10" ht="20.100000000000001" customHeight="1" x14ac:dyDescent="0.3">
      <c r="A430" s="6">
        <v>42998</v>
      </c>
      <c r="B430" s="1">
        <v>2514</v>
      </c>
      <c r="C430" s="1">
        <v>2514</v>
      </c>
      <c r="D430" s="1">
        <v>2474.3000000000002</v>
      </c>
      <c r="E430" s="1">
        <v>2498.25</v>
      </c>
      <c r="F430" s="1">
        <v>2496</v>
      </c>
      <c r="G430" s="1">
        <v>2493.5500000000002</v>
      </c>
      <c r="H430" s="1">
        <v>2485.89</v>
      </c>
      <c r="I430" s="1">
        <v>667321</v>
      </c>
      <c r="J430" s="1">
        <v>21548</v>
      </c>
    </row>
    <row r="431" spans="1:10" ht="20.100000000000001" customHeight="1" x14ac:dyDescent="0.3">
      <c r="A431" s="6">
        <v>42999</v>
      </c>
      <c r="B431" s="1">
        <v>2491.0500000000002</v>
      </c>
      <c r="C431" s="1">
        <v>2541</v>
      </c>
      <c r="D431" s="1">
        <v>2480</v>
      </c>
      <c r="E431" s="1">
        <v>2493.5500000000002</v>
      </c>
      <c r="F431" s="1">
        <v>2525</v>
      </c>
      <c r="G431" s="1">
        <v>2524.9</v>
      </c>
      <c r="H431" s="1">
        <v>2509.94</v>
      </c>
      <c r="I431" s="1">
        <v>1219370</v>
      </c>
      <c r="J431" s="1">
        <v>44213</v>
      </c>
    </row>
    <row r="432" spans="1:10" ht="20.100000000000001" customHeight="1" x14ac:dyDescent="0.3">
      <c r="A432" s="6">
        <v>43000</v>
      </c>
      <c r="B432" s="1">
        <v>2519.9</v>
      </c>
      <c r="C432" s="1">
        <v>2526.9</v>
      </c>
      <c r="D432" s="1">
        <v>2492</v>
      </c>
      <c r="E432" s="1">
        <v>2524.9</v>
      </c>
      <c r="F432" s="1">
        <v>2509</v>
      </c>
      <c r="G432" s="1">
        <v>2503.6</v>
      </c>
      <c r="H432" s="1">
        <v>2508.2199999999998</v>
      </c>
      <c r="I432" s="1">
        <v>1217698</v>
      </c>
      <c r="J432" s="1">
        <v>47174</v>
      </c>
    </row>
    <row r="433" spans="1:10" ht="20.100000000000001" customHeight="1" x14ac:dyDescent="0.3">
      <c r="A433" s="6">
        <v>43003</v>
      </c>
      <c r="B433" s="1">
        <v>2496.5500000000002</v>
      </c>
      <c r="C433" s="1">
        <v>2534</v>
      </c>
      <c r="D433" s="1">
        <v>2492.75</v>
      </c>
      <c r="E433" s="1">
        <v>2503.6</v>
      </c>
      <c r="F433" s="1">
        <v>2510</v>
      </c>
      <c r="G433" s="1">
        <v>2510.75</v>
      </c>
      <c r="H433" s="1">
        <v>2515.11</v>
      </c>
      <c r="I433" s="1">
        <v>799779</v>
      </c>
      <c r="J433" s="1">
        <v>50797</v>
      </c>
    </row>
    <row r="434" spans="1:10" ht="20.100000000000001" customHeight="1" x14ac:dyDescent="0.3">
      <c r="A434" s="6">
        <v>43004</v>
      </c>
      <c r="B434" s="1">
        <v>2510</v>
      </c>
      <c r="C434" s="1">
        <v>2526.4</v>
      </c>
      <c r="D434" s="1">
        <v>2466</v>
      </c>
      <c r="E434" s="1">
        <v>2510.75</v>
      </c>
      <c r="F434" s="1">
        <v>2475</v>
      </c>
      <c r="G434" s="1">
        <v>2474.65</v>
      </c>
      <c r="H434" s="1">
        <v>2485.79</v>
      </c>
      <c r="I434" s="1">
        <v>724615</v>
      </c>
      <c r="J434" s="1">
        <v>30740</v>
      </c>
    </row>
    <row r="435" spans="1:10" ht="20.100000000000001" customHeight="1" x14ac:dyDescent="0.3">
      <c r="A435" s="6">
        <v>43005</v>
      </c>
      <c r="B435" s="1">
        <v>2490</v>
      </c>
      <c r="C435" s="1">
        <v>2512.1999999999998</v>
      </c>
      <c r="D435" s="1">
        <v>2473.75</v>
      </c>
      <c r="E435" s="1">
        <v>2474.65</v>
      </c>
      <c r="F435" s="1">
        <v>2495.1</v>
      </c>
      <c r="G435" s="1">
        <v>2495</v>
      </c>
      <c r="H435" s="1">
        <v>2495.71</v>
      </c>
      <c r="I435" s="1">
        <v>1005178</v>
      </c>
      <c r="J435" s="1">
        <v>37197</v>
      </c>
    </row>
    <row r="436" spans="1:10" ht="20.100000000000001" customHeight="1" x14ac:dyDescent="0.3">
      <c r="A436" s="6">
        <v>43006</v>
      </c>
      <c r="B436" s="1">
        <v>2494.6999999999998</v>
      </c>
      <c r="C436" s="1">
        <v>2514</v>
      </c>
      <c r="D436" s="1">
        <v>2452</v>
      </c>
      <c r="E436" s="1">
        <v>2495</v>
      </c>
      <c r="F436" s="1">
        <v>2472.75</v>
      </c>
      <c r="G436" s="1">
        <v>2476.4499999999998</v>
      </c>
      <c r="H436" s="1">
        <v>2480.4899999999998</v>
      </c>
      <c r="I436" s="1">
        <v>2166433</v>
      </c>
      <c r="J436" s="1">
        <v>89294</v>
      </c>
    </row>
    <row r="437" spans="1:10" ht="20.100000000000001" customHeight="1" x14ac:dyDescent="0.3">
      <c r="A437" s="6">
        <v>43007</v>
      </c>
      <c r="B437" s="1">
        <v>2479</v>
      </c>
      <c r="C437" s="1">
        <v>2484</v>
      </c>
      <c r="D437" s="1">
        <v>2421.5</v>
      </c>
      <c r="E437" s="1">
        <v>2476.4499999999998</v>
      </c>
      <c r="F437" s="1">
        <v>2437.6</v>
      </c>
      <c r="G437" s="1">
        <v>2435.9499999999998</v>
      </c>
      <c r="H437" s="1">
        <v>2455.42</v>
      </c>
      <c r="I437" s="1">
        <v>992507</v>
      </c>
      <c r="J437" s="1">
        <v>60239</v>
      </c>
    </row>
    <row r="438" spans="1:10" ht="20.100000000000001" customHeight="1" x14ac:dyDescent="0.3">
      <c r="A438" s="6">
        <v>43011</v>
      </c>
      <c r="B438" s="1">
        <v>2440</v>
      </c>
      <c r="C438" s="1">
        <v>2454.3000000000002</v>
      </c>
      <c r="D438" s="1">
        <v>2427.0500000000002</v>
      </c>
      <c r="E438" s="1">
        <v>2435.9499999999998</v>
      </c>
      <c r="F438" s="1">
        <v>2452</v>
      </c>
      <c r="G438" s="1">
        <v>2448.4499999999998</v>
      </c>
      <c r="H438" s="1">
        <v>2440.87</v>
      </c>
      <c r="I438" s="1">
        <v>961503</v>
      </c>
      <c r="J438" s="1">
        <v>57917</v>
      </c>
    </row>
    <row r="439" spans="1:10" ht="20.100000000000001" customHeight="1" x14ac:dyDescent="0.3">
      <c r="A439" s="6">
        <v>43012</v>
      </c>
      <c r="B439" s="1">
        <v>2449.6</v>
      </c>
      <c r="C439" s="1">
        <v>2454</v>
      </c>
      <c r="D439" s="1">
        <v>2425</v>
      </c>
      <c r="E439" s="1">
        <v>2448.4499999999998</v>
      </c>
      <c r="F439" s="1">
        <v>2442</v>
      </c>
      <c r="G439" s="1">
        <v>2442.3000000000002</v>
      </c>
      <c r="H439" s="1">
        <v>2440.46</v>
      </c>
      <c r="I439" s="1">
        <v>650389</v>
      </c>
      <c r="J439" s="1">
        <v>31490</v>
      </c>
    </row>
    <row r="440" spans="1:10" ht="20.100000000000001" customHeight="1" x14ac:dyDescent="0.3">
      <c r="A440" s="6">
        <v>43013</v>
      </c>
      <c r="B440" s="1">
        <v>2441</v>
      </c>
      <c r="C440" s="1">
        <v>2443.4499999999998</v>
      </c>
      <c r="D440" s="1">
        <v>2424.4</v>
      </c>
      <c r="E440" s="1">
        <v>2442.3000000000002</v>
      </c>
      <c r="F440" s="1">
        <v>2430</v>
      </c>
      <c r="G440" s="1">
        <v>2429.6</v>
      </c>
      <c r="H440" s="1">
        <v>2434.9699999999998</v>
      </c>
      <c r="I440" s="1">
        <v>842343</v>
      </c>
      <c r="J440" s="1">
        <v>21566</v>
      </c>
    </row>
    <row r="441" spans="1:10" ht="20.100000000000001" customHeight="1" x14ac:dyDescent="0.3">
      <c r="A441" s="6">
        <v>43014</v>
      </c>
      <c r="B441" s="1">
        <v>2430</v>
      </c>
      <c r="C441" s="1">
        <v>2455</v>
      </c>
      <c r="D441" s="1">
        <v>2428.0500000000002</v>
      </c>
      <c r="E441" s="1">
        <v>2429.6</v>
      </c>
      <c r="F441" s="1">
        <v>2451</v>
      </c>
      <c r="G441" s="1">
        <v>2446.65</v>
      </c>
      <c r="H441" s="1">
        <v>2443.5</v>
      </c>
      <c r="I441" s="1">
        <v>694594</v>
      </c>
      <c r="J441" s="1">
        <v>31692</v>
      </c>
    </row>
    <row r="442" spans="1:10" ht="20.100000000000001" customHeight="1" x14ac:dyDescent="0.3">
      <c r="A442" s="6">
        <v>43017</v>
      </c>
      <c r="B442" s="1">
        <v>2441.0500000000002</v>
      </c>
      <c r="C442" s="1">
        <v>2467.9499999999998</v>
      </c>
      <c r="D442" s="1">
        <v>2441.0500000000002</v>
      </c>
      <c r="E442" s="1">
        <v>2446.65</v>
      </c>
      <c r="F442" s="1">
        <v>2449.1</v>
      </c>
      <c r="G442" s="1">
        <v>2454.1</v>
      </c>
      <c r="H442" s="1">
        <v>2457.7199999999998</v>
      </c>
      <c r="I442" s="1">
        <v>886808</v>
      </c>
      <c r="J442" s="1">
        <v>30973</v>
      </c>
    </row>
    <row r="443" spans="1:10" ht="20.100000000000001" customHeight="1" x14ac:dyDescent="0.3">
      <c r="A443" s="6">
        <v>43018</v>
      </c>
      <c r="B443" s="1">
        <v>2455</v>
      </c>
      <c r="C443" s="1">
        <v>2469.9499999999998</v>
      </c>
      <c r="D443" s="1">
        <v>2451.25</v>
      </c>
      <c r="E443" s="1">
        <v>2454.1</v>
      </c>
      <c r="F443" s="1">
        <v>2453.4</v>
      </c>
      <c r="G443" s="1">
        <v>2459.25</v>
      </c>
      <c r="H443" s="1">
        <v>2459.75</v>
      </c>
      <c r="I443" s="1">
        <v>611005</v>
      </c>
      <c r="J443" s="1">
        <v>32806</v>
      </c>
    </row>
    <row r="444" spans="1:10" ht="20.100000000000001" customHeight="1" x14ac:dyDescent="0.3">
      <c r="A444" s="6">
        <v>43019</v>
      </c>
      <c r="B444" s="1">
        <v>2460</v>
      </c>
      <c r="C444" s="1">
        <v>2514.4499999999998</v>
      </c>
      <c r="D444" s="1">
        <v>2456.75</v>
      </c>
      <c r="E444" s="1">
        <v>2459.25</v>
      </c>
      <c r="F444" s="1">
        <v>2500</v>
      </c>
      <c r="G444" s="1">
        <v>2500.35</v>
      </c>
      <c r="H444" s="1">
        <v>2494.35</v>
      </c>
      <c r="I444" s="1">
        <v>763873</v>
      </c>
      <c r="J444" s="1">
        <v>39551</v>
      </c>
    </row>
    <row r="445" spans="1:10" ht="20.100000000000001" customHeight="1" x14ac:dyDescent="0.3">
      <c r="A445" s="6">
        <v>43020</v>
      </c>
      <c r="B445" s="1">
        <v>2513</v>
      </c>
      <c r="C445" s="1">
        <v>2555</v>
      </c>
      <c r="D445" s="1">
        <v>2507</v>
      </c>
      <c r="E445" s="1">
        <v>2500.35</v>
      </c>
      <c r="F445" s="1">
        <v>2546.9</v>
      </c>
      <c r="G445" s="1">
        <v>2548.1999999999998</v>
      </c>
      <c r="H445" s="1">
        <v>2529.48</v>
      </c>
      <c r="I445" s="1">
        <v>2503178</v>
      </c>
      <c r="J445" s="1">
        <v>55773</v>
      </c>
    </row>
    <row r="446" spans="1:10" ht="20.100000000000001" customHeight="1" x14ac:dyDescent="0.3">
      <c r="A446" s="6">
        <v>43021</v>
      </c>
      <c r="B446" s="1">
        <v>2548.1999999999998</v>
      </c>
      <c r="C446" s="1">
        <v>2608.9499999999998</v>
      </c>
      <c r="D446" s="1">
        <v>2523</v>
      </c>
      <c r="E446" s="1">
        <v>2548.1999999999998</v>
      </c>
      <c r="F446" s="1">
        <v>2559.75</v>
      </c>
      <c r="G446" s="1">
        <v>2558.6</v>
      </c>
      <c r="H446" s="1">
        <v>2562.16</v>
      </c>
      <c r="I446" s="1">
        <v>2033160</v>
      </c>
      <c r="J446" s="1">
        <v>83968</v>
      </c>
    </row>
    <row r="447" spans="1:10" ht="20.100000000000001" customHeight="1" x14ac:dyDescent="0.3">
      <c r="A447" s="6">
        <v>43024</v>
      </c>
      <c r="B447" s="1">
        <v>2555.0500000000002</v>
      </c>
      <c r="C447" s="1">
        <v>2590</v>
      </c>
      <c r="D447" s="1">
        <v>2555.0500000000002</v>
      </c>
      <c r="E447" s="1">
        <v>2558.6</v>
      </c>
      <c r="F447" s="1">
        <v>2587</v>
      </c>
      <c r="G447" s="1">
        <v>2584.4</v>
      </c>
      <c r="H447" s="1">
        <v>2577.86</v>
      </c>
      <c r="I447" s="1">
        <v>609295</v>
      </c>
      <c r="J447" s="1">
        <v>50285</v>
      </c>
    </row>
    <row r="448" spans="1:10" ht="20.100000000000001" customHeight="1" x14ac:dyDescent="0.3">
      <c r="A448" s="6">
        <v>43025</v>
      </c>
      <c r="B448" s="1">
        <v>2585</v>
      </c>
      <c r="C448" s="1">
        <v>2614.9499999999998</v>
      </c>
      <c r="D448" s="1">
        <v>2577.5500000000002</v>
      </c>
      <c r="E448" s="1">
        <v>2584.4</v>
      </c>
      <c r="F448" s="1">
        <v>2594.6</v>
      </c>
      <c r="G448" s="1">
        <v>2594.5500000000002</v>
      </c>
      <c r="H448" s="1">
        <v>2598.37</v>
      </c>
      <c r="I448" s="1">
        <v>721508</v>
      </c>
      <c r="J448" s="1">
        <v>33284</v>
      </c>
    </row>
    <row r="449" spans="1:10" ht="20.100000000000001" customHeight="1" x14ac:dyDescent="0.3">
      <c r="A449" s="6">
        <v>43026</v>
      </c>
      <c r="B449" s="1">
        <v>2595</v>
      </c>
      <c r="C449" s="1">
        <v>2613.65</v>
      </c>
      <c r="D449" s="1">
        <v>2580</v>
      </c>
      <c r="E449" s="1">
        <v>2594.5500000000002</v>
      </c>
      <c r="F449" s="1">
        <v>2592</v>
      </c>
      <c r="G449" s="1">
        <v>2586.6</v>
      </c>
      <c r="H449" s="1">
        <v>2588.2399999999998</v>
      </c>
      <c r="I449" s="1">
        <v>757072</v>
      </c>
      <c r="J449" s="1">
        <v>27424</v>
      </c>
    </row>
    <row r="450" spans="1:10" ht="20.100000000000001" customHeight="1" x14ac:dyDescent="0.3">
      <c r="A450" s="6">
        <v>43027</v>
      </c>
      <c r="B450" s="1">
        <v>2592</v>
      </c>
      <c r="C450" s="1">
        <v>2595.8000000000002</v>
      </c>
      <c r="D450" s="1">
        <v>2571</v>
      </c>
      <c r="E450" s="1">
        <v>2586.6</v>
      </c>
      <c r="F450" s="1">
        <v>2583.4</v>
      </c>
      <c r="G450" s="1">
        <v>2583.9</v>
      </c>
      <c r="H450" s="1">
        <v>2581.96</v>
      </c>
      <c r="I450" s="1">
        <v>43411</v>
      </c>
      <c r="J450" s="1">
        <v>2351</v>
      </c>
    </row>
    <row r="451" spans="1:10" ht="20.100000000000001" customHeight="1" x14ac:dyDescent="0.3">
      <c r="A451" s="6">
        <v>43031</v>
      </c>
      <c r="B451" s="1">
        <v>2584</v>
      </c>
      <c r="C451" s="1">
        <v>2629</v>
      </c>
      <c r="D451" s="1">
        <v>2547.4499999999998</v>
      </c>
      <c r="E451" s="1">
        <v>2583.9</v>
      </c>
      <c r="F451" s="1">
        <v>2590</v>
      </c>
      <c r="G451" s="1">
        <v>2587.9</v>
      </c>
      <c r="H451" s="1">
        <v>2599.06</v>
      </c>
      <c r="I451" s="1">
        <v>943044</v>
      </c>
      <c r="J451" s="1">
        <v>58735</v>
      </c>
    </row>
    <row r="452" spans="1:10" ht="20.100000000000001" customHeight="1" x14ac:dyDescent="0.3">
      <c r="A452" s="6">
        <v>43032</v>
      </c>
      <c r="B452" s="1">
        <v>2620</v>
      </c>
      <c r="C452" s="1">
        <v>2620.9</v>
      </c>
      <c r="D452" s="1">
        <v>2569.0500000000002</v>
      </c>
      <c r="E452" s="1">
        <v>2587.9</v>
      </c>
      <c r="F452" s="1">
        <v>2575</v>
      </c>
      <c r="G452" s="1">
        <v>2578.4</v>
      </c>
      <c r="H452" s="1">
        <v>2581.12</v>
      </c>
      <c r="I452" s="1">
        <v>669510</v>
      </c>
      <c r="J452" s="1">
        <v>44454</v>
      </c>
    </row>
    <row r="453" spans="1:10" ht="20.100000000000001" customHeight="1" x14ac:dyDescent="0.3">
      <c r="A453" s="6">
        <v>43033</v>
      </c>
      <c r="B453" s="1">
        <v>2578.5</v>
      </c>
      <c r="C453" s="1">
        <v>2614</v>
      </c>
      <c r="D453" s="1">
        <v>2555</v>
      </c>
      <c r="E453" s="1">
        <v>2578.4</v>
      </c>
      <c r="F453" s="1">
        <v>2560</v>
      </c>
      <c r="G453" s="1">
        <v>2559.9</v>
      </c>
      <c r="H453" s="1">
        <v>2580.66</v>
      </c>
      <c r="I453" s="1">
        <v>552553</v>
      </c>
      <c r="J453" s="1">
        <v>38719</v>
      </c>
    </row>
    <row r="454" spans="1:10" ht="20.100000000000001" customHeight="1" x14ac:dyDescent="0.3">
      <c r="A454" s="6">
        <v>43034</v>
      </c>
      <c r="B454" s="1">
        <v>2535.1</v>
      </c>
      <c r="C454" s="1">
        <v>2569.15</v>
      </c>
      <c r="D454" s="1">
        <v>2517.9</v>
      </c>
      <c r="E454" s="1">
        <v>2559.9</v>
      </c>
      <c r="F454" s="1">
        <v>2531.6999999999998</v>
      </c>
      <c r="G454" s="1">
        <v>2538.85</v>
      </c>
      <c r="H454" s="1">
        <v>2541.16</v>
      </c>
      <c r="I454" s="1">
        <v>1503776</v>
      </c>
      <c r="J454" s="1">
        <v>52192</v>
      </c>
    </row>
    <row r="455" spans="1:10" ht="20.100000000000001" customHeight="1" x14ac:dyDescent="0.3">
      <c r="A455" s="6">
        <v>43035</v>
      </c>
      <c r="B455" s="1">
        <v>2538</v>
      </c>
      <c r="C455" s="1">
        <v>2593.15</v>
      </c>
      <c r="D455" s="1">
        <v>2530.3000000000002</v>
      </c>
      <c r="E455" s="1">
        <v>2538.85</v>
      </c>
      <c r="F455" s="1">
        <v>2580</v>
      </c>
      <c r="G455" s="1">
        <v>2584.3000000000002</v>
      </c>
      <c r="H455" s="1">
        <v>2567.39</v>
      </c>
      <c r="I455" s="1">
        <v>704635</v>
      </c>
      <c r="J455" s="1">
        <v>34346</v>
      </c>
    </row>
    <row r="456" spans="1:10" ht="20.100000000000001" customHeight="1" x14ac:dyDescent="0.3">
      <c r="A456" s="6">
        <v>43038</v>
      </c>
      <c r="B456" s="1">
        <v>2586</v>
      </c>
      <c r="C456" s="1">
        <v>2620</v>
      </c>
      <c r="D456" s="1">
        <v>2581.6999999999998</v>
      </c>
      <c r="E456" s="1">
        <v>2584.3000000000002</v>
      </c>
      <c r="F456" s="1">
        <v>2615.1</v>
      </c>
      <c r="G456" s="1">
        <v>2616.1999999999998</v>
      </c>
      <c r="H456" s="1">
        <v>2606.79</v>
      </c>
      <c r="I456" s="1">
        <v>568626</v>
      </c>
      <c r="J456" s="1">
        <v>21542</v>
      </c>
    </row>
    <row r="457" spans="1:10" ht="20.100000000000001" customHeight="1" x14ac:dyDescent="0.3">
      <c r="A457" s="6">
        <v>43039</v>
      </c>
      <c r="B457" s="1">
        <v>2601.3000000000002</v>
      </c>
      <c r="C457" s="1">
        <v>2640</v>
      </c>
      <c r="D457" s="1">
        <v>2601.3000000000002</v>
      </c>
      <c r="E457" s="1">
        <v>2616.1999999999998</v>
      </c>
      <c r="F457" s="1">
        <v>2618.75</v>
      </c>
      <c r="G457" s="1">
        <v>2624</v>
      </c>
      <c r="H457" s="1">
        <v>2627.82</v>
      </c>
      <c r="I457" s="1">
        <v>796317</v>
      </c>
      <c r="J457" s="1">
        <v>45128</v>
      </c>
    </row>
    <row r="458" spans="1:10" ht="20.100000000000001" customHeight="1" x14ac:dyDescent="0.3">
      <c r="A458" s="6">
        <v>43040</v>
      </c>
      <c r="B458" s="1">
        <v>2624</v>
      </c>
      <c r="C458" s="1">
        <v>2626.85</v>
      </c>
      <c r="D458" s="1">
        <v>2578.85</v>
      </c>
      <c r="E458" s="1">
        <v>2624</v>
      </c>
      <c r="F458" s="1">
        <v>2607.75</v>
      </c>
      <c r="G458" s="1">
        <v>2602.85</v>
      </c>
      <c r="H458" s="1">
        <v>2593.88</v>
      </c>
      <c r="I458" s="1">
        <v>370941</v>
      </c>
      <c r="J458" s="1">
        <v>28138</v>
      </c>
    </row>
    <row r="459" spans="1:10" ht="20.100000000000001" customHeight="1" x14ac:dyDescent="0.3">
      <c r="A459" s="6">
        <v>43041</v>
      </c>
      <c r="B459" s="1">
        <v>2608.5</v>
      </c>
      <c r="C459" s="1">
        <v>2674</v>
      </c>
      <c r="D459" s="1">
        <v>2606.75</v>
      </c>
      <c r="E459" s="1">
        <v>2602.85</v>
      </c>
      <c r="F459" s="1">
        <v>2623.05</v>
      </c>
      <c r="G459" s="1">
        <v>2626.15</v>
      </c>
      <c r="H459" s="1">
        <v>2639.78</v>
      </c>
      <c r="I459" s="1">
        <v>734211</v>
      </c>
      <c r="J459" s="1">
        <v>29980</v>
      </c>
    </row>
    <row r="460" spans="1:10" ht="20.100000000000001" customHeight="1" x14ac:dyDescent="0.3">
      <c r="A460" s="6">
        <v>43042</v>
      </c>
      <c r="B460" s="1">
        <v>2632.4</v>
      </c>
      <c r="C460" s="1">
        <v>2636.7</v>
      </c>
      <c r="D460" s="1">
        <v>2602.8000000000002</v>
      </c>
      <c r="E460" s="1">
        <v>2626.15</v>
      </c>
      <c r="F460" s="1">
        <v>2622</v>
      </c>
      <c r="G460" s="1">
        <v>2620.1</v>
      </c>
      <c r="H460" s="1">
        <v>2619.7600000000002</v>
      </c>
      <c r="I460" s="1">
        <v>333443</v>
      </c>
      <c r="J460" s="1">
        <v>29606</v>
      </c>
    </row>
    <row r="461" spans="1:10" ht="20.100000000000001" customHeight="1" x14ac:dyDescent="0.3">
      <c r="A461" s="6">
        <v>43045</v>
      </c>
      <c r="B461" s="1">
        <v>2620</v>
      </c>
      <c r="C461" s="1">
        <v>2671.8</v>
      </c>
      <c r="D461" s="1">
        <v>2611.75</v>
      </c>
      <c r="E461" s="1">
        <v>2620.1</v>
      </c>
      <c r="F461" s="1">
        <v>2660.15</v>
      </c>
      <c r="G461" s="1">
        <v>2665.55</v>
      </c>
      <c r="H461" s="1">
        <v>2641.62</v>
      </c>
      <c r="I461" s="1">
        <v>688500</v>
      </c>
      <c r="J461" s="1">
        <v>61866</v>
      </c>
    </row>
    <row r="462" spans="1:10" ht="20.100000000000001" customHeight="1" x14ac:dyDescent="0.3">
      <c r="A462" s="6">
        <v>43046</v>
      </c>
      <c r="B462" s="1">
        <v>2670</v>
      </c>
      <c r="C462" s="1">
        <v>2768</v>
      </c>
      <c r="D462" s="1">
        <v>2666.05</v>
      </c>
      <c r="E462" s="1">
        <v>2665.55</v>
      </c>
      <c r="F462" s="1">
        <v>2710</v>
      </c>
      <c r="G462" s="1">
        <v>2710.05</v>
      </c>
      <c r="H462" s="1">
        <v>2718.44</v>
      </c>
      <c r="I462" s="1">
        <v>1348446</v>
      </c>
      <c r="J462" s="1">
        <v>61294</v>
      </c>
    </row>
    <row r="463" spans="1:10" ht="20.100000000000001" customHeight="1" x14ac:dyDescent="0.3">
      <c r="A463" s="6">
        <v>43047</v>
      </c>
      <c r="B463" s="1">
        <v>2723</v>
      </c>
      <c r="C463" s="1">
        <v>2759</v>
      </c>
      <c r="D463" s="1">
        <v>2718.25</v>
      </c>
      <c r="E463" s="1">
        <v>2710.05</v>
      </c>
      <c r="F463" s="1">
        <v>2737</v>
      </c>
      <c r="G463" s="1">
        <v>2735</v>
      </c>
      <c r="H463" s="1">
        <v>2741.21</v>
      </c>
      <c r="I463" s="1">
        <v>701126</v>
      </c>
      <c r="J463" s="1">
        <v>48744</v>
      </c>
    </row>
    <row r="464" spans="1:10" ht="20.100000000000001" customHeight="1" x14ac:dyDescent="0.3">
      <c r="A464" s="6">
        <v>43048</v>
      </c>
      <c r="B464" s="1">
        <v>2750</v>
      </c>
      <c r="C464" s="1">
        <v>2750</v>
      </c>
      <c r="D464" s="1">
        <v>2719.3</v>
      </c>
      <c r="E464" s="1">
        <v>2735</v>
      </c>
      <c r="F464" s="1">
        <v>2740</v>
      </c>
      <c r="G464" s="1">
        <v>2736.4</v>
      </c>
      <c r="H464" s="1">
        <v>2732.42</v>
      </c>
      <c r="I464" s="1">
        <v>576216</v>
      </c>
      <c r="J464" s="1">
        <v>27786</v>
      </c>
    </row>
    <row r="465" spans="1:10" ht="20.100000000000001" customHeight="1" x14ac:dyDescent="0.3">
      <c r="A465" s="6">
        <v>43049</v>
      </c>
      <c r="B465" s="1">
        <v>2722.2</v>
      </c>
      <c r="C465" s="1">
        <v>2726</v>
      </c>
      <c r="D465" s="1">
        <v>2693.35</v>
      </c>
      <c r="E465" s="1">
        <v>2736.4</v>
      </c>
      <c r="F465" s="1">
        <v>2710</v>
      </c>
      <c r="G465" s="1">
        <v>2708.75</v>
      </c>
      <c r="H465" s="1">
        <v>2706.84</v>
      </c>
      <c r="I465" s="1">
        <v>678283</v>
      </c>
      <c r="J465" s="1">
        <v>22485</v>
      </c>
    </row>
    <row r="466" spans="1:10" ht="20.100000000000001" customHeight="1" x14ac:dyDescent="0.3">
      <c r="A466" s="6">
        <v>43052</v>
      </c>
      <c r="B466" s="1">
        <v>2702.05</v>
      </c>
      <c r="C466" s="1">
        <v>2777.4</v>
      </c>
      <c r="D466" s="1">
        <v>2702.05</v>
      </c>
      <c r="E466" s="1">
        <v>2708.75</v>
      </c>
      <c r="F466" s="1">
        <v>2756.55</v>
      </c>
      <c r="G466" s="1">
        <v>2758.95</v>
      </c>
      <c r="H466" s="1">
        <v>2757.27</v>
      </c>
      <c r="I466" s="1">
        <v>748498</v>
      </c>
      <c r="J466" s="1">
        <v>44504</v>
      </c>
    </row>
    <row r="467" spans="1:10" ht="20.100000000000001" customHeight="1" x14ac:dyDescent="0.3">
      <c r="A467" s="6">
        <v>43053</v>
      </c>
      <c r="B467" s="1">
        <v>2756.55</v>
      </c>
      <c r="C467" s="1">
        <v>2756.55</v>
      </c>
      <c r="D467" s="1">
        <v>2707.5</v>
      </c>
      <c r="E467" s="1">
        <v>2758.95</v>
      </c>
      <c r="F467" s="1">
        <v>2710</v>
      </c>
      <c r="G467" s="1">
        <v>2714.6</v>
      </c>
      <c r="H467" s="1">
        <v>2718.61</v>
      </c>
      <c r="I467" s="1">
        <v>828626</v>
      </c>
      <c r="J467" s="1">
        <v>50733</v>
      </c>
    </row>
    <row r="468" spans="1:10" ht="20.100000000000001" customHeight="1" x14ac:dyDescent="0.3">
      <c r="A468" s="6">
        <v>43054</v>
      </c>
      <c r="B468" s="1">
        <v>2706</v>
      </c>
      <c r="C468" s="1">
        <v>2755</v>
      </c>
      <c r="D468" s="1">
        <v>2701.35</v>
      </c>
      <c r="E468" s="1">
        <v>2714.6</v>
      </c>
      <c r="F468" s="1">
        <v>2710</v>
      </c>
      <c r="G468" s="1">
        <v>2705.3</v>
      </c>
      <c r="H468" s="1">
        <v>2736.73</v>
      </c>
      <c r="I468" s="1">
        <v>3335417</v>
      </c>
      <c r="J468" s="1">
        <v>47448</v>
      </c>
    </row>
    <row r="469" spans="1:10" ht="20.100000000000001" customHeight="1" x14ac:dyDescent="0.3">
      <c r="A469" s="6">
        <v>43055</v>
      </c>
      <c r="B469" s="1">
        <v>2710</v>
      </c>
      <c r="C469" s="1">
        <v>2763</v>
      </c>
      <c r="D469" s="1">
        <v>2686.95</v>
      </c>
      <c r="E469" s="1">
        <v>2705.3</v>
      </c>
      <c r="F469" s="1">
        <v>2739.9</v>
      </c>
      <c r="G469" s="1">
        <v>2746.65</v>
      </c>
      <c r="H469" s="1">
        <v>2734</v>
      </c>
      <c r="I469" s="1">
        <v>826741</v>
      </c>
      <c r="J469" s="1">
        <v>45075</v>
      </c>
    </row>
    <row r="470" spans="1:10" ht="20.100000000000001" customHeight="1" x14ac:dyDescent="0.3">
      <c r="A470" s="6">
        <v>43056</v>
      </c>
      <c r="B470" s="1">
        <v>2748.1</v>
      </c>
      <c r="C470" s="1">
        <v>2748.1</v>
      </c>
      <c r="D470" s="1">
        <v>2703.6</v>
      </c>
      <c r="E470" s="1">
        <v>2746.65</v>
      </c>
      <c r="F470" s="1">
        <v>2708.2</v>
      </c>
      <c r="G470" s="1">
        <v>2707.3</v>
      </c>
      <c r="H470" s="1">
        <v>2719.89</v>
      </c>
      <c r="I470" s="1">
        <v>662732</v>
      </c>
      <c r="J470" s="1">
        <v>34043</v>
      </c>
    </row>
    <row r="471" spans="1:10" ht="20.100000000000001" customHeight="1" x14ac:dyDescent="0.3">
      <c r="A471" s="6">
        <v>43059</v>
      </c>
      <c r="B471" s="1">
        <v>2715</v>
      </c>
      <c r="C471" s="1">
        <v>2726.9</v>
      </c>
      <c r="D471" s="1">
        <v>2695.3</v>
      </c>
      <c r="E471" s="1">
        <v>2707.3</v>
      </c>
      <c r="F471" s="1">
        <v>2697.9</v>
      </c>
      <c r="G471" s="1">
        <v>2703.45</v>
      </c>
      <c r="H471" s="1">
        <v>2709.98</v>
      </c>
      <c r="I471" s="1">
        <v>507249</v>
      </c>
      <c r="J471" s="1">
        <v>27013</v>
      </c>
    </row>
    <row r="472" spans="1:10" ht="20.100000000000001" customHeight="1" x14ac:dyDescent="0.3">
      <c r="A472" s="6">
        <v>43060</v>
      </c>
      <c r="B472" s="1">
        <v>2701</v>
      </c>
      <c r="C472" s="1">
        <v>2701</v>
      </c>
      <c r="D472" s="1">
        <v>2666</v>
      </c>
      <c r="E472" s="1">
        <v>2703.45</v>
      </c>
      <c r="F472" s="1">
        <v>2670.25</v>
      </c>
      <c r="G472" s="1">
        <v>2672.95</v>
      </c>
      <c r="H472" s="1">
        <v>2678.52</v>
      </c>
      <c r="I472" s="1">
        <v>763870</v>
      </c>
      <c r="J472" s="1">
        <v>38552</v>
      </c>
    </row>
    <row r="473" spans="1:10" ht="20.100000000000001" customHeight="1" x14ac:dyDescent="0.3">
      <c r="A473" s="6">
        <v>43061</v>
      </c>
      <c r="B473" s="1">
        <v>2673</v>
      </c>
      <c r="C473" s="1">
        <v>2709.7</v>
      </c>
      <c r="D473" s="1">
        <v>2672.4</v>
      </c>
      <c r="E473" s="1">
        <v>2672.95</v>
      </c>
      <c r="F473" s="1">
        <v>2681.4</v>
      </c>
      <c r="G473" s="1">
        <v>2680.65</v>
      </c>
      <c r="H473" s="1">
        <v>2690.88</v>
      </c>
      <c r="I473" s="1">
        <v>911312</v>
      </c>
      <c r="J473" s="1">
        <v>67085</v>
      </c>
    </row>
    <row r="474" spans="1:10" ht="20.100000000000001" customHeight="1" x14ac:dyDescent="0.3">
      <c r="A474" s="6">
        <v>43062</v>
      </c>
      <c r="B474" s="1">
        <v>2681</v>
      </c>
      <c r="C474" s="1">
        <v>2693</v>
      </c>
      <c r="D474" s="1">
        <v>2669</v>
      </c>
      <c r="E474" s="1">
        <v>2680.65</v>
      </c>
      <c r="F474" s="1">
        <v>2676.55</v>
      </c>
      <c r="G474" s="1">
        <v>2681.25</v>
      </c>
      <c r="H474" s="1">
        <v>2684.25</v>
      </c>
      <c r="I474" s="1">
        <v>396735</v>
      </c>
      <c r="J474" s="1">
        <v>31522</v>
      </c>
    </row>
    <row r="475" spans="1:10" ht="20.100000000000001" customHeight="1" x14ac:dyDescent="0.3">
      <c r="A475" s="6">
        <v>43063</v>
      </c>
      <c r="B475" s="1">
        <v>2682</v>
      </c>
      <c r="C475" s="1">
        <v>2702.9</v>
      </c>
      <c r="D475" s="1">
        <v>2673.1</v>
      </c>
      <c r="E475" s="1">
        <v>2681.25</v>
      </c>
      <c r="F475" s="1">
        <v>2688.2</v>
      </c>
      <c r="G475" s="1">
        <v>2688.05</v>
      </c>
      <c r="H475" s="1">
        <v>2688.26</v>
      </c>
      <c r="I475" s="1">
        <v>1143756</v>
      </c>
      <c r="J475" s="1">
        <v>47991</v>
      </c>
    </row>
    <row r="476" spans="1:10" ht="20.100000000000001" customHeight="1" x14ac:dyDescent="0.3">
      <c r="A476" s="6">
        <v>43066</v>
      </c>
      <c r="B476" s="1">
        <v>2688</v>
      </c>
      <c r="C476" s="1">
        <v>2695.9</v>
      </c>
      <c r="D476" s="1">
        <v>2662.2</v>
      </c>
      <c r="E476" s="1">
        <v>2688.05</v>
      </c>
      <c r="F476" s="1">
        <v>2683.05</v>
      </c>
      <c r="G476" s="1">
        <v>2685.85</v>
      </c>
      <c r="H476" s="1">
        <v>2678.65</v>
      </c>
      <c r="I476" s="1">
        <v>928393</v>
      </c>
      <c r="J476" s="1">
        <v>40042</v>
      </c>
    </row>
    <row r="477" spans="1:10" ht="20.100000000000001" customHeight="1" x14ac:dyDescent="0.3">
      <c r="A477" s="6">
        <v>43067</v>
      </c>
      <c r="B477" s="1">
        <v>2686</v>
      </c>
      <c r="C477" s="1">
        <v>2702.4</v>
      </c>
      <c r="D477" s="1">
        <v>2670</v>
      </c>
      <c r="E477" s="1">
        <v>2685.85</v>
      </c>
      <c r="F477" s="1">
        <v>2681.05</v>
      </c>
      <c r="G477" s="1">
        <v>2685.3</v>
      </c>
      <c r="H477" s="1">
        <v>2679.22</v>
      </c>
      <c r="I477" s="1">
        <v>455858</v>
      </c>
      <c r="J477" s="1">
        <v>29742</v>
      </c>
    </row>
    <row r="478" spans="1:10" ht="20.100000000000001" customHeight="1" x14ac:dyDescent="0.3">
      <c r="A478" s="6">
        <v>43068</v>
      </c>
      <c r="B478" s="1">
        <v>2677.5</v>
      </c>
      <c r="C478" s="1">
        <v>2693</v>
      </c>
      <c r="D478" s="1">
        <v>2650</v>
      </c>
      <c r="E478" s="1">
        <v>2685.3</v>
      </c>
      <c r="F478" s="1">
        <v>2653.65</v>
      </c>
      <c r="G478" s="1">
        <v>2658.15</v>
      </c>
      <c r="H478" s="1">
        <v>2674.7</v>
      </c>
      <c r="I478" s="1">
        <v>723766</v>
      </c>
      <c r="J478" s="1">
        <v>41795</v>
      </c>
    </row>
    <row r="479" spans="1:10" ht="20.100000000000001" customHeight="1" x14ac:dyDescent="0.3">
      <c r="A479" s="6">
        <v>43069</v>
      </c>
      <c r="B479" s="1">
        <v>2653.65</v>
      </c>
      <c r="C479" s="1">
        <v>2666.95</v>
      </c>
      <c r="D479" s="1">
        <v>2623</v>
      </c>
      <c r="E479" s="1">
        <v>2658.15</v>
      </c>
      <c r="F479" s="1">
        <v>2635</v>
      </c>
      <c r="G479" s="1">
        <v>2637</v>
      </c>
      <c r="H479" s="1">
        <v>2641.37</v>
      </c>
      <c r="I479" s="1">
        <v>2149981</v>
      </c>
      <c r="J479" s="1">
        <v>86807</v>
      </c>
    </row>
    <row r="480" spans="1:10" ht="20.100000000000001" customHeight="1" x14ac:dyDescent="0.3">
      <c r="A480" s="6">
        <v>43070</v>
      </c>
      <c r="B480" s="1">
        <v>2635</v>
      </c>
      <c r="C480" s="1">
        <v>2668</v>
      </c>
      <c r="D480" s="1">
        <v>2621.5</v>
      </c>
      <c r="E480" s="1">
        <v>2637</v>
      </c>
      <c r="F480" s="1">
        <v>2630</v>
      </c>
      <c r="G480" s="1">
        <v>2629.95</v>
      </c>
      <c r="H480" s="1">
        <v>2647.75</v>
      </c>
      <c r="I480" s="1">
        <v>515572</v>
      </c>
      <c r="J480" s="1">
        <v>37693</v>
      </c>
    </row>
    <row r="481" spans="1:10" ht="20.100000000000001" customHeight="1" x14ac:dyDescent="0.3">
      <c r="A481" s="6">
        <v>43073</v>
      </c>
      <c r="B481" s="1">
        <v>2622</v>
      </c>
      <c r="C481" s="1">
        <v>2658.5</v>
      </c>
      <c r="D481" s="1">
        <v>2602.9499999999998</v>
      </c>
      <c r="E481" s="1">
        <v>2629.95</v>
      </c>
      <c r="F481" s="1">
        <v>2630</v>
      </c>
      <c r="G481" s="1">
        <v>2632.35</v>
      </c>
      <c r="H481" s="1">
        <v>2629.84</v>
      </c>
      <c r="I481" s="1">
        <v>629552</v>
      </c>
      <c r="J481" s="1">
        <v>37609</v>
      </c>
    </row>
    <row r="482" spans="1:10" ht="20.100000000000001" customHeight="1" x14ac:dyDescent="0.3">
      <c r="A482" s="6">
        <v>43074</v>
      </c>
      <c r="B482" s="1">
        <v>2631</v>
      </c>
      <c r="C482" s="1">
        <v>2651.7</v>
      </c>
      <c r="D482" s="1">
        <v>2628.15</v>
      </c>
      <c r="E482" s="1">
        <v>2632.35</v>
      </c>
      <c r="F482" s="1">
        <v>2633</v>
      </c>
      <c r="G482" s="1">
        <v>2635.55</v>
      </c>
      <c r="H482" s="1">
        <v>2641.13</v>
      </c>
      <c r="I482" s="1">
        <v>583957</v>
      </c>
      <c r="J482" s="1">
        <v>33907</v>
      </c>
    </row>
    <row r="483" spans="1:10" ht="20.100000000000001" customHeight="1" x14ac:dyDescent="0.3">
      <c r="A483" s="6">
        <v>43075</v>
      </c>
      <c r="B483" s="1">
        <v>2636</v>
      </c>
      <c r="C483" s="1">
        <v>2645</v>
      </c>
      <c r="D483" s="1">
        <v>2612.85</v>
      </c>
      <c r="E483" s="1">
        <v>2635.55</v>
      </c>
      <c r="F483" s="1">
        <v>2635</v>
      </c>
      <c r="G483" s="1">
        <v>2633.3</v>
      </c>
      <c r="H483" s="1">
        <v>2627.47</v>
      </c>
      <c r="I483" s="1">
        <v>703759</v>
      </c>
      <c r="J483" s="1">
        <v>61422</v>
      </c>
    </row>
    <row r="484" spans="1:10" ht="20.100000000000001" customHeight="1" x14ac:dyDescent="0.3">
      <c r="A484" s="6">
        <v>43076</v>
      </c>
      <c r="B484" s="1">
        <v>2632.3</v>
      </c>
      <c r="C484" s="1">
        <v>2645.95</v>
      </c>
      <c r="D484" s="1">
        <v>2615</v>
      </c>
      <c r="E484" s="1">
        <v>2633.3</v>
      </c>
      <c r="F484" s="1">
        <v>2617.9499999999998</v>
      </c>
      <c r="G484" s="1">
        <v>2617.25</v>
      </c>
      <c r="H484" s="1">
        <v>2623.62</v>
      </c>
      <c r="I484" s="1">
        <v>663150</v>
      </c>
      <c r="J484" s="1">
        <v>52980</v>
      </c>
    </row>
    <row r="485" spans="1:10" ht="20.100000000000001" customHeight="1" x14ac:dyDescent="0.3">
      <c r="A485" s="6">
        <v>43077</v>
      </c>
      <c r="B485" s="1">
        <v>2618</v>
      </c>
      <c r="C485" s="1">
        <v>2645</v>
      </c>
      <c r="D485" s="1">
        <v>2597</v>
      </c>
      <c r="E485" s="1">
        <v>2617.25</v>
      </c>
      <c r="F485" s="1">
        <v>2600</v>
      </c>
      <c r="G485" s="1">
        <v>2601.5</v>
      </c>
      <c r="H485" s="1">
        <v>2621.69</v>
      </c>
      <c r="I485" s="1">
        <v>692774</v>
      </c>
      <c r="J485" s="1">
        <v>67356</v>
      </c>
    </row>
    <row r="486" spans="1:10" ht="20.100000000000001" customHeight="1" x14ac:dyDescent="0.3">
      <c r="A486" s="6">
        <v>43080</v>
      </c>
      <c r="B486" s="1">
        <v>2608.35</v>
      </c>
      <c r="C486" s="1">
        <v>2672.65</v>
      </c>
      <c r="D486" s="1">
        <v>2608.35</v>
      </c>
      <c r="E486" s="1">
        <v>2601.5</v>
      </c>
      <c r="F486" s="1">
        <v>2670</v>
      </c>
      <c r="G486" s="1">
        <v>2661.1</v>
      </c>
      <c r="H486" s="1">
        <v>2635.45</v>
      </c>
      <c r="I486" s="1">
        <v>504001</v>
      </c>
      <c r="J486" s="1">
        <v>47999</v>
      </c>
    </row>
    <row r="487" spans="1:10" ht="20.100000000000001" customHeight="1" x14ac:dyDescent="0.3">
      <c r="A487" s="6">
        <v>43081</v>
      </c>
      <c r="B487" s="1">
        <v>2661</v>
      </c>
      <c r="C487" s="1">
        <v>2662</v>
      </c>
      <c r="D487" s="1">
        <v>2607.4</v>
      </c>
      <c r="E487" s="1">
        <v>2661.1</v>
      </c>
      <c r="F487" s="1">
        <v>2609.5500000000002</v>
      </c>
      <c r="G487" s="1">
        <v>2612.15</v>
      </c>
      <c r="H487" s="1">
        <v>2624.14</v>
      </c>
      <c r="I487" s="1">
        <v>941123</v>
      </c>
      <c r="J487" s="1">
        <v>57531</v>
      </c>
    </row>
    <row r="488" spans="1:10" ht="20.100000000000001" customHeight="1" x14ac:dyDescent="0.3">
      <c r="A488" s="6">
        <v>43082</v>
      </c>
      <c r="B488" s="1">
        <v>2611.4</v>
      </c>
      <c r="C488" s="1">
        <v>2651.45</v>
      </c>
      <c r="D488" s="1">
        <v>2601</v>
      </c>
      <c r="E488" s="1">
        <v>2612.15</v>
      </c>
      <c r="F488" s="1">
        <v>2633.5</v>
      </c>
      <c r="G488" s="1">
        <v>2628.4</v>
      </c>
      <c r="H488" s="1">
        <v>2632.07</v>
      </c>
      <c r="I488" s="1">
        <v>1480729</v>
      </c>
      <c r="J488" s="1">
        <v>48513</v>
      </c>
    </row>
    <row r="489" spans="1:10" ht="20.100000000000001" customHeight="1" x14ac:dyDescent="0.3">
      <c r="A489" s="6">
        <v>43083</v>
      </c>
      <c r="B489" s="1">
        <v>2632</v>
      </c>
      <c r="C489" s="1">
        <v>2632</v>
      </c>
      <c r="D489" s="1">
        <v>2531.1</v>
      </c>
      <c r="E489" s="1">
        <v>2628.4</v>
      </c>
      <c r="F489" s="1">
        <v>2558.1999999999998</v>
      </c>
      <c r="G489" s="1">
        <v>2557.8000000000002</v>
      </c>
      <c r="H489" s="1">
        <v>2558.8000000000002</v>
      </c>
      <c r="I489" s="1">
        <v>2752075</v>
      </c>
      <c r="J489" s="1">
        <v>118270</v>
      </c>
    </row>
    <row r="490" spans="1:10" ht="20.100000000000001" customHeight="1" x14ac:dyDescent="0.3">
      <c r="A490" s="6">
        <v>43084</v>
      </c>
      <c r="B490" s="1">
        <v>2563.75</v>
      </c>
      <c r="C490" s="1">
        <v>2584.4499999999998</v>
      </c>
      <c r="D490" s="1">
        <v>2536.85</v>
      </c>
      <c r="E490" s="1">
        <v>2557.8000000000002</v>
      </c>
      <c r="F490" s="1">
        <v>2543.9499999999998</v>
      </c>
      <c r="G490" s="1">
        <v>2545.6</v>
      </c>
      <c r="H490" s="1">
        <v>2552.92</v>
      </c>
      <c r="I490" s="1">
        <v>1359069</v>
      </c>
      <c r="J490" s="1">
        <v>97835</v>
      </c>
    </row>
    <row r="491" spans="1:10" ht="20.100000000000001" customHeight="1" x14ac:dyDescent="0.3">
      <c r="A491" s="6">
        <v>43087</v>
      </c>
      <c r="B491" s="1">
        <v>2537</v>
      </c>
      <c r="C491" s="1">
        <v>2588.9499999999998</v>
      </c>
      <c r="D491" s="1">
        <v>2494.35</v>
      </c>
      <c r="E491" s="1">
        <v>2545.6</v>
      </c>
      <c r="F491" s="1">
        <v>2576.6</v>
      </c>
      <c r="G491" s="1">
        <v>2580.5</v>
      </c>
      <c r="H491" s="1">
        <v>2548.56</v>
      </c>
      <c r="I491" s="1">
        <v>1090332</v>
      </c>
      <c r="J491" s="1">
        <v>71724</v>
      </c>
    </row>
    <row r="492" spans="1:10" ht="20.100000000000001" customHeight="1" x14ac:dyDescent="0.3">
      <c r="A492" s="6">
        <v>43088</v>
      </c>
      <c r="B492" s="1">
        <v>2576</v>
      </c>
      <c r="C492" s="1">
        <v>2597.8000000000002</v>
      </c>
      <c r="D492" s="1">
        <v>2564.6999999999998</v>
      </c>
      <c r="E492" s="1">
        <v>2580.5</v>
      </c>
      <c r="F492" s="1">
        <v>2577.4</v>
      </c>
      <c r="G492" s="1">
        <v>2575.3000000000002</v>
      </c>
      <c r="H492" s="1">
        <v>2583.1799999999998</v>
      </c>
      <c r="I492" s="1">
        <v>900976</v>
      </c>
      <c r="J492" s="1">
        <v>76762</v>
      </c>
    </row>
    <row r="493" spans="1:10" ht="20.100000000000001" customHeight="1" x14ac:dyDescent="0.3">
      <c r="A493" s="6">
        <v>43089</v>
      </c>
      <c r="B493" s="1">
        <v>2582</v>
      </c>
      <c r="C493" s="1">
        <v>2592.75</v>
      </c>
      <c r="D493" s="1">
        <v>2550.65</v>
      </c>
      <c r="E493" s="1">
        <v>2575.3000000000002</v>
      </c>
      <c r="F493" s="1">
        <v>2592</v>
      </c>
      <c r="G493" s="1">
        <v>2588.9499999999998</v>
      </c>
      <c r="H493" s="1">
        <v>2573.6</v>
      </c>
      <c r="I493" s="1">
        <v>788785</v>
      </c>
      <c r="J493" s="1">
        <v>68386</v>
      </c>
    </row>
    <row r="494" spans="1:10" ht="20.100000000000001" customHeight="1" x14ac:dyDescent="0.3">
      <c r="A494" s="6">
        <v>43090</v>
      </c>
      <c r="B494" s="1">
        <v>2587</v>
      </c>
      <c r="C494" s="1">
        <v>2608</v>
      </c>
      <c r="D494" s="1">
        <v>2580.0500000000002</v>
      </c>
      <c r="E494" s="1">
        <v>2588.9499999999998</v>
      </c>
      <c r="F494" s="1">
        <v>2582.1</v>
      </c>
      <c r="G494" s="1">
        <v>2595.6999999999998</v>
      </c>
      <c r="H494" s="1">
        <v>2595.09</v>
      </c>
      <c r="I494" s="1">
        <v>646824</v>
      </c>
      <c r="J494" s="1">
        <v>40095</v>
      </c>
    </row>
    <row r="495" spans="1:10" ht="20.100000000000001" customHeight="1" x14ac:dyDescent="0.3">
      <c r="A495" s="6">
        <v>43091</v>
      </c>
      <c r="B495" s="1">
        <v>2604</v>
      </c>
      <c r="C495" s="1">
        <v>2663.9</v>
      </c>
      <c r="D495" s="1">
        <v>2590.1999999999998</v>
      </c>
      <c r="E495" s="1">
        <v>2595.6999999999998</v>
      </c>
      <c r="F495" s="1">
        <v>2640</v>
      </c>
      <c r="G495" s="1">
        <v>2646.75</v>
      </c>
      <c r="H495" s="1">
        <v>2636.33</v>
      </c>
      <c r="I495" s="1">
        <v>1832832</v>
      </c>
      <c r="J495" s="1">
        <v>85852</v>
      </c>
    </row>
    <row r="496" spans="1:10" ht="20.100000000000001" customHeight="1" x14ac:dyDescent="0.3">
      <c r="A496" s="6">
        <v>43095</v>
      </c>
      <c r="B496" s="1">
        <v>2686</v>
      </c>
      <c r="C496" s="1">
        <v>2689.75</v>
      </c>
      <c r="D496" s="1">
        <v>2631.6</v>
      </c>
      <c r="E496" s="1">
        <v>2646.75</v>
      </c>
      <c r="F496" s="1">
        <v>2650.35</v>
      </c>
      <c r="G496" s="1">
        <v>2649.45</v>
      </c>
      <c r="H496" s="1">
        <v>2653.61</v>
      </c>
      <c r="I496" s="1">
        <v>1087893</v>
      </c>
      <c r="J496" s="1">
        <v>52053</v>
      </c>
    </row>
    <row r="497" spans="1:10" ht="20.100000000000001" customHeight="1" x14ac:dyDescent="0.3">
      <c r="A497" s="6">
        <v>43096</v>
      </c>
      <c r="B497" s="1">
        <v>2649.45</v>
      </c>
      <c r="C497" s="1">
        <v>2658.5</v>
      </c>
      <c r="D497" s="1">
        <v>2610.5</v>
      </c>
      <c r="E497" s="1">
        <v>2649.45</v>
      </c>
      <c r="F497" s="1">
        <v>2617</v>
      </c>
      <c r="G497" s="1">
        <v>2619.9</v>
      </c>
      <c r="H497" s="1">
        <v>2632.21</v>
      </c>
      <c r="I497" s="1">
        <v>369642</v>
      </c>
      <c r="J497" s="1">
        <v>20483</v>
      </c>
    </row>
    <row r="498" spans="1:10" ht="20.100000000000001" customHeight="1" x14ac:dyDescent="0.3">
      <c r="A498" s="6">
        <v>43097</v>
      </c>
      <c r="B498" s="1">
        <v>2608.8000000000002</v>
      </c>
      <c r="C498" s="1">
        <v>2653.5</v>
      </c>
      <c r="D498" s="1">
        <v>2605.65</v>
      </c>
      <c r="E498" s="1">
        <v>2619.9</v>
      </c>
      <c r="F498" s="1">
        <v>2631</v>
      </c>
      <c r="G498" s="1">
        <v>2626.95</v>
      </c>
      <c r="H498" s="1">
        <v>2630.44</v>
      </c>
      <c r="I498" s="1">
        <v>1302544</v>
      </c>
      <c r="J498" s="1">
        <v>47992</v>
      </c>
    </row>
    <row r="499" spans="1:10" ht="20.100000000000001" customHeight="1" x14ac:dyDescent="0.3">
      <c r="A499" s="6">
        <v>43098</v>
      </c>
      <c r="B499" s="1">
        <v>2623.1</v>
      </c>
      <c r="C499" s="1">
        <v>2708.9</v>
      </c>
      <c r="D499" s="1">
        <v>2618.5500000000002</v>
      </c>
      <c r="E499" s="1">
        <v>2626.95</v>
      </c>
      <c r="F499" s="1">
        <v>2700</v>
      </c>
      <c r="G499" s="1">
        <v>2701.2</v>
      </c>
      <c r="H499" s="1">
        <v>2677.92</v>
      </c>
      <c r="I499" s="1">
        <v>1304771</v>
      </c>
      <c r="J499" s="1">
        <v>51608</v>
      </c>
    </row>
    <row r="500" spans="1:10" ht="20.100000000000001" customHeight="1" x14ac:dyDescent="0.3">
      <c r="A500" s="6">
        <v>43101</v>
      </c>
      <c r="B500" s="1">
        <v>2682.3</v>
      </c>
      <c r="C500" s="1">
        <v>2694.8</v>
      </c>
      <c r="D500" s="1">
        <v>2635</v>
      </c>
      <c r="E500" s="1">
        <v>2701.2</v>
      </c>
      <c r="F500" s="1">
        <v>2650</v>
      </c>
      <c r="G500" s="1">
        <v>2645.6</v>
      </c>
      <c r="H500" s="1">
        <v>2654.94</v>
      </c>
      <c r="I500" s="1">
        <v>675880</v>
      </c>
      <c r="J500" s="1">
        <v>19464</v>
      </c>
    </row>
    <row r="501" spans="1:10" ht="20.100000000000001" customHeight="1" x14ac:dyDescent="0.3">
      <c r="A501" s="6">
        <v>43102</v>
      </c>
      <c r="B501" s="1">
        <v>2660</v>
      </c>
      <c r="C501" s="1">
        <v>2669.6</v>
      </c>
      <c r="D501" s="1">
        <v>2620.1999999999998</v>
      </c>
      <c r="E501" s="1">
        <v>2645.6</v>
      </c>
      <c r="F501" s="1">
        <v>2631</v>
      </c>
      <c r="G501" s="1">
        <v>2631.2</v>
      </c>
      <c r="H501" s="1">
        <v>2641.06</v>
      </c>
      <c r="I501" s="1">
        <v>960145</v>
      </c>
      <c r="J501" s="1">
        <v>46813</v>
      </c>
    </row>
    <row r="502" spans="1:10" ht="20.100000000000001" customHeight="1" x14ac:dyDescent="0.3">
      <c r="A502" s="6">
        <v>43103</v>
      </c>
      <c r="B502" s="1">
        <v>2632</v>
      </c>
      <c r="C502" s="1">
        <v>2669</v>
      </c>
      <c r="D502" s="1">
        <v>2631.2</v>
      </c>
      <c r="E502" s="1">
        <v>2631.2</v>
      </c>
      <c r="F502" s="1">
        <v>2639</v>
      </c>
      <c r="G502" s="1">
        <v>2638.65</v>
      </c>
      <c r="H502" s="1">
        <v>2649.21</v>
      </c>
      <c r="I502" s="1">
        <v>628560</v>
      </c>
      <c r="J502" s="1">
        <v>32104</v>
      </c>
    </row>
    <row r="503" spans="1:10" ht="20.100000000000001" customHeight="1" x14ac:dyDescent="0.3">
      <c r="A503" s="6">
        <v>43104</v>
      </c>
      <c r="B503" s="1">
        <v>2650</v>
      </c>
      <c r="C503" s="1">
        <v>2662</v>
      </c>
      <c r="D503" s="1">
        <v>2640</v>
      </c>
      <c r="E503" s="1">
        <v>2638.65</v>
      </c>
      <c r="F503" s="1">
        <v>2650</v>
      </c>
      <c r="G503" s="1">
        <v>2657.1</v>
      </c>
      <c r="H503" s="1">
        <v>2649.94</v>
      </c>
      <c r="I503" s="1">
        <v>456541</v>
      </c>
      <c r="J503" s="1">
        <v>32647</v>
      </c>
    </row>
    <row r="504" spans="1:10" ht="20.100000000000001" customHeight="1" x14ac:dyDescent="0.3">
      <c r="A504" s="6">
        <v>43105</v>
      </c>
      <c r="B504" s="1">
        <v>2650</v>
      </c>
      <c r="C504" s="1">
        <v>2699.5</v>
      </c>
      <c r="D504" s="1">
        <v>2650</v>
      </c>
      <c r="E504" s="1">
        <v>2657.1</v>
      </c>
      <c r="F504" s="1">
        <v>2695</v>
      </c>
      <c r="G504" s="1">
        <v>2689.2</v>
      </c>
      <c r="H504" s="1">
        <v>2684.95</v>
      </c>
      <c r="I504" s="1">
        <v>576853</v>
      </c>
      <c r="J504" s="1">
        <v>30836</v>
      </c>
    </row>
    <row r="505" spans="1:10" ht="20.100000000000001" customHeight="1" x14ac:dyDescent="0.3">
      <c r="A505" s="6">
        <v>43108</v>
      </c>
      <c r="B505" s="1">
        <v>2700</v>
      </c>
      <c r="C505" s="1">
        <v>2726.85</v>
      </c>
      <c r="D505" s="1">
        <v>2681.85</v>
      </c>
      <c r="E505" s="1">
        <v>2689.2</v>
      </c>
      <c r="F505" s="1">
        <v>2708.8</v>
      </c>
      <c r="G505" s="1">
        <v>2714.4</v>
      </c>
      <c r="H505" s="1">
        <v>2709.74</v>
      </c>
      <c r="I505" s="1">
        <v>621110</v>
      </c>
      <c r="J505" s="1">
        <v>43815</v>
      </c>
    </row>
    <row r="506" spans="1:10" ht="20.100000000000001" customHeight="1" x14ac:dyDescent="0.3">
      <c r="A506" s="6">
        <v>43109</v>
      </c>
      <c r="B506" s="1">
        <v>2715</v>
      </c>
      <c r="C506" s="1">
        <v>2721</v>
      </c>
      <c r="D506" s="1">
        <v>2676.55</v>
      </c>
      <c r="E506" s="1">
        <v>2714.4</v>
      </c>
      <c r="F506" s="1">
        <v>2708.95</v>
      </c>
      <c r="G506" s="1">
        <v>2709</v>
      </c>
      <c r="H506" s="1">
        <v>2703.56</v>
      </c>
      <c r="I506" s="1">
        <v>1074698</v>
      </c>
      <c r="J506" s="1">
        <v>47403</v>
      </c>
    </row>
    <row r="507" spans="1:10" ht="20.100000000000001" customHeight="1" x14ac:dyDescent="0.3">
      <c r="A507" s="6">
        <v>43110</v>
      </c>
      <c r="B507" s="1">
        <v>2711</v>
      </c>
      <c r="C507" s="1">
        <v>2816</v>
      </c>
      <c r="D507" s="1">
        <v>2694.65</v>
      </c>
      <c r="E507" s="1">
        <v>2709</v>
      </c>
      <c r="F507" s="1">
        <v>2803</v>
      </c>
      <c r="G507" s="1">
        <v>2806.6</v>
      </c>
      <c r="H507" s="1">
        <v>2763.3</v>
      </c>
      <c r="I507" s="1">
        <v>1682925</v>
      </c>
      <c r="J507" s="1">
        <v>70764</v>
      </c>
    </row>
    <row r="508" spans="1:10" ht="20.100000000000001" customHeight="1" x14ac:dyDescent="0.3">
      <c r="A508" s="6">
        <v>43111</v>
      </c>
      <c r="B508" s="1">
        <v>2810</v>
      </c>
      <c r="C508" s="1">
        <v>2821.9</v>
      </c>
      <c r="D508" s="1">
        <v>2782.2</v>
      </c>
      <c r="E508" s="1">
        <v>2806.6</v>
      </c>
      <c r="F508" s="1">
        <v>2792.5</v>
      </c>
      <c r="G508" s="1">
        <v>2790.5</v>
      </c>
      <c r="H508" s="1">
        <v>2796.58</v>
      </c>
      <c r="I508" s="1">
        <v>1260524</v>
      </c>
      <c r="J508" s="1">
        <v>71604</v>
      </c>
    </row>
    <row r="509" spans="1:10" ht="20.100000000000001" customHeight="1" x14ac:dyDescent="0.3">
      <c r="A509" s="6">
        <v>43112</v>
      </c>
      <c r="B509" s="1">
        <v>2805</v>
      </c>
      <c r="C509" s="1">
        <v>2805</v>
      </c>
      <c r="D509" s="1">
        <v>2740.55</v>
      </c>
      <c r="E509" s="1">
        <v>2790.5</v>
      </c>
      <c r="F509" s="1">
        <v>2769.9</v>
      </c>
      <c r="G509" s="1">
        <v>2776.35</v>
      </c>
      <c r="H509" s="1">
        <v>2764.28</v>
      </c>
      <c r="I509" s="1">
        <v>1680157</v>
      </c>
      <c r="J509" s="1">
        <v>90884</v>
      </c>
    </row>
    <row r="510" spans="1:10" ht="20.100000000000001" customHeight="1" x14ac:dyDescent="0.3">
      <c r="A510" s="6">
        <v>43115</v>
      </c>
      <c r="B510" s="1">
        <v>2777.15</v>
      </c>
      <c r="C510" s="1">
        <v>2808</v>
      </c>
      <c r="D510" s="1">
        <v>2735.05</v>
      </c>
      <c r="E510" s="1">
        <v>2776.35</v>
      </c>
      <c r="F510" s="1">
        <v>2737.4</v>
      </c>
      <c r="G510" s="1">
        <v>2746.1</v>
      </c>
      <c r="H510" s="1">
        <v>2768.32</v>
      </c>
      <c r="I510" s="1">
        <v>728607</v>
      </c>
      <c r="J510" s="1">
        <v>49926</v>
      </c>
    </row>
    <row r="511" spans="1:10" ht="20.100000000000001" customHeight="1" x14ac:dyDescent="0.3">
      <c r="A511" s="6">
        <v>43116</v>
      </c>
      <c r="B511" s="1">
        <v>2756</v>
      </c>
      <c r="C511" s="1">
        <v>2861.65</v>
      </c>
      <c r="D511" s="1">
        <v>2750.55</v>
      </c>
      <c r="E511" s="1">
        <v>2746.1</v>
      </c>
      <c r="F511" s="1">
        <v>2860</v>
      </c>
      <c r="G511" s="1">
        <v>2850.85</v>
      </c>
      <c r="H511" s="1">
        <v>2834.5</v>
      </c>
      <c r="I511" s="1">
        <v>2133876</v>
      </c>
      <c r="J511" s="1">
        <v>85776</v>
      </c>
    </row>
    <row r="512" spans="1:10" ht="20.100000000000001" customHeight="1" x14ac:dyDescent="0.3">
      <c r="A512" s="6">
        <v>43117</v>
      </c>
      <c r="B512" s="1">
        <v>2870</v>
      </c>
      <c r="C512" s="1">
        <v>2925</v>
      </c>
      <c r="D512" s="1">
        <v>2862.15</v>
      </c>
      <c r="E512" s="1">
        <v>2850.85</v>
      </c>
      <c r="F512" s="1">
        <v>2895</v>
      </c>
      <c r="G512" s="1">
        <v>2888.95</v>
      </c>
      <c r="H512" s="1">
        <v>2900.36</v>
      </c>
      <c r="I512" s="1">
        <v>2140403</v>
      </c>
      <c r="J512" s="1">
        <v>94873</v>
      </c>
    </row>
    <row r="513" spans="1:10" ht="20.100000000000001" customHeight="1" x14ac:dyDescent="0.3">
      <c r="A513" s="6">
        <v>43118</v>
      </c>
      <c r="B513" s="1">
        <v>2897</v>
      </c>
      <c r="C513" s="1">
        <v>2933</v>
      </c>
      <c r="D513" s="1">
        <v>2868.05</v>
      </c>
      <c r="E513" s="1">
        <v>2888.95</v>
      </c>
      <c r="F513" s="1">
        <v>2926.55</v>
      </c>
      <c r="G513" s="1">
        <v>2918.2</v>
      </c>
      <c r="H513" s="1">
        <v>2896.35</v>
      </c>
      <c r="I513" s="1">
        <v>1104739</v>
      </c>
      <c r="J513" s="1">
        <v>51786</v>
      </c>
    </row>
    <row r="514" spans="1:10" ht="20.100000000000001" customHeight="1" x14ac:dyDescent="0.3">
      <c r="A514" s="6">
        <v>43119</v>
      </c>
      <c r="B514" s="1">
        <v>2930.55</v>
      </c>
      <c r="C514" s="1">
        <v>2982</v>
      </c>
      <c r="D514" s="1">
        <v>2903.65</v>
      </c>
      <c r="E514" s="1">
        <v>2918.2</v>
      </c>
      <c r="F514" s="1">
        <v>2974.85</v>
      </c>
      <c r="G514" s="1">
        <v>2959.3</v>
      </c>
      <c r="H514" s="1">
        <v>2930.77</v>
      </c>
      <c r="I514" s="1">
        <v>910000</v>
      </c>
      <c r="J514" s="1">
        <v>44039</v>
      </c>
    </row>
    <row r="515" spans="1:10" ht="20.100000000000001" customHeight="1" x14ac:dyDescent="0.3">
      <c r="A515" s="6">
        <v>43122</v>
      </c>
      <c r="B515" s="1">
        <v>2961</v>
      </c>
      <c r="C515" s="1">
        <v>3134.7</v>
      </c>
      <c r="D515" s="1">
        <v>2922</v>
      </c>
      <c r="E515" s="1">
        <v>2959.3</v>
      </c>
      <c r="F515" s="1">
        <v>3090</v>
      </c>
      <c r="G515" s="1">
        <v>3116.4</v>
      </c>
      <c r="H515" s="1">
        <v>3052.16</v>
      </c>
      <c r="I515" s="1">
        <v>2183555</v>
      </c>
      <c r="J515" s="1">
        <v>97757</v>
      </c>
    </row>
    <row r="516" spans="1:10" ht="20.100000000000001" customHeight="1" x14ac:dyDescent="0.3">
      <c r="A516" s="6">
        <v>43123</v>
      </c>
      <c r="B516" s="1">
        <v>3114.95</v>
      </c>
      <c r="C516" s="1">
        <v>3142.35</v>
      </c>
      <c r="D516" s="1">
        <v>3090.05</v>
      </c>
      <c r="E516" s="1">
        <v>3116.4</v>
      </c>
      <c r="F516" s="1">
        <v>3097.9</v>
      </c>
      <c r="G516" s="1">
        <v>3102</v>
      </c>
      <c r="H516" s="1">
        <v>3112.03</v>
      </c>
      <c r="I516" s="1">
        <v>1619805</v>
      </c>
      <c r="J516" s="1">
        <v>68887</v>
      </c>
    </row>
    <row r="517" spans="1:10" ht="20.100000000000001" customHeight="1" x14ac:dyDescent="0.3">
      <c r="A517" s="6">
        <v>43124</v>
      </c>
      <c r="B517" s="1">
        <v>3090</v>
      </c>
      <c r="C517" s="1">
        <v>3259.05</v>
      </c>
      <c r="D517" s="1">
        <v>3082.65</v>
      </c>
      <c r="E517" s="1">
        <v>3102</v>
      </c>
      <c r="F517" s="1">
        <v>3174.95</v>
      </c>
      <c r="G517" s="1">
        <v>3174.6</v>
      </c>
      <c r="H517" s="1">
        <v>3189.59</v>
      </c>
      <c r="I517" s="1">
        <v>2810769</v>
      </c>
      <c r="J517" s="1">
        <v>111512</v>
      </c>
    </row>
    <row r="518" spans="1:10" ht="20.100000000000001" customHeight="1" x14ac:dyDescent="0.3">
      <c r="A518" s="6">
        <v>43125</v>
      </c>
      <c r="B518" s="1">
        <v>3175</v>
      </c>
      <c r="C518" s="1">
        <v>3179.8</v>
      </c>
      <c r="D518" s="1">
        <v>3081</v>
      </c>
      <c r="E518" s="1">
        <v>3174.6</v>
      </c>
      <c r="F518" s="1">
        <v>3133</v>
      </c>
      <c r="G518" s="1">
        <v>3121.05</v>
      </c>
      <c r="H518" s="1">
        <v>3123.06</v>
      </c>
      <c r="I518" s="1">
        <v>1916922</v>
      </c>
      <c r="J518" s="1">
        <v>72537</v>
      </c>
    </row>
    <row r="519" spans="1:10" ht="20.100000000000001" customHeight="1" x14ac:dyDescent="0.3">
      <c r="A519" s="6">
        <v>43129</v>
      </c>
      <c r="B519" s="1">
        <v>3131.4</v>
      </c>
      <c r="C519" s="1">
        <v>3225</v>
      </c>
      <c r="D519" s="1">
        <v>3122</v>
      </c>
      <c r="E519" s="1">
        <v>3121.05</v>
      </c>
      <c r="F519" s="1">
        <v>3199.25</v>
      </c>
      <c r="G519" s="1">
        <v>3198.85</v>
      </c>
      <c r="H519" s="1">
        <v>3196.14</v>
      </c>
      <c r="I519" s="1">
        <v>1570530</v>
      </c>
      <c r="J519" s="1">
        <v>94269</v>
      </c>
    </row>
    <row r="520" spans="1:10" ht="20.100000000000001" customHeight="1" x14ac:dyDescent="0.3">
      <c r="A520" s="6">
        <v>43130</v>
      </c>
      <c r="B520" s="1">
        <v>3180</v>
      </c>
      <c r="C520" s="1">
        <v>3203.8</v>
      </c>
      <c r="D520" s="1">
        <v>3143.7</v>
      </c>
      <c r="E520" s="1">
        <v>3198.85</v>
      </c>
      <c r="F520" s="1">
        <v>3152.15</v>
      </c>
      <c r="G520" s="1">
        <v>3152.85</v>
      </c>
      <c r="H520" s="1">
        <v>3166.46</v>
      </c>
      <c r="I520" s="1">
        <v>787379</v>
      </c>
      <c r="J520" s="1">
        <v>45149</v>
      </c>
    </row>
    <row r="521" spans="1:10" ht="20.100000000000001" customHeight="1" x14ac:dyDescent="0.3">
      <c r="A521" s="6">
        <v>43131</v>
      </c>
      <c r="B521" s="1">
        <v>3137</v>
      </c>
      <c r="C521" s="1">
        <v>3150</v>
      </c>
      <c r="D521" s="1">
        <v>3098.6</v>
      </c>
      <c r="E521" s="1">
        <v>3152.85</v>
      </c>
      <c r="F521" s="1">
        <v>3111.15</v>
      </c>
      <c r="G521" s="1">
        <v>3112.35</v>
      </c>
      <c r="H521" s="1">
        <v>3119.14</v>
      </c>
      <c r="I521" s="1">
        <v>1521607</v>
      </c>
      <c r="J521" s="1">
        <v>92438</v>
      </c>
    </row>
    <row r="522" spans="1:10" ht="20.100000000000001" customHeight="1" x14ac:dyDescent="0.3">
      <c r="A522" s="6">
        <v>43132</v>
      </c>
      <c r="B522" s="1">
        <v>3124</v>
      </c>
      <c r="C522" s="1">
        <v>3190</v>
      </c>
      <c r="D522" s="1">
        <v>3088.8</v>
      </c>
      <c r="E522" s="1">
        <v>3112.35</v>
      </c>
      <c r="F522" s="1">
        <v>3150</v>
      </c>
      <c r="G522" s="1">
        <v>3138.6</v>
      </c>
      <c r="H522" s="1">
        <v>3146.24</v>
      </c>
      <c r="I522" s="1">
        <v>1200315</v>
      </c>
      <c r="J522" s="1">
        <v>66084</v>
      </c>
    </row>
    <row r="523" spans="1:10" ht="20.100000000000001" customHeight="1" x14ac:dyDescent="0.3">
      <c r="A523" s="6">
        <v>43133</v>
      </c>
      <c r="B523" s="1">
        <v>3120</v>
      </c>
      <c r="C523" s="1">
        <v>3190</v>
      </c>
      <c r="D523" s="1">
        <v>3103.45</v>
      </c>
      <c r="E523" s="1">
        <v>3138.6</v>
      </c>
      <c r="F523" s="1">
        <v>3153</v>
      </c>
      <c r="G523" s="1">
        <v>3153.65</v>
      </c>
      <c r="H523" s="1">
        <v>3167.25</v>
      </c>
      <c r="I523" s="1">
        <v>1228245</v>
      </c>
      <c r="J523" s="1">
        <v>52829</v>
      </c>
    </row>
    <row r="524" spans="1:10" ht="20.100000000000001" customHeight="1" x14ac:dyDescent="0.3">
      <c r="A524" s="6">
        <v>43136</v>
      </c>
      <c r="B524" s="1">
        <v>3110</v>
      </c>
      <c r="C524" s="1">
        <v>3188</v>
      </c>
      <c r="D524" s="1">
        <v>3076.85</v>
      </c>
      <c r="E524" s="1">
        <v>3153.65</v>
      </c>
      <c r="F524" s="1">
        <v>3110</v>
      </c>
      <c r="G524" s="1">
        <v>3103.2</v>
      </c>
      <c r="H524" s="1">
        <v>3118.75</v>
      </c>
      <c r="I524" s="1">
        <v>1378871</v>
      </c>
      <c r="J524" s="1">
        <v>75866</v>
      </c>
    </row>
    <row r="525" spans="1:10" ht="20.100000000000001" customHeight="1" x14ac:dyDescent="0.3">
      <c r="A525" s="6">
        <v>43137</v>
      </c>
      <c r="B525" s="1">
        <v>3010</v>
      </c>
      <c r="C525" s="1">
        <v>3077.15</v>
      </c>
      <c r="D525" s="1">
        <v>2985</v>
      </c>
      <c r="E525" s="1">
        <v>3103.2</v>
      </c>
      <c r="F525" s="1">
        <v>3000</v>
      </c>
      <c r="G525" s="1">
        <v>2997.25</v>
      </c>
      <c r="H525" s="1">
        <v>3020.91</v>
      </c>
      <c r="I525" s="1">
        <v>1328653</v>
      </c>
      <c r="J525" s="1">
        <v>53630</v>
      </c>
    </row>
    <row r="526" spans="1:10" ht="20.100000000000001" customHeight="1" x14ac:dyDescent="0.3">
      <c r="A526" s="6">
        <v>43138</v>
      </c>
      <c r="B526" s="1">
        <v>3027</v>
      </c>
      <c r="C526" s="1">
        <v>3031</v>
      </c>
      <c r="D526" s="1">
        <v>2947.45</v>
      </c>
      <c r="E526" s="1">
        <v>2997.25</v>
      </c>
      <c r="F526" s="1">
        <v>2959</v>
      </c>
      <c r="G526" s="1">
        <v>2955.05</v>
      </c>
      <c r="H526" s="1">
        <v>2975.26</v>
      </c>
      <c r="I526" s="1">
        <v>1090162</v>
      </c>
      <c r="J526" s="1">
        <v>55520</v>
      </c>
    </row>
    <row r="527" spans="1:10" ht="20.100000000000001" customHeight="1" x14ac:dyDescent="0.3">
      <c r="A527" s="6">
        <v>43139</v>
      </c>
      <c r="B527" s="1">
        <v>2979.75</v>
      </c>
      <c r="C527" s="1">
        <v>3027.6</v>
      </c>
      <c r="D527" s="1">
        <v>2959</v>
      </c>
      <c r="E527" s="1">
        <v>2955.05</v>
      </c>
      <c r="F527" s="1">
        <v>2966.2</v>
      </c>
      <c r="G527" s="1">
        <v>2974.2</v>
      </c>
      <c r="H527" s="1">
        <v>3000.15</v>
      </c>
      <c r="I527" s="1">
        <v>1377502</v>
      </c>
      <c r="J527" s="1">
        <v>63513</v>
      </c>
    </row>
    <row r="528" spans="1:10" ht="20.100000000000001" customHeight="1" x14ac:dyDescent="0.3">
      <c r="A528" s="6">
        <v>43140</v>
      </c>
      <c r="B528" s="1">
        <v>2950</v>
      </c>
      <c r="C528" s="1">
        <v>2994</v>
      </c>
      <c r="D528" s="1">
        <v>2896.65</v>
      </c>
      <c r="E528" s="1">
        <v>2974.2</v>
      </c>
      <c r="F528" s="1">
        <v>2978.3</v>
      </c>
      <c r="G528" s="1">
        <v>2971.7</v>
      </c>
      <c r="H528" s="1">
        <v>2940.4</v>
      </c>
      <c r="I528" s="1">
        <v>1051229</v>
      </c>
      <c r="J528" s="1">
        <v>71919</v>
      </c>
    </row>
    <row r="529" spans="1:10" ht="20.100000000000001" customHeight="1" x14ac:dyDescent="0.3">
      <c r="A529" s="6">
        <v>43143</v>
      </c>
      <c r="B529" s="1">
        <v>2978.3</v>
      </c>
      <c r="C529" s="1">
        <v>3023.35</v>
      </c>
      <c r="D529" s="1">
        <v>2955.55</v>
      </c>
      <c r="E529" s="1">
        <v>2971.7</v>
      </c>
      <c r="F529" s="1">
        <v>2960.15</v>
      </c>
      <c r="G529" s="1">
        <v>2967.3</v>
      </c>
      <c r="H529" s="1">
        <v>2981.33</v>
      </c>
      <c r="I529" s="1">
        <v>987281</v>
      </c>
      <c r="J529" s="1">
        <v>49385</v>
      </c>
    </row>
    <row r="530" spans="1:10" ht="20.100000000000001" customHeight="1" x14ac:dyDescent="0.3">
      <c r="A530" s="6">
        <v>43145</v>
      </c>
      <c r="B530" s="1">
        <v>2970</v>
      </c>
      <c r="C530" s="1">
        <v>2974.45</v>
      </c>
      <c r="D530" s="1">
        <v>2892.5</v>
      </c>
      <c r="E530" s="1">
        <v>2967.3</v>
      </c>
      <c r="F530" s="1">
        <v>2900</v>
      </c>
      <c r="G530" s="1">
        <v>2911.8</v>
      </c>
      <c r="H530" s="1">
        <v>2939.65</v>
      </c>
      <c r="I530" s="1">
        <v>1423766</v>
      </c>
      <c r="J530" s="1">
        <v>81932</v>
      </c>
    </row>
    <row r="531" spans="1:10" ht="20.100000000000001" customHeight="1" x14ac:dyDescent="0.3">
      <c r="A531" s="6">
        <v>43146</v>
      </c>
      <c r="B531" s="1">
        <v>2931.95</v>
      </c>
      <c r="C531" s="1">
        <v>2943</v>
      </c>
      <c r="D531" s="1">
        <v>2905.1</v>
      </c>
      <c r="E531" s="1">
        <v>2911.8</v>
      </c>
      <c r="F531" s="1">
        <v>2922</v>
      </c>
      <c r="G531" s="1">
        <v>2925.85</v>
      </c>
      <c r="H531" s="1">
        <v>2925.44</v>
      </c>
      <c r="I531" s="1">
        <v>1232618</v>
      </c>
      <c r="J531" s="1">
        <v>42920</v>
      </c>
    </row>
    <row r="532" spans="1:10" ht="20.100000000000001" customHeight="1" x14ac:dyDescent="0.3">
      <c r="A532" s="6">
        <v>43147</v>
      </c>
      <c r="B532" s="1">
        <v>2923</v>
      </c>
      <c r="C532" s="1">
        <v>2999.6</v>
      </c>
      <c r="D532" s="1">
        <v>2923</v>
      </c>
      <c r="E532" s="1">
        <v>2925.85</v>
      </c>
      <c r="F532" s="1">
        <v>2931</v>
      </c>
      <c r="G532" s="1">
        <v>2933.05</v>
      </c>
      <c r="H532" s="1">
        <v>2965.52</v>
      </c>
      <c r="I532" s="1">
        <v>1257878</v>
      </c>
      <c r="J532" s="1">
        <v>52987</v>
      </c>
    </row>
    <row r="533" spans="1:10" ht="20.100000000000001" customHeight="1" x14ac:dyDescent="0.3">
      <c r="A533" s="6">
        <v>43150</v>
      </c>
      <c r="B533" s="1">
        <v>2945</v>
      </c>
      <c r="C533" s="1">
        <v>2953.3</v>
      </c>
      <c r="D533" s="1">
        <v>2895.2</v>
      </c>
      <c r="E533" s="1">
        <v>2933.05</v>
      </c>
      <c r="F533" s="1">
        <v>2923.65</v>
      </c>
      <c r="G533" s="1">
        <v>2923.6</v>
      </c>
      <c r="H533" s="1">
        <v>2928.1</v>
      </c>
      <c r="I533" s="1">
        <v>784112</v>
      </c>
      <c r="J533" s="1">
        <v>37241</v>
      </c>
    </row>
    <row r="534" spans="1:10" ht="20.100000000000001" customHeight="1" x14ac:dyDescent="0.3">
      <c r="A534" s="6">
        <v>43151</v>
      </c>
      <c r="B534" s="1">
        <v>2928</v>
      </c>
      <c r="C534" s="1">
        <v>2985.05</v>
      </c>
      <c r="D534" s="1">
        <v>2927.9</v>
      </c>
      <c r="E534" s="1">
        <v>2923.6</v>
      </c>
      <c r="F534" s="1">
        <v>2943</v>
      </c>
      <c r="G534" s="1">
        <v>2944.75</v>
      </c>
      <c r="H534" s="1">
        <v>2959.27</v>
      </c>
      <c r="I534" s="1">
        <v>944534</v>
      </c>
      <c r="J534" s="1">
        <v>60862</v>
      </c>
    </row>
    <row r="535" spans="1:10" ht="20.100000000000001" customHeight="1" x14ac:dyDescent="0.3">
      <c r="A535" s="6">
        <v>43152</v>
      </c>
      <c r="B535" s="1">
        <v>2974</v>
      </c>
      <c r="C535" s="1">
        <v>3062.6</v>
      </c>
      <c r="D535" s="1">
        <v>2960.05</v>
      </c>
      <c r="E535" s="1">
        <v>2944.75</v>
      </c>
      <c r="F535" s="1">
        <v>3042.35</v>
      </c>
      <c r="G535" s="1">
        <v>3042.3</v>
      </c>
      <c r="H535" s="1">
        <v>3016.25</v>
      </c>
      <c r="I535" s="1">
        <v>1544614</v>
      </c>
      <c r="J535" s="1">
        <v>96721</v>
      </c>
    </row>
    <row r="536" spans="1:10" ht="20.100000000000001" customHeight="1" x14ac:dyDescent="0.3">
      <c r="A536" s="6">
        <v>43153</v>
      </c>
      <c r="B536" s="1">
        <v>3052</v>
      </c>
      <c r="C536" s="1">
        <v>3079</v>
      </c>
      <c r="D536" s="1">
        <v>3022.5</v>
      </c>
      <c r="E536" s="1">
        <v>3042.3</v>
      </c>
      <c r="F536" s="1">
        <v>3040.05</v>
      </c>
      <c r="G536" s="1">
        <v>3050.2</v>
      </c>
      <c r="H536" s="1">
        <v>3047.84</v>
      </c>
      <c r="I536" s="1">
        <v>1731505</v>
      </c>
      <c r="J536" s="1">
        <v>83526</v>
      </c>
    </row>
    <row r="537" spans="1:10" ht="20.100000000000001" customHeight="1" x14ac:dyDescent="0.3">
      <c r="A537" s="6">
        <v>43154</v>
      </c>
      <c r="B537" s="1">
        <v>3050</v>
      </c>
      <c r="C537" s="1">
        <v>3089</v>
      </c>
      <c r="D537" s="1">
        <v>2992.1</v>
      </c>
      <c r="E537" s="1">
        <v>3050.2</v>
      </c>
      <c r="F537" s="1">
        <v>3078</v>
      </c>
      <c r="G537" s="1">
        <v>3075.8</v>
      </c>
      <c r="H537" s="1">
        <v>3044.72</v>
      </c>
      <c r="I537" s="1">
        <v>1681250</v>
      </c>
      <c r="J537" s="1">
        <v>86645</v>
      </c>
    </row>
    <row r="538" spans="1:10" ht="20.100000000000001" customHeight="1" x14ac:dyDescent="0.3">
      <c r="A538" s="6">
        <v>43157</v>
      </c>
      <c r="B538" s="1">
        <v>3075</v>
      </c>
      <c r="C538" s="1">
        <v>3089.95</v>
      </c>
      <c r="D538" s="1">
        <v>3021.2</v>
      </c>
      <c r="E538" s="1">
        <v>3075.8</v>
      </c>
      <c r="F538" s="1">
        <v>3025.6</v>
      </c>
      <c r="G538" s="1">
        <v>3031.7</v>
      </c>
      <c r="H538" s="1">
        <v>3044.1</v>
      </c>
      <c r="I538" s="1">
        <v>681941</v>
      </c>
      <c r="J538" s="1">
        <v>45004</v>
      </c>
    </row>
    <row r="539" spans="1:10" ht="20.100000000000001" customHeight="1" x14ac:dyDescent="0.3">
      <c r="A539" s="6">
        <v>43158</v>
      </c>
      <c r="B539" s="1">
        <v>3041</v>
      </c>
      <c r="C539" s="1">
        <v>3078.55</v>
      </c>
      <c r="D539" s="1">
        <v>3032</v>
      </c>
      <c r="E539" s="1">
        <v>3031.7</v>
      </c>
      <c r="F539" s="1">
        <v>3042</v>
      </c>
      <c r="G539" s="1">
        <v>3042.35</v>
      </c>
      <c r="H539" s="1">
        <v>3054.42</v>
      </c>
      <c r="I539" s="1">
        <v>858900</v>
      </c>
      <c r="J539" s="1">
        <v>49207</v>
      </c>
    </row>
    <row r="540" spans="1:10" ht="20.100000000000001" customHeight="1" x14ac:dyDescent="0.3">
      <c r="A540" s="6">
        <v>43159</v>
      </c>
      <c r="B540" s="1">
        <v>3035</v>
      </c>
      <c r="C540" s="1">
        <v>3063.95</v>
      </c>
      <c r="D540" s="1">
        <v>3021.45</v>
      </c>
      <c r="E540" s="1">
        <v>3042.35</v>
      </c>
      <c r="F540" s="1">
        <v>3033.4</v>
      </c>
      <c r="G540" s="1">
        <v>3035.05</v>
      </c>
      <c r="H540" s="1">
        <v>3040.16</v>
      </c>
      <c r="I540" s="1">
        <v>1353432</v>
      </c>
      <c r="J540" s="1">
        <v>80437</v>
      </c>
    </row>
    <row r="541" spans="1:10" ht="20.100000000000001" customHeight="1" x14ac:dyDescent="0.3">
      <c r="A541" s="6">
        <v>43160</v>
      </c>
      <c r="B541" s="1">
        <v>3049</v>
      </c>
      <c r="C541" s="1">
        <v>3061.2</v>
      </c>
      <c r="D541" s="1">
        <v>3020</v>
      </c>
      <c r="E541" s="1">
        <v>3035.05</v>
      </c>
      <c r="F541" s="1">
        <v>3033</v>
      </c>
      <c r="G541" s="1">
        <v>3037.7</v>
      </c>
      <c r="H541" s="1">
        <v>3042.25</v>
      </c>
      <c r="I541" s="1">
        <v>859062</v>
      </c>
      <c r="J541" s="1">
        <v>77493</v>
      </c>
    </row>
    <row r="542" spans="1:10" ht="20.100000000000001" customHeight="1" x14ac:dyDescent="0.3">
      <c r="A542" s="6">
        <v>43164</v>
      </c>
      <c r="B542" s="1">
        <v>3049</v>
      </c>
      <c r="C542" s="1">
        <v>3113.65</v>
      </c>
      <c r="D542" s="1">
        <v>3032.95</v>
      </c>
      <c r="E542" s="1">
        <v>3037.7</v>
      </c>
      <c r="F542" s="1">
        <v>3103</v>
      </c>
      <c r="G542" s="1">
        <v>3105.85</v>
      </c>
      <c r="H542" s="1">
        <v>3075.76</v>
      </c>
      <c r="I542" s="1">
        <v>1429084</v>
      </c>
      <c r="J542" s="1">
        <v>81638</v>
      </c>
    </row>
    <row r="543" spans="1:10" ht="20.100000000000001" customHeight="1" x14ac:dyDescent="0.3">
      <c r="A543" s="6">
        <v>43165</v>
      </c>
      <c r="B543" s="1">
        <v>3122</v>
      </c>
      <c r="C543" s="1">
        <v>3127</v>
      </c>
      <c r="D543" s="1">
        <v>3030.15</v>
      </c>
      <c r="E543" s="1">
        <v>3105.85</v>
      </c>
      <c r="F543" s="1">
        <v>3041</v>
      </c>
      <c r="G543" s="1">
        <v>3042.8</v>
      </c>
      <c r="H543" s="1">
        <v>3087.33</v>
      </c>
      <c r="I543" s="1">
        <v>953382</v>
      </c>
      <c r="J543" s="1">
        <v>60270</v>
      </c>
    </row>
    <row r="544" spans="1:10" ht="20.100000000000001" customHeight="1" x14ac:dyDescent="0.3">
      <c r="A544" s="6">
        <v>43166</v>
      </c>
      <c r="B544" s="1">
        <v>3070</v>
      </c>
      <c r="C544" s="1">
        <v>3089</v>
      </c>
      <c r="D544" s="1">
        <v>3018.5</v>
      </c>
      <c r="E544" s="1">
        <v>3042.8</v>
      </c>
      <c r="F544" s="1">
        <v>3028.7</v>
      </c>
      <c r="G544" s="1">
        <v>3027.45</v>
      </c>
      <c r="H544" s="1">
        <v>3045.28</v>
      </c>
      <c r="I544" s="1">
        <v>958886</v>
      </c>
      <c r="J544" s="1">
        <v>54736</v>
      </c>
    </row>
    <row r="545" spans="1:10" ht="20.100000000000001" customHeight="1" x14ac:dyDescent="0.3">
      <c r="A545" s="6">
        <v>43167</v>
      </c>
      <c r="B545" s="1">
        <v>3054.9</v>
      </c>
      <c r="C545" s="1">
        <v>3054.9</v>
      </c>
      <c r="D545" s="1">
        <v>2987.5</v>
      </c>
      <c r="E545" s="1">
        <v>3027.45</v>
      </c>
      <c r="F545" s="1">
        <v>3001.85</v>
      </c>
      <c r="G545" s="1">
        <v>3003.95</v>
      </c>
      <c r="H545" s="1">
        <v>3017.6</v>
      </c>
      <c r="I545" s="1">
        <v>975913</v>
      </c>
      <c r="J545" s="1">
        <v>43364</v>
      </c>
    </row>
    <row r="546" spans="1:10" ht="20.100000000000001" customHeight="1" x14ac:dyDescent="0.3">
      <c r="A546" s="6">
        <v>43168</v>
      </c>
      <c r="B546" s="1">
        <v>3005</v>
      </c>
      <c r="C546" s="1">
        <v>3063.2</v>
      </c>
      <c r="D546" s="1">
        <v>2977.2</v>
      </c>
      <c r="E546" s="1">
        <v>3003.95</v>
      </c>
      <c r="F546" s="1">
        <v>3035</v>
      </c>
      <c r="G546" s="1">
        <v>3034.1</v>
      </c>
      <c r="H546" s="1">
        <v>3030.68</v>
      </c>
      <c r="I546" s="1">
        <v>936218</v>
      </c>
      <c r="J546" s="1">
        <v>53978</v>
      </c>
    </row>
    <row r="547" spans="1:10" ht="20.100000000000001" customHeight="1" x14ac:dyDescent="0.3">
      <c r="A547" s="6">
        <v>43171</v>
      </c>
      <c r="B547" s="1">
        <v>3043</v>
      </c>
      <c r="C547" s="1">
        <v>3083.9</v>
      </c>
      <c r="D547" s="1">
        <v>3035.5</v>
      </c>
      <c r="E547" s="1">
        <v>3034.1</v>
      </c>
      <c r="F547" s="1">
        <v>3046.95</v>
      </c>
      <c r="G547" s="1">
        <v>3052.15</v>
      </c>
      <c r="H547" s="1">
        <v>3060.88</v>
      </c>
      <c r="I547" s="1">
        <v>1045670</v>
      </c>
      <c r="J547" s="1">
        <v>46166</v>
      </c>
    </row>
    <row r="548" spans="1:10" ht="20.100000000000001" customHeight="1" x14ac:dyDescent="0.3">
      <c r="A548" s="6">
        <v>43172</v>
      </c>
      <c r="B548" s="1">
        <v>2924.9</v>
      </c>
      <c r="C548" s="1">
        <v>2939.7</v>
      </c>
      <c r="D548" s="1">
        <v>2872</v>
      </c>
      <c r="E548" s="1">
        <v>3052.15</v>
      </c>
      <c r="F548" s="1">
        <v>2886.1</v>
      </c>
      <c r="G548" s="1">
        <v>2886.8</v>
      </c>
      <c r="H548" s="1">
        <v>2880.44</v>
      </c>
      <c r="I548" s="1">
        <v>44033577</v>
      </c>
      <c r="J548" s="1">
        <v>216131</v>
      </c>
    </row>
    <row r="549" spans="1:10" ht="20.100000000000001" customHeight="1" x14ac:dyDescent="0.3">
      <c r="A549" s="6">
        <v>43173</v>
      </c>
      <c r="B549" s="1">
        <v>2892.95</v>
      </c>
      <c r="C549" s="1">
        <v>2923.05</v>
      </c>
      <c r="D549" s="1">
        <v>2875.05</v>
      </c>
      <c r="E549" s="1">
        <v>2886.8</v>
      </c>
      <c r="F549" s="1">
        <v>2887.85</v>
      </c>
      <c r="G549" s="1">
        <v>2886.9</v>
      </c>
      <c r="H549" s="1">
        <v>2899.62</v>
      </c>
      <c r="I549" s="1">
        <v>1834334</v>
      </c>
      <c r="J549" s="1">
        <v>75794</v>
      </c>
    </row>
    <row r="550" spans="1:10" ht="20.100000000000001" customHeight="1" x14ac:dyDescent="0.3">
      <c r="A550" s="6">
        <v>43174</v>
      </c>
      <c r="B550" s="1">
        <v>2895</v>
      </c>
      <c r="C550" s="1">
        <v>2902.55</v>
      </c>
      <c r="D550" s="1">
        <v>2855.6</v>
      </c>
      <c r="E550" s="1">
        <v>2886.9</v>
      </c>
      <c r="F550" s="1">
        <v>2867</v>
      </c>
      <c r="G550" s="1">
        <v>2869.7</v>
      </c>
      <c r="H550" s="1">
        <v>2876.92</v>
      </c>
      <c r="I550" s="1">
        <v>1174453</v>
      </c>
      <c r="J550" s="1">
        <v>53254</v>
      </c>
    </row>
    <row r="551" spans="1:10" ht="20.100000000000001" customHeight="1" x14ac:dyDescent="0.3">
      <c r="A551" s="6">
        <v>43175</v>
      </c>
      <c r="B551" s="1">
        <v>2868.8</v>
      </c>
      <c r="C551" s="1">
        <v>2872</v>
      </c>
      <c r="D551" s="1">
        <v>2805</v>
      </c>
      <c r="E551" s="1">
        <v>2869.7</v>
      </c>
      <c r="F551" s="1">
        <v>2828</v>
      </c>
      <c r="G551" s="1">
        <v>2825.7</v>
      </c>
      <c r="H551" s="1">
        <v>2834.32</v>
      </c>
      <c r="I551" s="1">
        <v>3598741</v>
      </c>
      <c r="J551" s="1">
        <v>151066</v>
      </c>
    </row>
    <row r="552" spans="1:10" ht="20.100000000000001" customHeight="1" x14ac:dyDescent="0.3">
      <c r="A552" s="6">
        <v>43178</v>
      </c>
      <c r="B552" s="1">
        <v>2829</v>
      </c>
      <c r="C552" s="1">
        <v>2848</v>
      </c>
      <c r="D552" s="1">
        <v>2820</v>
      </c>
      <c r="E552" s="1">
        <v>2825.7</v>
      </c>
      <c r="F552" s="1">
        <v>2828.75</v>
      </c>
      <c r="G552" s="1">
        <v>2831</v>
      </c>
      <c r="H552" s="1">
        <v>2832.48</v>
      </c>
      <c r="I552" s="1">
        <v>1744970</v>
      </c>
      <c r="J552" s="1">
        <v>93179</v>
      </c>
    </row>
    <row r="553" spans="1:10" ht="20.100000000000001" customHeight="1" x14ac:dyDescent="0.3">
      <c r="A553" s="6">
        <v>43179</v>
      </c>
      <c r="B553" s="1">
        <v>2820</v>
      </c>
      <c r="C553" s="1">
        <v>2873.2</v>
      </c>
      <c r="D553" s="1">
        <v>2819</v>
      </c>
      <c r="E553" s="1">
        <v>2831</v>
      </c>
      <c r="F553" s="1">
        <v>2870</v>
      </c>
      <c r="G553" s="1">
        <v>2864.85</v>
      </c>
      <c r="H553" s="1">
        <v>2852.27</v>
      </c>
      <c r="I553" s="1">
        <v>2012492</v>
      </c>
      <c r="J553" s="1">
        <v>79442</v>
      </c>
    </row>
    <row r="554" spans="1:10" ht="20.100000000000001" customHeight="1" x14ac:dyDescent="0.3">
      <c r="A554" s="6">
        <v>43180</v>
      </c>
      <c r="B554" s="1">
        <v>2872.5</v>
      </c>
      <c r="C554" s="1">
        <v>2884.3</v>
      </c>
      <c r="D554" s="1">
        <v>2850</v>
      </c>
      <c r="E554" s="1">
        <v>2864.85</v>
      </c>
      <c r="F554" s="1">
        <v>2856.1</v>
      </c>
      <c r="G554" s="1">
        <v>2856.75</v>
      </c>
      <c r="H554" s="1">
        <v>2865.76</v>
      </c>
      <c r="I554" s="1">
        <v>1953839</v>
      </c>
      <c r="J554" s="1">
        <v>88110</v>
      </c>
    </row>
    <row r="555" spans="1:10" ht="20.100000000000001" customHeight="1" x14ac:dyDescent="0.3">
      <c r="A555" s="6">
        <v>43181</v>
      </c>
      <c r="B555" s="1">
        <v>2859.95</v>
      </c>
      <c r="C555" s="1">
        <v>2875.95</v>
      </c>
      <c r="D555" s="1">
        <v>2822.55</v>
      </c>
      <c r="E555" s="1">
        <v>2856.75</v>
      </c>
      <c r="F555" s="1">
        <v>2824</v>
      </c>
      <c r="G555" s="1">
        <v>2831.35</v>
      </c>
      <c r="H555" s="1">
        <v>2843.57</v>
      </c>
      <c r="I555" s="1">
        <v>1163047</v>
      </c>
      <c r="J555" s="1">
        <v>72687</v>
      </c>
    </row>
    <row r="556" spans="1:10" ht="20.100000000000001" customHeight="1" x14ac:dyDescent="0.3">
      <c r="A556" s="6">
        <v>43182</v>
      </c>
      <c r="B556" s="1">
        <v>2802</v>
      </c>
      <c r="C556" s="1">
        <v>2834.1</v>
      </c>
      <c r="D556" s="1">
        <v>2798.05</v>
      </c>
      <c r="E556" s="1">
        <v>2831.35</v>
      </c>
      <c r="F556" s="1">
        <v>2809.2</v>
      </c>
      <c r="G556" s="1">
        <v>2818.15</v>
      </c>
      <c r="H556" s="1">
        <v>2816.79</v>
      </c>
      <c r="I556" s="1">
        <v>1827061</v>
      </c>
      <c r="J556" s="1">
        <v>77575</v>
      </c>
    </row>
    <row r="557" spans="1:10" ht="20.100000000000001" customHeight="1" x14ac:dyDescent="0.3">
      <c r="A557" s="6">
        <v>43185</v>
      </c>
      <c r="B557" s="1">
        <v>2819</v>
      </c>
      <c r="C557" s="1">
        <v>2827.4</v>
      </c>
      <c r="D557" s="1">
        <v>2781.55</v>
      </c>
      <c r="E557" s="1">
        <v>2818.15</v>
      </c>
      <c r="F557" s="1">
        <v>2817</v>
      </c>
      <c r="G557" s="1">
        <v>2817</v>
      </c>
      <c r="H557" s="1">
        <v>2812.33</v>
      </c>
      <c r="I557" s="1">
        <v>1482105</v>
      </c>
      <c r="J557" s="1">
        <v>76911</v>
      </c>
    </row>
    <row r="558" spans="1:10" ht="20.100000000000001" customHeight="1" x14ac:dyDescent="0.3">
      <c r="A558" s="6">
        <v>43186</v>
      </c>
      <c r="B558" s="1">
        <v>2825</v>
      </c>
      <c r="C558" s="1">
        <v>2863</v>
      </c>
      <c r="D558" s="1">
        <v>2823.05</v>
      </c>
      <c r="E558" s="1">
        <v>2817</v>
      </c>
      <c r="F558" s="1">
        <v>2843.8</v>
      </c>
      <c r="G558" s="1">
        <v>2847.7</v>
      </c>
      <c r="H558" s="1">
        <v>2845.6</v>
      </c>
      <c r="I558" s="1">
        <v>1247287</v>
      </c>
      <c r="J558" s="1">
        <v>101404</v>
      </c>
    </row>
    <row r="559" spans="1:10" ht="20.100000000000001" customHeight="1" x14ac:dyDescent="0.3">
      <c r="A559" s="6">
        <v>43187</v>
      </c>
      <c r="B559" s="1">
        <v>2835.9</v>
      </c>
      <c r="C559" s="1">
        <v>2875</v>
      </c>
      <c r="D559" s="1">
        <v>2825</v>
      </c>
      <c r="E559" s="1">
        <v>2847.7</v>
      </c>
      <c r="F559" s="1">
        <v>2849.35</v>
      </c>
      <c r="G559" s="1">
        <v>2849.15</v>
      </c>
      <c r="H559" s="1">
        <v>2854.33</v>
      </c>
      <c r="I559" s="1">
        <v>3432827</v>
      </c>
      <c r="J559" s="1">
        <v>127771</v>
      </c>
    </row>
    <row r="560" spans="1:10" ht="20.100000000000001" customHeight="1" x14ac:dyDescent="0.3">
      <c r="A560" s="6">
        <v>43192</v>
      </c>
      <c r="B560" s="1">
        <v>2840</v>
      </c>
      <c r="C560" s="1">
        <v>2914</v>
      </c>
      <c r="D560" s="1">
        <v>2840</v>
      </c>
      <c r="E560" s="1">
        <v>2849.15</v>
      </c>
      <c r="F560" s="1">
        <v>2903</v>
      </c>
      <c r="G560" s="1">
        <v>2909.65</v>
      </c>
      <c r="H560" s="1">
        <v>2888.94</v>
      </c>
      <c r="I560" s="1">
        <v>831494</v>
      </c>
      <c r="J560" s="1">
        <v>67851</v>
      </c>
    </row>
    <row r="561" spans="1:10" ht="20.100000000000001" customHeight="1" x14ac:dyDescent="0.3">
      <c r="A561" s="6">
        <v>43193</v>
      </c>
      <c r="B561" s="1">
        <v>2892.1</v>
      </c>
      <c r="C561" s="1">
        <v>2929.9</v>
      </c>
      <c r="D561" s="1">
        <v>2892.1</v>
      </c>
      <c r="E561" s="1">
        <v>2909.65</v>
      </c>
      <c r="F561" s="1">
        <v>2908.4</v>
      </c>
      <c r="G561" s="1">
        <v>2911.25</v>
      </c>
      <c r="H561" s="1">
        <v>2907.92</v>
      </c>
      <c r="I561" s="1">
        <v>968645</v>
      </c>
      <c r="J561" s="1">
        <v>49338</v>
      </c>
    </row>
    <row r="562" spans="1:10" ht="20.100000000000001" customHeight="1" x14ac:dyDescent="0.3">
      <c r="A562" s="6">
        <v>43194</v>
      </c>
      <c r="B562" s="1">
        <v>2929.45</v>
      </c>
      <c r="C562" s="1">
        <v>2934</v>
      </c>
      <c r="D562" s="1">
        <v>2892</v>
      </c>
      <c r="E562" s="1">
        <v>2911.25</v>
      </c>
      <c r="F562" s="1">
        <v>2906.9</v>
      </c>
      <c r="G562" s="1">
        <v>2910.9</v>
      </c>
      <c r="H562" s="1">
        <v>2914.91</v>
      </c>
      <c r="I562" s="1">
        <v>1420910</v>
      </c>
      <c r="J562" s="1">
        <v>73678</v>
      </c>
    </row>
    <row r="563" spans="1:10" ht="20.100000000000001" customHeight="1" x14ac:dyDescent="0.3">
      <c r="A563" s="6">
        <v>43195</v>
      </c>
      <c r="B563" s="1">
        <v>2926.55</v>
      </c>
      <c r="C563" s="1">
        <v>2963.75</v>
      </c>
      <c r="D563" s="1">
        <v>2920.35</v>
      </c>
      <c r="E563" s="1">
        <v>2910.9</v>
      </c>
      <c r="F563" s="1">
        <v>2954.1</v>
      </c>
      <c r="G563" s="1">
        <v>2957.95</v>
      </c>
      <c r="H563" s="1">
        <v>2949.56</v>
      </c>
      <c r="I563" s="1">
        <v>904712</v>
      </c>
      <c r="J563" s="1">
        <v>50519</v>
      </c>
    </row>
    <row r="564" spans="1:10" ht="20.100000000000001" customHeight="1" x14ac:dyDescent="0.3">
      <c r="A564" s="6">
        <v>43196</v>
      </c>
      <c r="B564" s="1">
        <v>2954</v>
      </c>
      <c r="C564" s="1">
        <v>2960</v>
      </c>
      <c r="D564" s="1">
        <v>2926.55</v>
      </c>
      <c r="E564" s="1">
        <v>2957.95</v>
      </c>
      <c r="F564" s="1">
        <v>2939.7</v>
      </c>
      <c r="G564" s="1">
        <v>2950.3</v>
      </c>
      <c r="H564" s="1">
        <v>2943.69</v>
      </c>
      <c r="I564" s="1">
        <v>564509</v>
      </c>
      <c r="J564" s="1">
        <v>35618</v>
      </c>
    </row>
    <row r="565" spans="1:10" ht="20.100000000000001" customHeight="1" x14ac:dyDescent="0.3">
      <c r="A565" s="6">
        <v>43199</v>
      </c>
      <c r="B565" s="1">
        <v>2939.7</v>
      </c>
      <c r="C565" s="1">
        <v>2963.5</v>
      </c>
      <c r="D565" s="1">
        <v>2915</v>
      </c>
      <c r="E565" s="1">
        <v>2950.3</v>
      </c>
      <c r="F565" s="1">
        <v>2925.05</v>
      </c>
      <c r="G565" s="1">
        <v>2923.9</v>
      </c>
      <c r="H565" s="1">
        <v>2936.88</v>
      </c>
      <c r="I565" s="1">
        <v>617933</v>
      </c>
      <c r="J565" s="1">
        <v>61304</v>
      </c>
    </row>
    <row r="566" spans="1:10" ht="20.100000000000001" customHeight="1" x14ac:dyDescent="0.3">
      <c r="A566" s="6">
        <v>43200</v>
      </c>
      <c r="B566" s="1">
        <v>2925.7</v>
      </c>
      <c r="C566" s="1">
        <v>2957.25</v>
      </c>
      <c r="D566" s="1">
        <v>2925.7</v>
      </c>
      <c r="E566" s="1">
        <v>2923.9</v>
      </c>
      <c r="F566" s="1">
        <v>2933.4</v>
      </c>
      <c r="G566" s="1">
        <v>2937.6</v>
      </c>
      <c r="H566" s="1">
        <v>2943.58</v>
      </c>
      <c r="I566" s="1">
        <v>592266</v>
      </c>
      <c r="J566" s="1">
        <v>56834</v>
      </c>
    </row>
    <row r="567" spans="1:10" ht="20.100000000000001" customHeight="1" x14ac:dyDescent="0.3">
      <c r="A567" s="6">
        <v>43201</v>
      </c>
      <c r="B567" s="1">
        <v>2950.6</v>
      </c>
      <c r="C567" s="1">
        <v>3025</v>
      </c>
      <c r="D567" s="1">
        <v>2945.6</v>
      </c>
      <c r="E567" s="1">
        <v>2937.6</v>
      </c>
      <c r="F567" s="1">
        <v>3010</v>
      </c>
      <c r="G567" s="1">
        <v>3014.15</v>
      </c>
      <c r="H567" s="1">
        <v>2987.68</v>
      </c>
      <c r="I567" s="1">
        <v>1562208</v>
      </c>
      <c r="J567" s="1">
        <v>79572</v>
      </c>
    </row>
    <row r="568" spans="1:10" ht="20.100000000000001" customHeight="1" x14ac:dyDescent="0.3">
      <c r="A568" s="6">
        <v>43202</v>
      </c>
      <c r="B568" s="1">
        <v>3010</v>
      </c>
      <c r="C568" s="1">
        <v>3150</v>
      </c>
      <c r="D568" s="1">
        <v>3007.95</v>
      </c>
      <c r="E568" s="1">
        <v>3014.15</v>
      </c>
      <c r="F568" s="1">
        <v>3136</v>
      </c>
      <c r="G568" s="1">
        <v>3139.25</v>
      </c>
      <c r="H568" s="1">
        <v>3116.29</v>
      </c>
      <c r="I568" s="1">
        <v>3057180</v>
      </c>
      <c r="J568" s="1">
        <v>138550</v>
      </c>
    </row>
    <row r="569" spans="1:10" ht="20.100000000000001" customHeight="1" x14ac:dyDescent="0.3">
      <c r="A569" s="6">
        <v>43203</v>
      </c>
      <c r="B569" s="1">
        <v>3150</v>
      </c>
      <c r="C569" s="1">
        <v>3240.8</v>
      </c>
      <c r="D569" s="1">
        <v>3132.1</v>
      </c>
      <c r="E569" s="1">
        <v>3139.25</v>
      </c>
      <c r="F569" s="1">
        <v>3145.5</v>
      </c>
      <c r="G569" s="1">
        <v>3153.3</v>
      </c>
      <c r="H569" s="1">
        <v>3181.37</v>
      </c>
      <c r="I569" s="1">
        <v>4089559</v>
      </c>
      <c r="J569" s="1">
        <v>147501</v>
      </c>
    </row>
    <row r="570" spans="1:10" ht="20.100000000000001" customHeight="1" x14ac:dyDescent="0.3">
      <c r="A570" s="6">
        <v>43206</v>
      </c>
      <c r="B570" s="1">
        <v>3116</v>
      </c>
      <c r="C570" s="1">
        <v>3199.95</v>
      </c>
      <c r="D570" s="1">
        <v>3110.75</v>
      </c>
      <c r="E570" s="1">
        <v>3153.3</v>
      </c>
      <c r="F570" s="1">
        <v>3185.05</v>
      </c>
      <c r="G570" s="1">
        <v>3187.65</v>
      </c>
      <c r="H570" s="1">
        <v>3169.39</v>
      </c>
      <c r="I570" s="1">
        <v>3135137</v>
      </c>
      <c r="J570" s="1">
        <v>142448</v>
      </c>
    </row>
    <row r="571" spans="1:10" ht="20.100000000000001" customHeight="1" x14ac:dyDescent="0.3">
      <c r="A571" s="6">
        <v>43207</v>
      </c>
      <c r="B571" s="1">
        <v>3187.65</v>
      </c>
      <c r="C571" s="1">
        <v>3194.95</v>
      </c>
      <c r="D571" s="1">
        <v>3147.2</v>
      </c>
      <c r="E571" s="1">
        <v>3187.65</v>
      </c>
      <c r="F571" s="1">
        <v>3163.6</v>
      </c>
      <c r="G571" s="1">
        <v>3166.6</v>
      </c>
      <c r="H571" s="1">
        <v>3165.81</v>
      </c>
      <c r="I571" s="1">
        <v>1650862</v>
      </c>
      <c r="J571" s="1">
        <v>119475</v>
      </c>
    </row>
    <row r="572" spans="1:10" ht="20.100000000000001" customHeight="1" x14ac:dyDescent="0.3">
      <c r="A572" s="6">
        <v>43208</v>
      </c>
      <c r="B572" s="1">
        <v>3166</v>
      </c>
      <c r="C572" s="1">
        <v>3193.45</v>
      </c>
      <c r="D572" s="1">
        <v>3145.85</v>
      </c>
      <c r="E572" s="1">
        <v>3166.6</v>
      </c>
      <c r="F572" s="1">
        <v>3162.7</v>
      </c>
      <c r="G572" s="1">
        <v>3159.1</v>
      </c>
      <c r="H572" s="1">
        <v>3166.57</v>
      </c>
      <c r="I572" s="1">
        <v>1216533</v>
      </c>
      <c r="J572" s="1">
        <v>57846</v>
      </c>
    </row>
    <row r="573" spans="1:10" ht="20.100000000000001" customHeight="1" x14ac:dyDescent="0.3">
      <c r="A573" s="6">
        <v>43209</v>
      </c>
      <c r="B573" s="1">
        <v>3179.9</v>
      </c>
      <c r="C573" s="1">
        <v>3217.2</v>
      </c>
      <c r="D573" s="1">
        <v>3165.75</v>
      </c>
      <c r="E573" s="1">
        <v>3159.1</v>
      </c>
      <c r="F573" s="1">
        <v>3191.15</v>
      </c>
      <c r="G573" s="1">
        <v>3191.15</v>
      </c>
      <c r="H573" s="1">
        <v>3190.56</v>
      </c>
      <c r="I573" s="1">
        <v>2410476</v>
      </c>
      <c r="J573" s="1">
        <v>108523</v>
      </c>
    </row>
    <row r="574" spans="1:10" ht="20.100000000000001" customHeight="1" x14ac:dyDescent="0.3">
      <c r="A574" s="6">
        <v>43210</v>
      </c>
      <c r="B574" s="1">
        <v>3250</v>
      </c>
      <c r="C574" s="1">
        <v>3422.35</v>
      </c>
      <c r="D574" s="1">
        <v>3240</v>
      </c>
      <c r="E574" s="1">
        <v>3191.15</v>
      </c>
      <c r="F574" s="1">
        <v>3414</v>
      </c>
      <c r="G574" s="1">
        <v>3402.45</v>
      </c>
      <c r="H574" s="1">
        <v>3351.07</v>
      </c>
      <c r="I574" s="1">
        <v>9232831</v>
      </c>
      <c r="J574" s="1">
        <v>287034</v>
      </c>
    </row>
    <row r="575" spans="1:10" ht="20.100000000000001" customHeight="1" x14ac:dyDescent="0.3">
      <c r="A575" s="6">
        <v>43213</v>
      </c>
      <c r="B575" s="1">
        <v>3424</v>
      </c>
      <c r="C575" s="1">
        <v>3557.9</v>
      </c>
      <c r="D575" s="1">
        <v>3389.55</v>
      </c>
      <c r="E575" s="1">
        <v>3402.45</v>
      </c>
      <c r="F575" s="1">
        <v>3395.9</v>
      </c>
      <c r="G575" s="1">
        <v>3408.65</v>
      </c>
      <c r="H575" s="1">
        <v>3478.05</v>
      </c>
      <c r="I575" s="1">
        <v>7592955</v>
      </c>
      <c r="J575" s="1">
        <v>296796</v>
      </c>
    </row>
    <row r="576" spans="1:10" ht="20.100000000000001" customHeight="1" x14ac:dyDescent="0.3">
      <c r="A576" s="6">
        <v>43214</v>
      </c>
      <c r="B576" s="1">
        <v>3410</v>
      </c>
      <c r="C576" s="1">
        <v>3443.15</v>
      </c>
      <c r="D576" s="1">
        <v>3342.5</v>
      </c>
      <c r="E576" s="1">
        <v>3408.65</v>
      </c>
      <c r="F576" s="1">
        <v>3380</v>
      </c>
      <c r="G576" s="1">
        <v>3385.65</v>
      </c>
      <c r="H576" s="1">
        <v>3385.7</v>
      </c>
      <c r="I576" s="1">
        <v>4157168</v>
      </c>
      <c r="J576" s="1">
        <v>191406</v>
      </c>
    </row>
    <row r="577" spans="1:10" ht="20.100000000000001" customHeight="1" x14ac:dyDescent="0.3">
      <c r="A577" s="6">
        <v>43215</v>
      </c>
      <c r="B577" s="1">
        <v>3385</v>
      </c>
      <c r="C577" s="1">
        <v>3483</v>
      </c>
      <c r="D577" s="1">
        <v>3365.05</v>
      </c>
      <c r="E577" s="1">
        <v>3385.65</v>
      </c>
      <c r="F577" s="1">
        <v>3466</v>
      </c>
      <c r="G577" s="1">
        <v>3470.25</v>
      </c>
      <c r="H577" s="1">
        <v>3445.24</v>
      </c>
      <c r="I577" s="1">
        <v>4098287</v>
      </c>
      <c r="J577" s="1">
        <v>186272</v>
      </c>
    </row>
    <row r="578" spans="1:10" ht="20.100000000000001" customHeight="1" x14ac:dyDescent="0.3">
      <c r="A578" s="6">
        <v>43216</v>
      </c>
      <c r="B578" s="1">
        <v>3467</v>
      </c>
      <c r="C578" s="1">
        <v>3560</v>
      </c>
      <c r="D578" s="1">
        <v>3467</v>
      </c>
      <c r="E578" s="1">
        <v>3470.25</v>
      </c>
      <c r="F578" s="1">
        <v>3523.95</v>
      </c>
      <c r="G578" s="1">
        <v>3539.25</v>
      </c>
      <c r="H578" s="1">
        <v>3528.84</v>
      </c>
      <c r="I578" s="1">
        <v>6067517</v>
      </c>
      <c r="J578" s="1">
        <v>155107</v>
      </c>
    </row>
    <row r="579" spans="1:10" ht="20.100000000000001" customHeight="1" x14ac:dyDescent="0.3">
      <c r="A579" s="6">
        <v>43217</v>
      </c>
      <c r="B579" s="1">
        <v>3525</v>
      </c>
      <c r="C579" s="1">
        <v>3544</v>
      </c>
      <c r="D579" s="1">
        <v>3420</v>
      </c>
      <c r="E579" s="1">
        <v>3539.25</v>
      </c>
      <c r="F579" s="1">
        <v>3458</v>
      </c>
      <c r="G579" s="1">
        <v>3451.95</v>
      </c>
      <c r="H579" s="1">
        <v>3475.49</v>
      </c>
      <c r="I579" s="1">
        <v>2250665</v>
      </c>
      <c r="J579" s="1">
        <v>143297</v>
      </c>
    </row>
    <row r="580" spans="1:10" ht="20.100000000000001" customHeight="1" x14ac:dyDescent="0.3">
      <c r="A580" s="6">
        <v>43220</v>
      </c>
      <c r="B580" s="1">
        <v>3451.95</v>
      </c>
      <c r="C580" s="1">
        <v>3549</v>
      </c>
      <c r="D580" s="1">
        <v>3437.6</v>
      </c>
      <c r="E580" s="1">
        <v>3451.95</v>
      </c>
      <c r="F580" s="1">
        <v>3529</v>
      </c>
      <c r="G580" s="1">
        <v>3532.1</v>
      </c>
      <c r="H580" s="1">
        <v>3523.56</v>
      </c>
      <c r="I580" s="1">
        <v>1729279</v>
      </c>
      <c r="J580" s="1">
        <v>109746</v>
      </c>
    </row>
    <row r="581" spans="1:10" ht="20.100000000000001" customHeight="1" x14ac:dyDescent="0.3">
      <c r="A581" s="6">
        <v>43222</v>
      </c>
      <c r="B581" s="1">
        <v>3530.5</v>
      </c>
      <c r="C581" s="1">
        <v>3532.2</v>
      </c>
      <c r="D581" s="1">
        <v>3471.3</v>
      </c>
      <c r="E581" s="1">
        <v>3532.1</v>
      </c>
      <c r="F581" s="1">
        <v>3500</v>
      </c>
      <c r="G581" s="1">
        <v>3499.75</v>
      </c>
      <c r="H581" s="1">
        <v>3496.99</v>
      </c>
      <c r="I581" s="1">
        <v>1579023</v>
      </c>
      <c r="J581" s="1">
        <v>142452</v>
      </c>
    </row>
    <row r="582" spans="1:10" ht="20.100000000000001" customHeight="1" x14ac:dyDescent="0.3">
      <c r="A582" s="6">
        <v>43223</v>
      </c>
      <c r="B582" s="1">
        <v>3509.8</v>
      </c>
      <c r="C582" s="1">
        <v>3526</v>
      </c>
      <c r="D582" s="1">
        <v>3470.4</v>
      </c>
      <c r="E582" s="1">
        <v>3499.75</v>
      </c>
      <c r="F582" s="1">
        <v>3481.75</v>
      </c>
      <c r="G582" s="1">
        <v>3481.85</v>
      </c>
      <c r="H582" s="1">
        <v>3501.58</v>
      </c>
      <c r="I582" s="1">
        <v>1880775</v>
      </c>
      <c r="J582" s="1">
        <v>132523</v>
      </c>
    </row>
    <row r="583" spans="1:10" ht="20.100000000000001" customHeight="1" x14ac:dyDescent="0.3">
      <c r="A583" s="6">
        <v>43224</v>
      </c>
      <c r="B583" s="1">
        <v>3492</v>
      </c>
      <c r="C583" s="1">
        <v>3497</v>
      </c>
      <c r="D583" s="1">
        <v>3470</v>
      </c>
      <c r="E583" s="1">
        <v>3481.85</v>
      </c>
      <c r="F583" s="1">
        <v>3479</v>
      </c>
      <c r="G583" s="1">
        <v>3480.75</v>
      </c>
      <c r="H583" s="1">
        <v>3485.14</v>
      </c>
      <c r="I583" s="1">
        <v>1173622</v>
      </c>
      <c r="J583" s="1">
        <v>60186</v>
      </c>
    </row>
    <row r="584" spans="1:10" ht="20.100000000000001" customHeight="1" x14ac:dyDescent="0.3">
      <c r="A584" s="6">
        <v>43227</v>
      </c>
      <c r="B584" s="1">
        <v>3490</v>
      </c>
      <c r="C584" s="1">
        <v>3490</v>
      </c>
      <c r="D584" s="1">
        <v>3410.9</v>
      </c>
      <c r="E584" s="1">
        <v>3480.75</v>
      </c>
      <c r="F584" s="1">
        <v>3428</v>
      </c>
      <c r="G584" s="1">
        <v>3420.95</v>
      </c>
      <c r="H584" s="1">
        <v>3438.41</v>
      </c>
      <c r="I584" s="1">
        <v>1742213</v>
      </c>
      <c r="J584" s="1">
        <v>95521</v>
      </c>
    </row>
    <row r="585" spans="1:10" ht="20.100000000000001" customHeight="1" x14ac:dyDescent="0.3">
      <c r="A585" s="6">
        <v>43228</v>
      </c>
      <c r="B585" s="1">
        <v>3434.7</v>
      </c>
      <c r="C585" s="1">
        <v>3486.5</v>
      </c>
      <c r="D585" s="1">
        <v>3396.7</v>
      </c>
      <c r="E585" s="1">
        <v>3420.95</v>
      </c>
      <c r="F585" s="1">
        <v>3440.2</v>
      </c>
      <c r="G585" s="1">
        <v>3441.2</v>
      </c>
      <c r="H585" s="1">
        <v>3447.8</v>
      </c>
      <c r="I585" s="1">
        <v>1496410</v>
      </c>
      <c r="J585" s="1">
        <v>75803</v>
      </c>
    </row>
    <row r="586" spans="1:10" ht="20.100000000000001" customHeight="1" x14ac:dyDescent="0.3">
      <c r="A586" s="6">
        <v>43229</v>
      </c>
      <c r="B586" s="1">
        <v>3440.2</v>
      </c>
      <c r="C586" s="1">
        <v>3494.75</v>
      </c>
      <c r="D586" s="1">
        <v>3440.2</v>
      </c>
      <c r="E586" s="1">
        <v>3441.2</v>
      </c>
      <c r="F586" s="1">
        <v>3488.5</v>
      </c>
      <c r="G586" s="1">
        <v>3489.3</v>
      </c>
      <c r="H586" s="1">
        <v>3480.95</v>
      </c>
      <c r="I586" s="1">
        <v>1307525</v>
      </c>
      <c r="J586" s="1">
        <v>74986</v>
      </c>
    </row>
    <row r="587" spans="1:10" ht="20.100000000000001" customHeight="1" x14ac:dyDescent="0.3">
      <c r="A587" s="6">
        <v>43230</v>
      </c>
      <c r="B587" s="1">
        <v>3502.95</v>
      </c>
      <c r="C587" s="1">
        <v>3511.15</v>
      </c>
      <c r="D587" s="1">
        <v>3440.2</v>
      </c>
      <c r="E587" s="1">
        <v>3489.3</v>
      </c>
      <c r="F587" s="1">
        <v>3446.3</v>
      </c>
      <c r="G587" s="1">
        <v>3451.25</v>
      </c>
      <c r="H587" s="1">
        <v>3478.59</v>
      </c>
      <c r="I587" s="1">
        <v>1929339</v>
      </c>
      <c r="J587" s="1">
        <v>78782</v>
      </c>
    </row>
    <row r="588" spans="1:10" ht="20.100000000000001" customHeight="1" x14ac:dyDescent="0.3">
      <c r="A588" s="6">
        <v>43231</v>
      </c>
      <c r="B588" s="1">
        <v>3454.2</v>
      </c>
      <c r="C588" s="1">
        <v>3485</v>
      </c>
      <c r="D588" s="1">
        <v>3442.5</v>
      </c>
      <c r="E588" s="1">
        <v>3451.25</v>
      </c>
      <c r="F588" s="1">
        <v>3461</v>
      </c>
      <c r="G588" s="1">
        <v>3456.95</v>
      </c>
      <c r="H588" s="1">
        <v>3461.07</v>
      </c>
      <c r="I588" s="1">
        <v>1313938</v>
      </c>
      <c r="J588" s="1">
        <v>44332</v>
      </c>
    </row>
    <row r="589" spans="1:10" ht="20.100000000000001" customHeight="1" x14ac:dyDescent="0.3">
      <c r="A589" s="6">
        <v>43234</v>
      </c>
      <c r="B589" s="1">
        <v>3457</v>
      </c>
      <c r="C589" s="1">
        <v>3471</v>
      </c>
      <c r="D589" s="1">
        <v>3410.8</v>
      </c>
      <c r="E589" s="1">
        <v>3456.95</v>
      </c>
      <c r="F589" s="1">
        <v>3440</v>
      </c>
      <c r="G589" s="1">
        <v>3433.55</v>
      </c>
      <c r="H589" s="1">
        <v>3427.81</v>
      </c>
      <c r="I589" s="1">
        <v>1216947</v>
      </c>
      <c r="J589" s="1">
        <v>67155</v>
      </c>
    </row>
    <row r="590" spans="1:10" ht="20.100000000000001" customHeight="1" x14ac:dyDescent="0.3">
      <c r="A590" s="6">
        <v>43235</v>
      </c>
      <c r="B590" s="1">
        <v>3450</v>
      </c>
      <c r="C590" s="1">
        <v>3495.8</v>
      </c>
      <c r="D590" s="1">
        <v>3433.7</v>
      </c>
      <c r="E590" s="1">
        <v>3433.55</v>
      </c>
      <c r="F590" s="1">
        <v>3487</v>
      </c>
      <c r="G590" s="1">
        <v>3482.4</v>
      </c>
      <c r="H590" s="1">
        <v>3477.97</v>
      </c>
      <c r="I590" s="1">
        <v>976445</v>
      </c>
      <c r="J590" s="1">
        <v>72769</v>
      </c>
    </row>
    <row r="591" spans="1:10" ht="20.100000000000001" customHeight="1" x14ac:dyDescent="0.3">
      <c r="A591" s="6">
        <v>43236</v>
      </c>
      <c r="B591" s="1">
        <v>3479.95</v>
      </c>
      <c r="C591" s="1">
        <v>3509</v>
      </c>
      <c r="D591" s="1">
        <v>3475.25</v>
      </c>
      <c r="E591" s="1">
        <v>3482.4</v>
      </c>
      <c r="F591" s="1">
        <v>3497</v>
      </c>
      <c r="G591" s="1">
        <v>3493.9</v>
      </c>
      <c r="H591" s="1">
        <v>3494.21</v>
      </c>
      <c r="I591" s="1">
        <v>824225</v>
      </c>
      <c r="J591" s="1">
        <v>62359</v>
      </c>
    </row>
    <row r="592" spans="1:10" ht="20.100000000000001" customHeight="1" x14ac:dyDescent="0.3">
      <c r="A592" s="6">
        <v>43237</v>
      </c>
      <c r="B592" s="1">
        <v>3512.95</v>
      </c>
      <c r="C592" s="1">
        <v>3533.15</v>
      </c>
      <c r="D592" s="1">
        <v>3476</v>
      </c>
      <c r="E592" s="1">
        <v>3493.9</v>
      </c>
      <c r="F592" s="1">
        <v>3480.8</v>
      </c>
      <c r="G592" s="1">
        <v>3491.8</v>
      </c>
      <c r="H592" s="1">
        <v>3509.69</v>
      </c>
      <c r="I592" s="1">
        <v>1484024</v>
      </c>
      <c r="J592" s="1">
        <v>147144</v>
      </c>
    </row>
    <row r="593" spans="1:10" ht="20.100000000000001" customHeight="1" x14ac:dyDescent="0.3">
      <c r="A593" s="6">
        <v>43238</v>
      </c>
      <c r="B593" s="1">
        <v>3480.8</v>
      </c>
      <c r="C593" s="1">
        <v>3517.7</v>
      </c>
      <c r="D593" s="1">
        <v>3458</v>
      </c>
      <c r="E593" s="1">
        <v>3491.8</v>
      </c>
      <c r="F593" s="1">
        <v>3495</v>
      </c>
      <c r="G593" s="1">
        <v>3502.05</v>
      </c>
      <c r="H593" s="1">
        <v>3487.86</v>
      </c>
      <c r="I593" s="1">
        <v>937498</v>
      </c>
      <c r="J593" s="1">
        <v>71488</v>
      </c>
    </row>
    <row r="594" spans="1:10" ht="20.100000000000001" customHeight="1" x14ac:dyDescent="0.3">
      <c r="A594" s="6">
        <v>43241</v>
      </c>
      <c r="B594" s="1">
        <v>3528.7</v>
      </c>
      <c r="C594" s="1">
        <v>3592</v>
      </c>
      <c r="D594" s="1">
        <v>3518.05</v>
      </c>
      <c r="E594" s="1">
        <v>3502.05</v>
      </c>
      <c r="F594" s="1">
        <v>3551.8</v>
      </c>
      <c r="G594" s="1">
        <v>3556.75</v>
      </c>
      <c r="H594" s="1">
        <v>3567.15</v>
      </c>
      <c r="I594" s="1">
        <v>1723089</v>
      </c>
      <c r="J594" s="1">
        <v>113610</v>
      </c>
    </row>
    <row r="595" spans="1:10" ht="20.100000000000001" customHeight="1" x14ac:dyDescent="0.3">
      <c r="A595" s="6">
        <v>43242</v>
      </c>
      <c r="B595" s="1">
        <v>3558</v>
      </c>
      <c r="C595" s="1">
        <v>3574.95</v>
      </c>
      <c r="D595" s="1">
        <v>3493.7</v>
      </c>
      <c r="E595" s="1">
        <v>3556.75</v>
      </c>
      <c r="F595" s="1">
        <v>3514.4</v>
      </c>
      <c r="G595" s="1">
        <v>3508.9</v>
      </c>
      <c r="H595" s="1">
        <v>3520.43</v>
      </c>
      <c r="I595" s="1">
        <v>928708</v>
      </c>
      <c r="J595" s="1">
        <v>71360</v>
      </c>
    </row>
    <row r="596" spans="1:10" ht="20.100000000000001" customHeight="1" x14ac:dyDescent="0.3">
      <c r="A596" s="6">
        <v>43243</v>
      </c>
      <c r="B596" s="1">
        <v>3525</v>
      </c>
      <c r="C596" s="1">
        <v>3545</v>
      </c>
      <c r="D596" s="1">
        <v>3481</v>
      </c>
      <c r="E596" s="1">
        <v>3508.9</v>
      </c>
      <c r="F596" s="1">
        <v>3498.95</v>
      </c>
      <c r="G596" s="1">
        <v>3495.1</v>
      </c>
      <c r="H596" s="1">
        <v>3513.84</v>
      </c>
      <c r="I596" s="1">
        <v>753649</v>
      </c>
      <c r="J596" s="1">
        <v>65699</v>
      </c>
    </row>
    <row r="597" spans="1:10" ht="20.100000000000001" customHeight="1" x14ac:dyDescent="0.3">
      <c r="A597" s="6">
        <v>43244</v>
      </c>
      <c r="B597" s="1">
        <v>3510</v>
      </c>
      <c r="C597" s="1">
        <v>3615</v>
      </c>
      <c r="D597" s="1">
        <v>3502.35</v>
      </c>
      <c r="E597" s="1">
        <v>3495.1</v>
      </c>
      <c r="F597" s="1">
        <v>3610.75</v>
      </c>
      <c r="G597" s="1">
        <v>3603.7</v>
      </c>
      <c r="H597" s="1">
        <v>3579.69</v>
      </c>
      <c r="I597" s="1">
        <v>1481158</v>
      </c>
      <c r="J597" s="1">
        <v>78667</v>
      </c>
    </row>
    <row r="598" spans="1:10" ht="20.100000000000001" customHeight="1" x14ac:dyDescent="0.3">
      <c r="A598" s="6">
        <v>43245</v>
      </c>
      <c r="B598" s="1">
        <v>3625</v>
      </c>
      <c r="C598" s="1">
        <v>3674.8</v>
      </c>
      <c r="D598" s="1">
        <v>3572.55</v>
      </c>
      <c r="E598" s="1">
        <v>3603.7</v>
      </c>
      <c r="F598" s="1">
        <v>3589.9</v>
      </c>
      <c r="G598" s="1">
        <v>3585.8</v>
      </c>
      <c r="H598" s="1">
        <v>3633.11</v>
      </c>
      <c r="I598" s="1">
        <v>1884886</v>
      </c>
      <c r="J598" s="1">
        <v>142355</v>
      </c>
    </row>
    <row r="599" spans="1:10" ht="20.100000000000001" customHeight="1" x14ac:dyDescent="0.3">
      <c r="A599" s="6">
        <v>43248</v>
      </c>
      <c r="B599" s="1">
        <v>3616.5</v>
      </c>
      <c r="C599" s="1">
        <v>3616.5</v>
      </c>
      <c r="D599" s="1">
        <v>3486</v>
      </c>
      <c r="E599" s="1">
        <v>3585.8</v>
      </c>
      <c r="F599" s="1">
        <v>3499.35</v>
      </c>
      <c r="G599" s="1">
        <v>3502.05</v>
      </c>
      <c r="H599" s="1">
        <v>3516.38</v>
      </c>
      <c r="I599" s="1">
        <v>1858399</v>
      </c>
      <c r="J599" s="1">
        <v>142950</v>
      </c>
    </row>
    <row r="600" spans="1:10" ht="20.100000000000001" customHeight="1" x14ac:dyDescent="0.3">
      <c r="A600" s="6">
        <v>43249</v>
      </c>
      <c r="B600" s="1">
        <v>3529.9</v>
      </c>
      <c r="C600" s="1">
        <v>3544</v>
      </c>
      <c r="D600" s="1">
        <v>3488</v>
      </c>
      <c r="E600" s="1">
        <v>3502.05</v>
      </c>
      <c r="F600" s="1">
        <v>3519.95</v>
      </c>
      <c r="G600" s="1">
        <v>3523.5</v>
      </c>
      <c r="H600" s="1">
        <v>3517.42</v>
      </c>
      <c r="I600" s="1">
        <v>1762656</v>
      </c>
      <c r="J600" s="1">
        <v>101072</v>
      </c>
    </row>
    <row r="601" spans="1:10" ht="20.100000000000001" customHeight="1" x14ac:dyDescent="0.3">
      <c r="A601" s="6">
        <v>43250</v>
      </c>
      <c r="B601" s="1">
        <v>3509.05</v>
      </c>
      <c r="C601" s="1">
        <v>3533</v>
      </c>
      <c r="D601" s="1">
        <v>3482.5</v>
      </c>
      <c r="E601" s="1">
        <v>3523.5</v>
      </c>
      <c r="F601" s="1">
        <v>3507.5</v>
      </c>
      <c r="G601" s="1">
        <v>3514.1</v>
      </c>
      <c r="H601" s="1">
        <v>3508.9</v>
      </c>
      <c r="I601" s="1">
        <v>1889553</v>
      </c>
      <c r="J601" s="1">
        <v>125085</v>
      </c>
    </row>
    <row r="602" spans="1:10" ht="20.100000000000001" customHeight="1" x14ac:dyDescent="0.3">
      <c r="A602" s="6">
        <v>43251</v>
      </c>
      <c r="B602" s="1">
        <v>1734</v>
      </c>
      <c r="C602" s="1">
        <v>1759.05</v>
      </c>
      <c r="D602" s="1">
        <v>1726.1</v>
      </c>
      <c r="E602" s="1">
        <v>3514.1</v>
      </c>
      <c r="F602" s="1">
        <v>1748.85</v>
      </c>
      <c r="G602" s="1">
        <v>1741.05</v>
      </c>
      <c r="H602" s="1">
        <v>1742.44</v>
      </c>
      <c r="I602" s="1">
        <v>5049371</v>
      </c>
      <c r="J602" s="1">
        <v>207998</v>
      </c>
    </row>
    <row r="603" spans="1:10" ht="20.100000000000001" customHeight="1" x14ac:dyDescent="0.3">
      <c r="A603" s="6">
        <v>43252</v>
      </c>
      <c r="B603" s="1">
        <v>1754</v>
      </c>
      <c r="C603" s="1">
        <v>1757.5</v>
      </c>
      <c r="D603" s="1">
        <v>1716.3</v>
      </c>
      <c r="E603" s="1">
        <v>1741.05</v>
      </c>
      <c r="F603" s="1">
        <v>1732</v>
      </c>
      <c r="G603" s="1">
        <v>1732.45</v>
      </c>
      <c r="H603" s="1">
        <v>1742.29</v>
      </c>
      <c r="I603" s="1">
        <v>1603856</v>
      </c>
      <c r="J603" s="1">
        <v>74272</v>
      </c>
    </row>
    <row r="604" spans="1:10" ht="20.100000000000001" customHeight="1" x14ac:dyDescent="0.3">
      <c r="A604" s="6">
        <v>43255</v>
      </c>
      <c r="B604" s="1">
        <v>1745</v>
      </c>
      <c r="C604" s="1">
        <v>1749</v>
      </c>
      <c r="D604" s="1">
        <v>1712.6</v>
      </c>
      <c r="E604" s="1">
        <v>1732.45</v>
      </c>
      <c r="F604" s="1">
        <v>1742</v>
      </c>
      <c r="G604" s="1">
        <v>1744.25</v>
      </c>
      <c r="H604" s="1">
        <v>1730.25</v>
      </c>
      <c r="I604" s="1">
        <v>1681483</v>
      </c>
      <c r="J604" s="1">
        <v>96686</v>
      </c>
    </row>
    <row r="605" spans="1:10" ht="20.100000000000001" customHeight="1" x14ac:dyDescent="0.3">
      <c r="A605" s="6">
        <v>43256</v>
      </c>
      <c r="B605" s="1">
        <v>1744</v>
      </c>
      <c r="C605" s="1">
        <v>1751.9</v>
      </c>
      <c r="D605" s="1">
        <v>1711.15</v>
      </c>
      <c r="E605" s="1">
        <v>1744.25</v>
      </c>
      <c r="F605" s="1">
        <v>1723</v>
      </c>
      <c r="G605" s="1">
        <v>1721.6</v>
      </c>
      <c r="H605" s="1">
        <v>1728.88</v>
      </c>
      <c r="I605" s="1">
        <v>2449568</v>
      </c>
      <c r="J605" s="1">
        <v>133067</v>
      </c>
    </row>
    <row r="606" spans="1:10" ht="20.100000000000001" customHeight="1" x14ac:dyDescent="0.3">
      <c r="A606" s="6">
        <v>43257</v>
      </c>
      <c r="B606" s="1">
        <v>1723</v>
      </c>
      <c r="C606" s="1">
        <v>1734.9</v>
      </c>
      <c r="D606" s="1">
        <v>1715.2</v>
      </c>
      <c r="E606" s="1">
        <v>1721.6</v>
      </c>
      <c r="F606" s="1">
        <v>1725</v>
      </c>
      <c r="G606" s="1">
        <v>1725.75</v>
      </c>
      <c r="H606" s="1">
        <v>1725.85</v>
      </c>
      <c r="I606" s="1">
        <v>2236512</v>
      </c>
      <c r="J606" s="1">
        <v>73770</v>
      </c>
    </row>
    <row r="607" spans="1:10" ht="20.100000000000001" customHeight="1" x14ac:dyDescent="0.3">
      <c r="A607" s="6">
        <v>43258</v>
      </c>
      <c r="B607" s="1">
        <v>1725</v>
      </c>
      <c r="C607" s="1">
        <v>1749</v>
      </c>
      <c r="D607" s="1">
        <v>1723.8</v>
      </c>
      <c r="E607" s="1">
        <v>1725.75</v>
      </c>
      <c r="F607" s="1">
        <v>1734.05</v>
      </c>
      <c r="G607" s="1">
        <v>1735.55</v>
      </c>
      <c r="H607" s="1">
        <v>1738</v>
      </c>
      <c r="I607" s="1">
        <v>2414762</v>
      </c>
      <c r="J607" s="1">
        <v>105531</v>
      </c>
    </row>
    <row r="608" spans="1:10" ht="20.100000000000001" customHeight="1" x14ac:dyDescent="0.3">
      <c r="A608" s="6">
        <v>43259</v>
      </c>
      <c r="B608" s="1">
        <v>1735</v>
      </c>
      <c r="C608" s="1">
        <v>1757.3</v>
      </c>
      <c r="D608" s="1">
        <v>1735</v>
      </c>
      <c r="E608" s="1">
        <v>1735.55</v>
      </c>
      <c r="F608" s="1">
        <v>1742.95</v>
      </c>
      <c r="G608" s="1">
        <v>1747.1</v>
      </c>
      <c r="H608" s="1">
        <v>1748.59</v>
      </c>
      <c r="I608" s="1">
        <v>2582138</v>
      </c>
      <c r="J608" s="1">
        <v>90908</v>
      </c>
    </row>
    <row r="609" spans="1:10" ht="20.100000000000001" customHeight="1" x14ac:dyDescent="0.3">
      <c r="A609" s="6">
        <v>43262</v>
      </c>
      <c r="B609" s="1">
        <v>1747.1</v>
      </c>
      <c r="C609" s="1">
        <v>1763</v>
      </c>
      <c r="D609" s="1">
        <v>1743</v>
      </c>
      <c r="E609" s="1">
        <v>1747.1</v>
      </c>
      <c r="F609" s="1">
        <v>1750.9</v>
      </c>
      <c r="G609" s="1">
        <v>1749.7</v>
      </c>
      <c r="H609" s="1">
        <v>1752.55</v>
      </c>
      <c r="I609" s="1">
        <v>2179378</v>
      </c>
      <c r="J609" s="1">
        <v>104681</v>
      </c>
    </row>
    <row r="610" spans="1:10" ht="20.100000000000001" customHeight="1" x14ac:dyDescent="0.3">
      <c r="A610" s="6">
        <v>43263</v>
      </c>
      <c r="B610" s="1">
        <v>1757</v>
      </c>
      <c r="C610" s="1">
        <v>1785</v>
      </c>
      <c r="D610" s="1">
        <v>1753</v>
      </c>
      <c r="E610" s="1">
        <v>1749.7</v>
      </c>
      <c r="F610" s="1">
        <v>1781.05</v>
      </c>
      <c r="G610" s="1">
        <v>1781</v>
      </c>
      <c r="H610" s="1">
        <v>1773.52</v>
      </c>
      <c r="I610" s="1">
        <v>4608875</v>
      </c>
      <c r="J610" s="1">
        <v>108707</v>
      </c>
    </row>
    <row r="611" spans="1:10" ht="20.100000000000001" customHeight="1" x14ac:dyDescent="0.3">
      <c r="A611" s="6">
        <v>43264</v>
      </c>
      <c r="B611" s="1">
        <v>1816</v>
      </c>
      <c r="C611" s="1">
        <v>1831.65</v>
      </c>
      <c r="D611" s="1">
        <v>1798</v>
      </c>
      <c r="E611" s="1">
        <v>1781</v>
      </c>
      <c r="F611" s="1">
        <v>1824</v>
      </c>
      <c r="G611" s="1">
        <v>1824.1</v>
      </c>
      <c r="H611" s="1">
        <v>1818.17</v>
      </c>
      <c r="I611" s="1">
        <v>5370983</v>
      </c>
      <c r="J611" s="1">
        <v>236378</v>
      </c>
    </row>
    <row r="612" spans="1:10" ht="20.100000000000001" customHeight="1" x14ac:dyDescent="0.3">
      <c r="A612" s="6">
        <v>43265</v>
      </c>
      <c r="B612" s="1">
        <v>1830</v>
      </c>
      <c r="C612" s="1">
        <v>1832.3</v>
      </c>
      <c r="D612" s="1">
        <v>1784</v>
      </c>
      <c r="E612" s="1">
        <v>1824.1</v>
      </c>
      <c r="F612" s="1">
        <v>1784.95</v>
      </c>
      <c r="G612" s="1">
        <v>1787.55</v>
      </c>
      <c r="H612" s="1">
        <v>1795.49</v>
      </c>
      <c r="I612" s="1">
        <v>3819998</v>
      </c>
      <c r="J612" s="1">
        <v>185231</v>
      </c>
    </row>
    <row r="613" spans="1:10" ht="20.100000000000001" customHeight="1" x14ac:dyDescent="0.3">
      <c r="A613" s="6">
        <v>43266</v>
      </c>
      <c r="B613" s="1">
        <v>1800</v>
      </c>
      <c r="C613" s="1">
        <v>1847.1</v>
      </c>
      <c r="D613" s="1">
        <v>1788.6</v>
      </c>
      <c r="E613" s="1">
        <v>1787.55</v>
      </c>
      <c r="F613" s="1">
        <v>1840</v>
      </c>
      <c r="G613" s="1">
        <v>1840.05</v>
      </c>
      <c r="H613" s="1">
        <v>1823.42</v>
      </c>
      <c r="I613" s="1">
        <v>9183574</v>
      </c>
      <c r="J613" s="1">
        <v>232555</v>
      </c>
    </row>
    <row r="614" spans="1:10" ht="20.100000000000001" customHeight="1" x14ac:dyDescent="0.3">
      <c r="A614" s="6">
        <v>43269</v>
      </c>
      <c r="B614" s="1">
        <v>1867.95</v>
      </c>
      <c r="C614" s="1">
        <v>1867.95</v>
      </c>
      <c r="D614" s="1">
        <v>1822.15</v>
      </c>
      <c r="E614" s="1">
        <v>1840.05</v>
      </c>
      <c r="F614" s="1">
        <v>1824</v>
      </c>
      <c r="G614" s="1">
        <v>1829</v>
      </c>
      <c r="H614" s="1">
        <v>1840.85</v>
      </c>
      <c r="I614" s="1">
        <v>4674987</v>
      </c>
      <c r="J614" s="1">
        <v>212032</v>
      </c>
    </row>
    <row r="615" spans="1:10" ht="20.100000000000001" customHeight="1" x14ac:dyDescent="0.3">
      <c r="A615" s="6">
        <v>43270</v>
      </c>
      <c r="B615" s="1">
        <v>1822.15</v>
      </c>
      <c r="C615" s="1">
        <v>1839</v>
      </c>
      <c r="D615" s="1">
        <v>1821</v>
      </c>
      <c r="E615" s="1">
        <v>1829</v>
      </c>
      <c r="F615" s="1">
        <v>1822.9</v>
      </c>
      <c r="G615" s="1">
        <v>1824.5</v>
      </c>
      <c r="H615" s="1">
        <v>1829.83</v>
      </c>
      <c r="I615" s="1">
        <v>3245034</v>
      </c>
      <c r="J615" s="1">
        <v>139033</v>
      </c>
    </row>
    <row r="616" spans="1:10" ht="20.100000000000001" customHeight="1" x14ac:dyDescent="0.3">
      <c r="A616" s="6">
        <v>43271</v>
      </c>
      <c r="B616" s="1">
        <v>1832</v>
      </c>
      <c r="C616" s="1">
        <v>1836.3</v>
      </c>
      <c r="D616" s="1">
        <v>1818.6</v>
      </c>
      <c r="E616" s="1">
        <v>1824.5</v>
      </c>
      <c r="F616" s="1">
        <v>1820</v>
      </c>
      <c r="G616" s="1">
        <v>1822.45</v>
      </c>
      <c r="H616" s="1">
        <v>1828.68</v>
      </c>
      <c r="I616" s="1">
        <v>3107695</v>
      </c>
      <c r="J616" s="1">
        <v>151059</v>
      </c>
    </row>
    <row r="617" spans="1:10" ht="20.100000000000001" customHeight="1" x14ac:dyDescent="0.3">
      <c r="A617" s="6">
        <v>43272</v>
      </c>
      <c r="B617" s="1">
        <v>1832</v>
      </c>
      <c r="C617" s="1">
        <v>1832</v>
      </c>
      <c r="D617" s="1">
        <v>1817.6</v>
      </c>
      <c r="E617" s="1">
        <v>1822.45</v>
      </c>
      <c r="F617" s="1">
        <v>1820</v>
      </c>
      <c r="G617" s="1">
        <v>1819.35</v>
      </c>
      <c r="H617" s="1">
        <v>1822.83</v>
      </c>
      <c r="I617" s="1">
        <v>2910659</v>
      </c>
      <c r="J617" s="1">
        <v>130989</v>
      </c>
    </row>
    <row r="618" spans="1:10" ht="20.100000000000001" customHeight="1" x14ac:dyDescent="0.3">
      <c r="A618" s="6">
        <v>43273</v>
      </c>
      <c r="B618" s="1">
        <v>1827</v>
      </c>
      <c r="C618" s="1">
        <v>1827</v>
      </c>
      <c r="D618" s="1">
        <v>1799.55</v>
      </c>
      <c r="E618" s="1">
        <v>1819.35</v>
      </c>
      <c r="F618" s="1">
        <v>1809</v>
      </c>
      <c r="G618" s="1">
        <v>1809.8</v>
      </c>
      <c r="H618" s="1">
        <v>1810.38</v>
      </c>
      <c r="I618" s="1">
        <v>2949458</v>
      </c>
      <c r="J618" s="1">
        <v>225703</v>
      </c>
    </row>
    <row r="619" spans="1:10" ht="20.100000000000001" customHeight="1" x14ac:dyDescent="0.3">
      <c r="A619" s="6">
        <v>43276</v>
      </c>
      <c r="B619" s="1">
        <v>1811.9</v>
      </c>
      <c r="C619" s="1">
        <v>1822.35</v>
      </c>
      <c r="D619" s="1">
        <v>1806</v>
      </c>
      <c r="E619" s="1">
        <v>1809.8</v>
      </c>
      <c r="F619" s="1">
        <v>1817.75</v>
      </c>
      <c r="G619" s="1">
        <v>1819.25</v>
      </c>
      <c r="H619" s="1">
        <v>1817.52</v>
      </c>
      <c r="I619" s="1">
        <v>2083217</v>
      </c>
      <c r="J619" s="1">
        <v>115086</v>
      </c>
    </row>
    <row r="620" spans="1:10" ht="20.100000000000001" customHeight="1" x14ac:dyDescent="0.3">
      <c r="A620" s="6">
        <v>43277</v>
      </c>
      <c r="B620" s="1">
        <v>1823</v>
      </c>
      <c r="C620" s="1">
        <v>1861</v>
      </c>
      <c r="D620" s="1">
        <v>1821</v>
      </c>
      <c r="E620" s="1">
        <v>1819.25</v>
      </c>
      <c r="F620" s="1">
        <v>1852.05</v>
      </c>
      <c r="G620" s="1">
        <v>1852</v>
      </c>
      <c r="H620" s="1">
        <v>1842.52</v>
      </c>
      <c r="I620" s="1">
        <v>4679712</v>
      </c>
      <c r="J620" s="1">
        <v>160270</v>
      </c>
    </row>
    <row r="621" spans="1:10" ht="20.100000000000001" customHeight="1" x14ac:dyDescent="0.3">
      <c r="A621" s="6">
        <v>43278</v>
      </c>
      <c r="B621" s="1">
        <v>1860</v>
      </c>
      <c r="C621" s="1">
        <v>1885.15</v>
      </c>
      <c r="D621" s="1">
        <v>1851.25</v>
      </c>
      <c r="E621" s="1">
        <v>1852</v>
      </c>
      <c r="F621" s="1">
        <v>1857.5</v>
      </c>
      <c r="G621" s="1">
        <v>1858</v>
      </c>
      <c r="H621" s="1">
        <v>1870.51</v>
      </c>
      <c r="I621" s="1">
        <v>4081208</v>
      </c>
      <c r="J621" s="1">
        <v>163411</v>
      </c>
    </row>
    <row r="622" spans="1:10" ht="20.100000000000001" customHeight="1" x14ac:dyDescent="0.3">
      <c r="A622" s="6">
        <v>43279</v>
      </c>
      <c r="B622" s="1">
        <v>1865</v>
      </c>
      <c r="C622" s="1">
        <v>1871</v>
      </c>
      <c r="D622" s="1">
        <v>1826.3</v>
      </c>
      <c r="E622" s="1">
        <v>1858</v>
      </c>
      <c r="F622" s="1">
        <v>1844.1</v>
      </c>
      <c r="G622" s="1">
        <v>1842.7</v>
      </c>
      <c r="H622" s="1">
        <v>1846.23</v>
      </c>
      <c r="I622" s="1">
        <v>4888125</v>
      </c>
      <c r="J622" s="1">
        <v>176902</v>
      </c>
    </row>
    <row r="623" spans="1:10" ht="20.100000000000001" customHeight="1" x14ac:dyDescent="0.3">
      <c r="A623" s="6">
        <v>43280</v>
      </c>
      <c r="B623" s="1">
        <v>1844.9</v>
      </c>
      <c r="C623" s="1">
        <v>1867.4</v>
      </c>
      <c r="D623" s="1">
        <v>1842.3</v>
      </c>
      <c r="E623" s="1">
        <v>1842.7</v>
      </c>
      <c r="F623" s="1">
        <v>1844.95</v>
      </c>
      <c r="G623" s="1">
        <v>1847.75</v>
      </c>
      <c r="H623" s="1">
        <v>1851.25</v>
      </c>
      <c r="I623" s="1">
        <v>3506276</v>
      </c>
      <c r="J623" s="1">
        <v>213525</v>
      </c>
    </row>
    <row r="624" spans="1:10" ht="20.100000000000001" customHeight="1" x14ac:dyDescent="0.3">
      <c r="A624" s="6">
        <v>43283</v>
      </c>
      <c r="B624" s="1">
        <v>1852</v>
      </c>
      <c r="C624" s="1">
        <v>1857.8</v>
      </c>
      <c r="D624" s="1">
        <v>1841.1</v>
      </c>
      <c r="E624" s="1">
        <v>1847.75</v>
      </c>
      <c r="F624" s="1">
        <v>1854.05</v>
      </c>
      <c r="G624" s="1">
        <v>1851.35</v>
      </c>
      <c r="H624" s="1">
        <v>1852</v>
      </c>
      <c r="I624" s="1">
        <v>2650290</v>
      </c>
      <c r="J624" s="1">
        <v>137325</v>
      </c>
    </row>
    <row r="625" spans="1:10" ht="20.100000000000001" customHeight="1" x14ac:dyDescent="0.3">
      <c r="A625" s="6">
        <v>43284</v>
      </c>
      <c r="B625" s="1">
        <v>1859.95</v>
      </c>
      <c r="C625" s="1">
        <v>1879.9</v>
      </c>
      <c r="D625" s="1">
        <v>1857.05</v>
      </c>
      <c r="E625" s="1">
        <v>1851.35</v>
      </c>
      <c r="F625" s="1">
        <v>1874.25</v>
      </c>
      <c r="G625" s="1">
        <v>1874.05</v>
      </c>
      <c r="H625" s="1">
        <v>1872.16</v>
      </c>
      <c r="I625" s="1">
        <v>3242233</v>
      </c>
      <c r="J625" s="1">
        <v>191297</v>
      </c>
    </row>
    <row r="626" spans="1:10" ht="20.100000000000001" customHeight="1" x14ac:dyDescent="0.3">
      <c r="A626" s="6">
        <v>43285</v>
      </c>
      <c r="B626" s="1">
        <v>1879.9</v>
      </c>
      <c r="C626" s="1">
        <v>1879.9</v>
      </c>
      <c r="D626" s="1">
        <v>1857.15</v>
      </c>
      <c r="E626" s="1">
        <v>1874.05</v>
      </c>
      <c r="F626" s="1">
        <v>1867</v>
      </c>
      <c r="G626" s="1">
        <v>1866.15</v>
      </c>
      <c r="H626" s="1">
        <v>1863.61</v>
      </c>
      <c r="I626" s="1">
        <v>2700614</v>
      </c>
      <c r="J626" s="1">
        <v>116958</v>
      </c>
    </row>
    <row r="627" spans="1:10" ht="20.100000000000001" customHeight="1" x14ac:dyDescent="0.3">
      <c r="A627" s="6">
        <v>43286</v>
      </c>
      <c r="B627" s="1">
        <v>1873</v>
      </c>
      <c r="C627" s="1">
        <v>1887.5</v>
      </c>
      <c r="D627" s="1">
        <v>1862.1</v>
      </c>
      <c r="E627" s="1">
        <v>1866.15</v>
      </c>
      <c r="F627" s="1">
        <v>1883.8</v>
      </c>
      <c r="G627" s="1">
        <v>1880.3</v>
      </c>
      <c r="H627" s="1">
        <v>1874.33</v>
      </c>
      <c r="I627" s="1">
        <v>2472571</v>
      </c>
      <c r="J627" s="1">
        <v>94620</v>
      </c>
    </row>
    <row r="628" spans="1:10" ht="20.100000000000001" customHeight="1" x14ac:dyDescent="0.3">
      <c r="A628" s="6">
        <v>43287</v>
      </c>
      <c r="B628" s="1">
        <v>1882.85</v>
      </c>
      <c r="C628" s="1">
        <v>1921</v>
      </c>
      <c r="D628" s="1">
        <v>1881.65</v>
      </c>
      <c r="E628" s="1">
        <v>1880.3</v>
      </c>
      <c r="F628" s="1">
        <v>1917.75</v>
      </c>
      <c r="G628" s="1">
        <v>1912.95</v>
      </c>
      <c r="H628" s="1">
        <v>1907.65</v>
      </c>
      <c r="I628" s="1">
        <v>3713781</v>
      </c>
      <c r="J628" s="1">
        <v>143673</v>
      </c>
    </row>
    <row r="629" spans="1:10" ht="20.100000000000001" customHeight="1" x14ac:dyDescent="0.3">
      <c r="A629" s="6">
        <v>43290</v>
      </c>
      <c r="B629" s="1">
        <v>1924</v>
      </c>
      <c r="C629" s="1">
        <v>1924.4</v>
      </c>
      <c r="D629" s="1">
        <v>1876.5</v>
      </c>
      <c r="E629" s="1">
        <v>1912.95</v>
      </c>
      <c r="F629" s="1">
        <v>1884.2</v>
      </c>
      <c r="G629" s="1">
        <v>1883</v>
      </c>
      <c r="H629" s="1">
        <v>1888.15</v>
      </c>
      <c r="I629" s="1">
        <v>6151747</v>
      </c>
      <c r="J629" s="1">
        <v>193730</v>
      </c>
    </row>
    <row r="630" spans="1:10" ht="20.100000000000001" customHeight="1" x14ac:dyDescent="0.3">
      <c r="A630" s="6">
        <v>43291</v>
      </c>
      <c r="B630" s="1">
        <v>1898</v>
      </c>
      <c r="C630" s="1">
        <v>1898.9</v>
      </c>
      <c r="D630" s="1">
        <v>1870.75</v>
      </c>
      <c r="E630" s="1">
        <v>1883</v>
      </c>
      <c r="F630" s="1">
        <v>1876.05</v>
      </c>
      <c r="G630" s="1">
        <v>1875.1</v>
      </c>
      <c r="H630" s="1">
        <v>1881.79</v>
      </c>
      <c r="I630" s="1">
        <v>5303302</v>
      </c>
      <c r="J630" s="1">
        <v>187687</v>
      </c>
    </row>
    <row r="631" spans="1:10" ht="20.100000000000001" customHeight="1" x14ac:dyDescent="0.3">
      <c r="A631" s="6">
        <v>43292</v>
      </c>
      <c r="B631" s="1">
        <v>1900</v>
      </c>
      <c r="C631" s="1">
        <v>1998</v>
      </c>
      <c r="D631" s="1">
        <v>1894.15</v>
      </c>
      <c r="E631" s="1">
        <v>1875.1</v>
      </c>
      <c r="F631" s="1">
        <v>1970</v>
      </c>
      <c r="G631" s="1">
        <v>1979.9</v>
      </c>
      <c r="H631" s="1">
        <v>1951.99</v>
      </c>
      <c r="I631" s="1">
        <v>22903802</v>
      </c>
      <c r="J631" s="1">
        <v>482657</v>
      </c>
    </row>
    <row r="632" spans="1:10" ht="20.100000000000001" customHeight="1" x14ac:dyDescent="0.3">
      <c r="A632" s="6">
        <v>43293</v>
      </c>
      <c r="B632" s="1">
        <v>1984</v>
      </c>
      <c r="C632" s="1">
        <v>1990.9</v>
      </c>
      <c r="D632" s="1">
        <v>1960.5</v>
      </c>
      <c r="E632" s="1">
        <v>1979.9</v>
      </c>
      <c r="F632" s="1">
        <v>1973</v>
      </c>
      <c r="G632" s="1">
        <v>1971.35</v>
      </c>
      <c r="H632" s="1">
        <v>1972.52</v>
      </c>
      <c r="I632" s="1">
        <v>6921701</v>
      </c>
      <c r="J632" s="1">
        <v>204057</v>
      </c>
    </row>
    <row r="633" spans="1:10" ht="20.100000000000001" customHeight="1" x14ac:dyDescent="0.3">
      <c r="A633" s="6">
        <v>43294</v>
      </c>
      <c r="B633" s="1">
        <v>1975</v>
      </c>
      <c r="C633" s="1">
        <v>1997.9</v>
      </c>
      <c r="D633" s="1">
        <v>1974</v>
      </c>
      <c r="E633" s="1">
        <v>1971.35</v>
      </c>
      <c r="F633" s="1">
        <v>1977.6</v>
      </c>
      <c r="G633" s="1">
        <v>1981.1</v>
      </c>
      <c r="H633" s="1">
        <v>1986.23</v>
      </c>
      <c r="I633" s="1">
        <v>4148185</v>
      </c>
      <c r="J633" s="1">
        <v>146909</v>
      </c>
    </row>
    <row r="634" spans="1:10" ht="20.100000000000001" customHeight="1" x14ac:dyDescent="0.3">
      <c r="A634" s="6">
        <v>43297</v>
      </c>
      <c r="B634" s="1">
        <v>1990</v>
      </c>
      <c r="C634" s="1">
        <v>1996</v>
      </c>
      <c r="D634" s="1">
        <v>1977.45</v>
      </c>
      <c r="E634" s="1">
        <v>1981.1</v>
      </c>
      <c r="F634" s="1">
        <v>1988.85</v>
      </c>
      <c r="G634" s="1">
        <v>1989.2</v>
      </c>
      <c r="H634" s="1">
        <v>1988.74</v>
      </c>
      <c r="I634" s="1">
        <v>2582159</v>
      </c>
      <c r="J634" s="1">
        <v>112338</v>
      </c>
    </row>
    <row r="635" spans="1:10" ht="20.100000000000001" customHeight="1" x14ac:dyDescent="0.3">
      <c r="A635" s="6">
        <v>43298</v>
      </c>
      <c r="B635" s="1">
        <v>1989</v>
      </c>
      <c r="C635" s="1">
        <v>2009</v>
      </c>
      <c r="D635" s="1">
        <v>1981</v>
      </c>
      <c r="E635" s="1">
        <v>1989.2</v>
      </c>
      <c r="F635" s="1">
        <v>2000</v>
      </c>
      <c r="G635" s="1">
        <v>2002.15</v>
      </c>
      <c r="H635" s="1">
        <v>1994.6</v>
      </c>
      <c r="I635" s="1">
        <v>3315492</v>
      </c>
      <c r="J635" s="1">
        <v>105130</v>
      </c>
    </row>
    <row r="636" spans="1:10" ht="20.100000000000001" customHeight="1" x14ac:dyDescent="0.3">
      <c r="A636" s="6">
        <v>43299</v>
      </c>
      <c r="B636" s="1">
        <v>2005</v>
      </c>
      <c r="C636" s="1">
        <v>2011.7</v>
      </c>
      <c r="D636" s="1">
        <v>1993.05</v>
      </c>
      <c r="E636" s="1">
        <v>2002.15</v>
      </c>
      <c r="F636" s="1">
        <v>2000</v>
      </c>
      <c r="G636" s="1">
        <v>2000.25</v>
      </c>
      <c r="H636" s="1">
        <v>2000.88</v>
      </c>
      <c r="I636" s="1">
        <v>2013869</v>
      </c>
      <c r="J636" s="1">
        <v>93022</v>
      </c>
    </row>
    <row r="637" spans="1:10" ht="20.100000000000001" customHeight="1" x14ac:dyDescent="0.3">
      <c r="A637" s="6">
        <v>43300</v>
      </c>
      <c r="B637" s="1">
        <v>2002.1</v>
      </c>
      <c r="C637" s="1">
        <v>2010.45</v>
      </c>
      <c r="D637" s="1">
        <v>1970</v>
      </c>
      <c r="E637" s="1">
        <v>2000.25</v>
      </c>
      <c r="F637" s="1">
        <v>1986</v>
      </c>
      <c r="G637" s="1">
        <v>1981.4</v>
      </c>
      <c r="H637" s="1">
        <v>1984.27</v>
      </c>
      <c r="I637" s="1">
        <v>1746318</v>
      </c>
      <c r="J637" s="1">
        <v>81270</v>
      </c>
    </row>
    <row r="638" spans="1:10" ht="20.100000000000001" customHeight="1" x14ac:dyDescent="0.3">
      <c r="A638" s="6">
        <v>43301</v>
      </c>
      <c r="B638" s="1">
        <v>1984.9</v>
      </c>
      <c r="C638" s="1">
        <v>2000</v>
      </c>
      <c r="D638" s="1">
        <v>1984</v>
      </c>
      <c r="E638" s="1">
        <v>1981.4</v>
      </c>
      <c r="F638" s="1">
        <v>1998.1</v>
      </c>
      <c r="G638" s="1">
        <v>1996.6</v>
      </c>
      <c r="H638" s="1">
        <v>1993.61</v>
      </c>
      <c r="I638" s="1">
        <v>1934995</v>
      </c>
      <c r="J638" s="1">
        <v>97910</v>
      </c>
    </row>
    <row r="639" spans="1:10" ht="20.100000000000001" customHeight="1" x14ac:dyDescent="0.3">
      <c r="A639" s="6">
        <v>43304</v>
      </c>
      <c r="B639" s="1">
        <v>2001</v>
      </c>
      <c r="C639" s="1">
        <v>2009.95</v>
      </c>
      <c r="D639" s="1">
        <v>1986</v>
      </c>
      <c r="E639" s="1">
        <v>1996.6</v>
      </c>
      <c r="F639" s="1">
        <v>2001.1</v>
      </c>
      <c r="G639" s="1">
        <v>2005.65</v>
      </c>
      <c r="H639" s="1">
        <v>2005.83</v>
      </c>
      <c r="I639" s="1">
        <v>2086201</v>
      </c>
      <c r="J639" s="1">
        <v>88812</v>
      </c>
    </row>
    <row r="640" spans="1:10" ht="20.100000000000001" customHeight="1" x14ac:dyDescent="0.3">
      <c r="A640" s="6">
        <v>43305</v>
      </c>
      <c r="B640" s="1">
        <v>2015</v>
      </c>
      <c r="C640" s="1">
        <v>2015</v>
      </c>
      <c r="D640" s="1">
        <v>1984.15</v>
      </c>
      <c r="E640" s="1">
        <v>2005.65</v>
      </c>
      <c r="F640" s="1">
        <v>1996.45</v>
      </c>
      <c r="G640" s="1">
        <v>1999</v>
      </c>
      <c r="H640" s="1">
        <v>1998.52</v>
      </c>
      <c r="I640" s="1">
        <v>2038423</v>
      </c>
      <c r="J640" s="1">
        <v>96571</v>
      </c>
    </row>
    <row r="641" spans="1:10" ht="20.100000000000001" customHeight="1" x14ac:dyDescent="0.3">
      <c r="A641" s="6">
        <v>43306</v>
      </c>
      <c r="B641" s="1">
        <v>2001.9</v>
      </c>
      <c r="C641" s="1">
        <v>2002</v>
      </c>
      <c r="D641" s="1">
        <v>1968.4</v>
      </c>
      <c r="E641" s="1">
        <v>1999</v>
      </c>
      <c r="F641" s="1">
        <v>1977.5</v>
      </c>
      <c r="G641" s="1">
        <v>1981.5</v>
      </c>
      <c r="H641" s="1">
        <v>1979.25</v>
      </c>
      <c r="I641" s="1">
        <v>1535492</v>
      </c>
      <c r="J641" s="1">
        <v>92993</v>
      </c>
    </row>
    <row r="642" spans="1:10" ht="20.100000000000001" customHeight="1" x14ac:dyDescent="0.3">
      <c r="A642" s="6">
        <v>43307</v>
      </c>
      <c r="B642" s="1">
        <v>1974.95</v>
      </c>
      <c r="C642" s="1">
        <v>1985</v>
      </c>
      <c r="D642" s="1">
        <v>1955.1</v>
      </c>
      <c r="E642" s="1">
        <v>1981.5</v>
      </c>
      <c r="F642" s="1">
        <v>1956</v>
      </c>
      <c r="G642" s="1">
        <v>1964.7</v>
      </c>
      <c r="H642" s="1">
        <v>1968.67</v>
      </c>
      <c r="I642" s="1">
        <v>3503036</v>
      </c>
      <c r="J642" s="1">
        <v>110618</v>
      </c>
    </row>
    <row r="643" spans="1:10" ht="20.100000000000001" customHeight="1" x14ac:dyDescent="0.3">
      <c r="A643" s="6">
        <v>43308</v>
      </c>
      <c r="B643" s="1">
        <v>1960.85</v>
      </c>
      <c r="C643" s="1">
        <v>1964.65</v>
      </c>
      <c r="D643" s="1">
        <v>1940.3</v>
      </c>
      <c r="E643" s="1">
        <v>1964.7</v>
      </c>
      <c r="F643" s="1">
        <v>1943.75</v>
      </c>
      <c r="G643" s="1">
        <v>1943.75</v>
      </c>
      <c r="H643" s="1">
        <v>1948.53</v>
      </c>
      <c r="I643" s="1">
        <v>2033977</v>
      </c>
      <c r="J643" s="1">
        <v>103516</v>
      </c>
    </row>
    <row r="644" spans="1:10" ht="20.100000000000001" customHeight="1" x14ac:dyDescent="0.3">
      <c r="A644" s="6">
        <v>43311</v>
      </c>
      <c r="B644" s="1">
        <v>1943</v>
      </c>
      <c r="C644" s="1">
        <v>1954.7</v>
      </c>
      <c r="D644" s="1">
        <v>1931.55</v>
      </c>
      <c r="E644" s="1">
        <v>1943.75</v>
      </c>
      <c r="F644" s="1">
        <v>1944.3</v>
      </c>
      <c r="G644" s="1">
        <v>1944.6</v>
      </c>
      <c r="H644" s="1">
        <v>1942.3</v>
      </c>
      <c r="I644" s="1">
        <v>1579251</v>
      </c>
      <c r="J644" s="1">
        <v>74802</v>
      </c>
    </row>
    <row r="645" spans="1:10" ht="20.100000000000001" customHeight="1" x14ac:dyDescent="0.3">
      <c r="A645" s="6">
        <v>43312</v>
      </c>
      <c r="B645" s="1">
        <v>1942</v>
      </c>
      <c r="C645" s="1">
        <v>1947</v>
      </c>
      <c r="D645" s="1">
        <v>1928</v>
      </c>
      <c r="E645" s="1">
        <v>1944.6</v>
      </c>
      <c r="F645" s="1">
        <v>1947</v>
      </c>
      <c r="G645" s="1">
        <v>1940.2</v>
      </c>
      <c r="H645" s="1">
        <v>1934.85</v>
      </c>
      <c r="I645" s="1">
        <v>2204803</v>
      </c>
      <c r="J645" s="1">
        <v>125163</v>
      </c>
    </row>
    <row r="646" spans="1:10" ht="20.100000000000001" customHeight="1" x14ac:dyDescent="0.3">
      <c r="A646" s="6">
        <v>43313</v>
      </c>
      <c r="B646" s="1">
        <v>1949.95</v>
      </c>
      <c r="C646" s="1">
        <v>1981.55</v>
      </c>
      <c r="D646" s="1">
        <v>1949.8</v>
      </c>
      <c r="E646" s="1">
        <v>1940.2</v>
      </c>
      <c r="F646" s="1">
        <v>1973</v>
      </c>
      <c r="G646" s="1">
        <v>1976.5</v>
      </c>
      <c r="H646" s="1">
        <v>1972.85</v>
      </c>
      <c r="I646" s="1">
        <v>2425180</v>
      </c>
      <c r="J646" s="1">
        <v>94019</v>
      </c>
    </row>
    <row r="647" spans="1:10" ht="20.100000000000001" customHeight="1" x14ac:dyDescent="0.3">
      <c r="A647" s="6">
        <v>43314</v>
      </c>
      <c r="B647" s="1">
        <v>1980</v>
      </c>
      <c r="C647" s="1">
        <v>1985</v>
      </c>
      <c r="D647" s="1">
        <v>1945</v>
      </c>
      <c r="E647" s="1">
        <v>1976.5</v>
      </c>
      <c r="F647" s="1">
        <v>1947.5</v>
      </c>
      <c r="G647" s="1">
        <v>1948.4</v>
      </c>
      <c r="H647" s="1">
        <v>1960.41</v>
      </c>
      <c r="I647" s="1">
        <v>1509287</v>
      </c>
      <c r="J647" s="1">
        <v>85680</v>
      </c>
    </row>
    <row r="648" spans="1:10" ht="20.100000000000001" customHeight="1" x14ac:dyDescent="0.3">
      <c r="A648" s="6">
        <v>43315</v>
      </c>
      <c r="B648" s="1">
        <v>1956.5</v>
      </c>
      <c r="C648" s="1">
        <v>1982.05</v>
      </c>
      <c r="D648" s="1">
        <v>1956.5</v>
      </c>
      <c r="E648" s="1">
        <v>1948.4</v>
      </c>
      <c r="F648" s="1">
        <v>1978</v>
      </c>
      <c r="G648" s="1">
        <v>1979.45</v>
      </c>
      <c r="H648" s="1">
        <v>1973.58</v>
      </c>
      <c r="I648" s="1">
        <v>1505131</v>
      </c>
      <c r="J648" s="1">
        <v>91920</v>
      </c>
    </row>
    <row r="649" spans="1:10" ht="20.100000000000001" customHeight="1" x14ac:dyDescent="0.3">
      <c r="A649" s="6">
        <v>43318</v>
      </c>
      <c r="B649" s="1">
        <v>1997</v>
      </c>
      <c r="C649" s="1">
        <v>1998.95</v>
      </c>
      <c r="D649" s="1">
        <v>1972.25</v>
      </c>
      <c r="E649" s="1">
        <v>1979.45</v>
      </c>
      <c r="F649" s="1">
        <v>1975.05</v>
      </c>
      <c r="G649" s="1">
        <v>1975.55</v>
      </c>
      <c r="H649" s="1">
        <v>1981.25</v>
      </c>
      <c r="I649" s="1">
        <v>1532249</v>
      </c>
      <c r="J649" s="1">
        <v>62917</v>
      </c>
    </row>
    <row r="650" spans="1:10" ht="20.100000000000001" customHeight="1" x14ac:dyDescent="0.3">
      <c r="A650" s="6">
        <v>43319</v>
      </c>
      <c r="B650" s="1">
        <v>1978.2</v>
      </c>
      <c r="C650" s="1">
        <v>1979.15</v>
      </c>
      <c r="D650" s="1">
        <v>1960.5</v>
      </c>
      <c r="E650" s="1">
        <v>1975.55</v>
      </c>
      <c r="F650" s="1">
        <v>1969</v>
      </c>
      <c r="G650" s="1">
        <v>1967.35</v>
      </c>
      <c r="H650" s="1">
        <v>1967.34</v>
      </c>
      <c r="I650" s="1">
        <v>1353560</v>
      </c>
      <c r="J650" s="1">
        <v>95485</v>
      </c>
    </row>
    <row r="651" spans="1:10" ht="20.100000000000001" customHeight="1" x14ac:dyDescent="0.3">
      <c r="A651" s="6">
        <v>43320</v>
      </c>
      <c r="B651" s="1">
        <v>1972</v>
      </c>
      <c r="C651" s="1">
        <v>1978.3</v>
      </c>
      <c r="D651" s="1">
        <v>1962</v>
      </c>
      <c r="E651" s="1">
        <v>1967.35</v>
      </c>
      <c r="F651" s="1">
        <v>1975</v>
      </c>
      <c r="G651" s="1">
        <v>1974</v>
      </c>
      <c r="H651" s="1">
        <v>1969.57</v>
      </c>
      <c r="I651" s="1">
        <v>1315062</v>
      </c>
      <c r="J651" s="1">
        <v>78555</v>
      </c>
    </row>
    <row r="652" spans="1:10" ht="20.100000000000001" customHeight="1" x14ac:dyDescent="0.3">
      <c r="A652" s="6">
        <v>43321</v>
      </c>
      <c r="B652" s="1">
        <v>1980</v>
      </c>
      <c r="C652" s="1">
        <v>1980.8</v>
      </c>
      <c r="D652" s="1">
        <v>1966</v>
      </c>
      <c r="E652" s="1">
        <v>1974</v>
      </c>
      <c r="F652" s="1">
        <v>1978</v>
      </c>
      <c r="G652" s="1">
        <v>1974.35</v>
      </c>
      <c r="H652" s="1">
        <v>1974.51</v>
      </c>
      <c r="I652" s="1">
        <v>2060297</v>
      </c>
      <c r="J652" s="1">
        <v>88956</v>
      </c>
    </row>
    <row r="653" spans="1:10" ht="20.100000000000001" customHeight="1" x14ac:dyDescent="0.3">
      <c r="A653" s="6">
        <v>43322</v>
      </c>
      <c r="B653" s="1">
        <v>1980.95</v>
      </c>
      <c r="C653" s="1">
        <v>1996.5</v>
      </c>
      <c r="D653" s="1">
        <v>1972.05</v>
      </c>
      <c r="E653" s="1">
        <v>1974.35</v>
      </c>
      <c r="F653" s="1">
        <v>1992</v>
      </c>
      <c r="G653" s="1">
        <v>1993.1</v>
      </c>
      <c r="H653" s="1">
        <v>1985.67</v>
      </c>
      <c r="I653" s="1">
        <v>2784105</v>
      </c>
      <c r="J653" s="1">
        <v>105306</v>
      </c>
    </row>
    <row r="654" spans="1:10" ht="20.100000000000001" customHeight="1" x14ac:dyDescent="0.3">
      <c r="A654" s="6">
        <v>43325</v>
      </c>
      <c r="B654" s="1">
        <v>1997.8</v>
      </c>
      <c r="C654" s="1">
        <v>2004.25</v>
      </c>
      <c r="D654" s="1">
        <v>1990</v>
      </c>
      <c r="E654" s="1">
        <v>1993.1</v>
      </c>
      <c r="F654" s="1">
        <v>1999.5</v>
      </c>
      <c r="G654" s="1">
        <v>2000.15</v>
      </c>
      <c r="H654" s="1">
        <v>1998.04</v>
      </c>
      <c r="I654" s="1">
        <v>3559575</v>
      </c>
      <c r="J654" s="1">
        <v>176860</v>
      </c>
    </row>
    <row r="655" spans="1:10" ht="20.100000000000001" customHeight="1" x14ac:dyDescent="0.3">
      <c r="A655" s="6">
        <v>43326</v>
      </c>
      <c r="B655" s="1">
        <v>1992</v>
      </c>
      <c r="C655" s="1">
        <v>2024.6</v>
      </c>
      <c r="D655" s="1">
        <v>1982.4</v>
      </c>
      <c r="E655" s="1">
        <v>2000.15</v>
      </c>
      <c r="F655" s="1">
        <v>2000</v>
      </c>
      <c r="G655" s="1">
        <v>2003.55</v>
      </c>
      <c r="H655" s="1">
        <v>2010.34</v>
      </c>
      <c r="I655" s="1">
        <v>3311765</v>
      </c>
      <c r="J655" s="1">
        <v>120349</v>
      </c>
    </row>
    <row r="656" spans="1:10" ht="20.100000000000001" customHeight="1" x14ac:dyDescent="0.3">
      <c r="A656" s="6">
        <v>43328</v>
      </c>
      <c r="B656" s="1">
        <v>2000.3</v>
      </c>
      <c r="C656" s="1">
        <v>2020.05</v>
      </c>
      <c r="D656" s="1">
        <v>1995</v>
      </c>
      <c r="E656" s="1">
        <v>2003.55</v>
      </c>
      <c r="F656" s="1">
        <v>2009.1</v>
      </c>
      <c r="G656" s="1">
        <v>2008.5</v>
      </c>
      <c r="H656" s="1">
        <v>2008.49</v>
      </c>
      <c r="I656" s="1">
        <v>2152065</v>
      </c>
      <c r="J656" s="1">
        <v>153660</v>
      </c>
    </row>
    <row r="657" spans="1:10" ht="20.100000000000001" customHeight="1" x14ac:dyDescent="0.3">
      <c r="A657" s="6">
        <v>43329</v>
      </c>
      <c r="B657" s="1">
        <v>2013.85</v>
      </c>
      <c r="C657" s="1">
        <v>2021.9</v>
      </c>
      <c r="D657" s="1">
        <v>2004</v>
      </c>
      <c r="E657" s="1">
        <v>2008.5</v>
      </c>
      <c r="F657" s="1">
        <v>2010</v>
      </c>
      <c r="G657" s="1">
        <v>2012.75</v>
      </c>
      <c r="H657" s="1">
        <v>2012.85</v>
      </c>
      <c r="I657" s="1">
        <v>1213731</v>
      </c>
      <c r="J657" s="1">
        <v>114738</v>
      </c>
    </row>
    <row r="658" spans="1:10" ht="20.100000000000001" customHeight="1" x14ac:dyDescent="0.3">
      <c r="A658" s="6">
        <v>43332</v>
      </c>
      <c r="B658" s="1">
        <v>2024</v>
      </c>
      <c r="C658" s="1">
        <v>2024</v>
      </c>
      <c r="D658" s="1">
        <v>2003.7</v>
      </c>
      <c r="E658" s="1">
        <v>2012.75</v>
      </c>
      <c r="F658" s="1">
        <v>2014.15</v>
      </c>
      <c r="G658" s="1">
        <v>2009.95</v>
      </c>
      <c r="H658" s="1">
        <v>2011.43</v>
      </c>
      <c r="I658" s="1">
        <v>1587032</v>
      </c>
      <c r="J658" s="1">
        <v>125610</v>
      </c>
    </row>
    <row r="659" spans="1:10" ht="20.100000000000001" customHeight="1" x14ac:dyDescent="0.3">
      <c r="A659" s="6">
        <v>43333</v>
      </c>
      <c r="B659" s="1">
        <v>2010.15</v>
      </c>
      <c r="C659" s="1">
        <v>2024</v>
      </c>
      <c r="D659" s="1">
        <v>2004</v>
      </c>
      <c r="E659" s="1">
        <v>2009.95</v>
      </c>
      <c r="F659" s="1">
        <v>2014</v>
      </c>
      <c r="G659" s="1">
        <v>2017.65</v>
      </c>
      <c r="H659" s="1">
        <v>2015.38</v>
      </c>
      <c r="I659" s="1">
        <v>1376866</v>
      </c>
      <c r="J659" s="1">
        <v>67624</v>
      </c>
    </row>
    <row r="660" spans="1:10" ht="20.100000000000001" customHeight="1" x14ac:dyDescent="0.3">
      <c r="A660" s="6">
        <v>43335</v>
      </c>
      <c r="B660" s="1">
        <v>2022.8</v>
      </c>
      <c r="C660" s="1">
        <v>2038</v>
      </c>
      <c r="D660" s="1">
        <v>2020.3</v>
      </c>
      <c r="E660" s="1">
        <v>2017.65</v>
      </c>
      <c r="F660" s="1">
        <v>2033.9</v>
      </c>
      <c r="G660" s="1">
        <v>2035.1</v>
      </c>
      <c r="H660" s="1">
        <v>2030.81</v>
      </c>
      <c r="I660" s="1">
        <v>3046791</v>
      </c>
      <c r="J660" s="1">
        <v>147069</v>
      </c>
    </row>
    <row r="661" spans="1:10" ht="20.100000000000001" customHeight="1" x14ac:dyDescent="0.3">
      <c r="A661" s="6">
        <v>43336</v>
      </c>
      <c r="B661" s="1">
        <v>2035.1</v>
      </c>
      <c r="C661" s="1">
        <v>2046</v>
      </c>
      <c r="D661" s="1">
        <v>2031</v>
      </c>
      <c r="E661" s="1">
        <v>2035.1</v>
      </c>
      <c r="F661" s="1">
        <v>2041.6</v>
      </c>
      <c r="G661" s="1">
        <v>2043</v>
      </c>
      <c r="H661" s="1">
        <v>2041.86</v>
      </c>
      <c r="I661" s="1">
        <v>1570533</v>
      </c>
      <c r="J661" s="1">
        <v>89779</v>
      </c>
    </row>
    <row r="662" spans="1:10" ht="20.100000000000001" customHeight="1" x14ac:dyDescent="0.3">
      <c r="A662" s="6">
        <v>43339</v>
      </c>
      <c r="B662" s="1">
        <v>2043</v>
      </c>
      <c r="C662" s="1">
        <v>2059</v>
      </c>
      <c r="D662" s="1">
        <v>2035</v>
      </c>
      <c r="E662" s="1">
        <v>2043</v>
      </c>
      <c r="F662" s="1">
        <v>2050.0500000000002</v>
      </c>
      <c r="G662" s="1">
        <v>2050.9</v>
      </c>
      <c r="H662" s="1">
        <v>2051.79</v>
      </c>
      <c r="I662" s="1">
        <v>1532702</v>
      </c>
      <c r="J662" s="1">
        <v>95164</v>
      </c>
    </row>
    <row r="663" spans="1:10" ht="20.100000000000001" customHeight="1" x14ac:dyDescent="0.3">
      <c r="A663" s="6">
        <v>43340</v>
      </c>
      <c r="B663" s="1">
        <v>2055</v>
      </c>
      <c r="C663" s="1">
        <v>2072</v>
      </c>
      <c r="D663" s="1">
        <v>2052</v>
      </c>
      <c r="E663" s="1">
        <v>2050.9</v>
      </c>
      <c r="F663" s="1">
        <v>2069.9499999999998</v>
      </c>
      <c r="G663" s="1">
        <v>2069.1999999999998</v>
      </c>
      <c r="H663" s="1">
        <v>2065.5</v>
      </c>
      <c r="I663" s="1">
        <v>1987983</v>
      </c>
      <c r="J663" s="1">
        <v>108533</v>
      </c>
    </row>
    <row r="664" spans="1:10" ht="20.100000000000001" customHeight="1" x14ac:dyDescent="0.3">
      <c r="A664" s="6">
        <v>43341</v>
      </c>
      <c r="B664" s="1">
        <v>2072.5</v>
      </c>
      <c r="C664" s="1">
        <v>2076.6</v>
      </c>
      <c r="D664" s="1">
        <v>2045.6</v>
      </c>
      <c r="E664" s="1">
        <v>2069.1999999999998</v>
      </c>
      <c r="F664" s="1">
        <v>2073.25</v>
      </c>
      <c r="G664" s="1">
        <v>2072</v>
      </c>
      <c r="H664" s="1">
        <v>2065.1</v>
      </c>
      <c r="I664" s="1">
        <v>1525867</v>
      </c>
      <c r="J664" s="1">
        <v>88327</v>
      </c>
    </row>
    <row r="665" spans="1:10" ht="20.100000000000001" customHeight="1" x14ac:dyDescent="0.3">
      <c r="A665" s="6">
        <v>43342</v>
      </c>
      <c r="B665" s="1">
        <v>2068</v>
      </c>
      <c r="C665" s="1">
        <v>2085</v>
      </c>
      <c r="D665" s="1">
        <v>2065.5</v>
      </c>
      <c r="E665" s="1">
        <v>2072</v>
      </c>
      <c r="F665" s="1">
        <v>2081.25</v>
      </c>
      <c r="G665" s="1">
        <v>2082.4</v>
      </c>
      <c r="H665" s="1">
        <v>2078.06</v>
      </c>
      <c r="I665" s="1">
        <v>2408020</v>
      </c>
      <c r="J665" s="1">
        <v>125517</v>
      </c>
    </row>
    <row r="666" spans="1:10" ht="20.100000000000001" customHeight="1" x14ac:dyDescent="0.3">
      <c r="A666" s="6">
        <v>43343</v>
      </c>
      <c r="B666" s="1">
        <v>2082.3000000000002</v>
      </c>
      <c r="C666" s="1">
        <v>2092</v>
      </c>
      <c r="D666" s="1">
        <v>2074</v>
      </c>
      <c r="E666" s="1">
        <v>2082.4</v>
      </c>
      <c r="F666" s="1">
        <v>2078</v>
      </c>
      <c r="G666" s="1">
        <v>2078.4</v>
      </c>
      <c r="H666" s="1">
        <v>2082.1</v>
      </c>
      <c r="I666" s="1">
        <v>2504554</v>
      </c>
      <c r="J666" s="1">
        <v>137612</v>
      </c>
    </row>
    <row r="667" spans="1:10" ht="20.100000000000001" customHeight="1" x14ac:dyDescent="0.3">
      <c r="A667" s="6">
        <v>43346</v>
      </c>
      <c r="B667" s="1">
        <v>2084.8000000000002</v>
      </c>
      <c r="C667" s="1">
        <v>2090</v>
      </c>
      <c r="D667" s="1">
        <v>2048.4</v>
      </c>
      <c r="E667" s="1">
        <v>2078.4</v>
      </c>
      <c r="F667" s="1">
        <v>2050.3000000000002</v>
      </c>
      <c r="G667" s="1">
        <v>2052.9</v>
      </c>
      <c r="H667" s="1">
        <v>2072.5</v>
      </c>
      <c r="I667" s="1">
        <v>1439711</v>
      </c>
      <c r="J667" s="1">
        <v>66713</v>
      </c>
    </row>
    <row r="668" spans="1:10" ht="20.100000000000001" customHeight="1" x14ac:dyDescent="0.3">
      <c r="A668" s="6">
        <v>43347</v>
      </c>
      <c r="B668" s="1">
        <v>2059.8000000000002</v>
      </c>
      <c r="C668" s="1">
        <v>2104.75</v>
      </c>
      <c r="D668" s="1">
        <v>2056.9499999999998</v>
      </c>
      <c r="E668" s="1">
        <v>2052.9</v>
      </c>
      <c r="F668" s="1">
        <v>2100</v>
      </c>
      <c r="G668" s="1">
        <v>2098.9</v>
      </c>
      <c r="H668" s="1">
        <v>2093.77</v>
      </c>
      <c r="I668" s="1">
        <v>4420803</v>
      </c>
      <c r="J668" s="1">
        <v>272369</v>
      </c>
    </row>
    <row r="669" spans="1:10" ht="20.100000000000001" customHeight="1" x14ac:dyDescent="0.3">
      <c r="A669" s="6">
        <v>43348</v>
      </c>
      <c r="B669" s="1">
        <v>2100</v>
      </c>
      <c r="C669" s="1">
        <v>2107.25</v>
      </c>
      <c r="D669" s="1">
        <v>2075.0500000000002</v>
      </c>
      <c r="E669" s="1">
        <v>2098.9</v>
      </c>
      <c r="F669" s="1">
        <v>2077</v>
      </c>
      <c r="G669" s="1">
        <v>2079.25</v>
      </c>
      <c r="H669" s="1">
        <v>2086.52</v>
      </c>
      <c r="I669" s="1">
        <v>1681106</v>
      </c>
      <c r="J669" s="1">
        <v>125377</v>
      </c>
    </row>
    <row r="670" spans="1:10" ht="20.100000000000001" customHeight="1" x14ac:dyDescent="0.3">
      <c r="A670" s="6">
        <v>43349</v>
      </c>
      <c r="B670" s="1">
        <v>2075</v>
      </c>
      <c r="C670" s="1">
        <v>2081.5</v>
      </c>
      <c r="D670" s="1">
        <v>2060.3000000000002</v>
      </c>
      <c r="E670" s="1">
        <v>2079.25</v>
      </c>
      <c r="F670" s="1">
        <v>2074.5</v>
      </c>
      <c r="G670" s="1">
        <v>2075.3000000000002</v>
      </c>
      <c r="H670" s="1">
        <v>2070.41</v>
      </c>
      <c r="I670" s="1">
        <v>2238097</v>
      </c>
      <c r="J670" s="1">
        <v>123504</v>
      </c>
    </row>
    <row r="671" spans="1:10" ht="20.100000000000001" customHeight="1" x14ac:dyDescent="0.3">
      <c r="A671" s="6">
        <v>43350</v>
      </c>
      <c r="B671" s="1">
        <v>2079.3000000000002</v>
      </c>
      <c r="C671" s="1">
        <v>2084</v>
      </c>
      <c r="D671" s="1">
        <v>2065.4</v>
      </c>
      <c r="E671" s="1">
        <v>2075.3000000000002</v>
      </c>
      <c r="F671" s="1">
        <v>2078.75</v>
      </c>
      <c r="G671" s="1">
        <v>2079.85</v>
      </c>
      <c r="H671" s="1">
        <v>2076.27</v>
      </c>
      <c r="I671" s="1">
        <v>1312182</v>
      </c>
      <c r="J671" s="1">
        <v>91094</v>
      </c>
    </row>
    <row r="672" spans="1:10" ht="20.100000000000001" customHeight="1" x14ac:dyDescent="0.3">
      <c r="A672" s="6">
        <v>43353</v>
      </c>
      <c r="B672" s="1">
        <v>2084.4</v>
      </c>
      <c r="C672" s="1">
        <v>2093.4</v>
      </c>
      <c r="D672" s="1">
        <v>2074.25</v>
      </c>
      <c r="E672" s="1">
        <v>2079.85</v>
      </c>
      <c r="F672" s="1">
        <v>2084</v>
      </c>
      <c r="G672" s="1">
        <v>2080.75</v>
      </c>
      <c r="H672" s="1">
        <v>2083.98</v>
      </c>
      <c r="I672" s="1">
        <v>1530539</v>
      </c>
      <c r="J672" s="1">
        <v>96119</v>
      </c>
    </row>
    <row r="673" spans="1:10" ht="20.100000000000001" customHeight="1" x14ac:dyDescent="0.3">
      <c r="A673" s="6">
        <v>43354</v>
      </c>
      <c r="B673" s="1">
        <v>2089</v>
      </c>
      <c r="C673" s="1">
        <v>2089</v>
      </c>
      <c r="D673" s="1">
        <v>2042.2</v>
      </c>
      <c r="E673" s="1">
        <v>2080.75</v>
      </c>
      <c r="F673" s="1">
        <v>2045.15</v>
      </c>
      <c r="G673" s="1">
        <v>2046.25</v>
      </c>
      <c r="H673" s="1">
        <v>2055.9299999999998</v>
      </c>
      <c r="I673" s="1">
        <v>3679745</v>
      </c>
      <c r="J673" s="1">
        <v>153230</v>
      </c>
    </row>
    <row r="674" spans="1:10" ht="20.100000000000001" customHeight="1" x14ac:dyDescent="0.3">
      <c r="A674" s="6">
        <v>43355</v>
      </c>
      <c r="B674" s="1">
        <v>2052.35</v>
      </c>
      <c r="C674" s="1">
        <v>2068.9</v>
      </c>
      <c r="D674" s="1">
        <v>2040</v>
      </c>
      <c r="E674" s="1">
        <v>2046.25</v>
      </c>
      <c r="F674" s="1">
        <v>2045</v>
      </c>
      <c r="G674" s="1">
        <v>2043.95</v>
      </c>
      <c r="H674" s="1">
        <v>2048.9299999999998</v>
      </c>
      <c r="I674" s="1">
        <v>2307661</v>
      </c>
      <c r="J674" s="1">
        <v>135528</v>
      </c>
    </row>
    <row r="675" spans="1:10" ht="20.100000000000001" customHeight="1" x14ac:dyDescent="0.3">
      <c r="A675" s="6">
        <v>43357</v>
      </c>
      <c r="B675" s="1">
        <v>2044</v>
      </c>
      <c r="C675" s="1">
        <v>2071.5500000000002</v>
      </c>
      <c r="D675" s="1">
        <v>2018.15</v>
      </c>
      <c r="E675" s="1">
        <v>2043.95</v>
      </c>
      <c r="F675" s="1">
        <v>2066.9499999999998</v>
      </c>
      <c r="G675" s="1">
        <v>2065.4</v>
      </c>
      <c r="H675" s="1">
        <v>2042.02</v>
      </c>
      <c r="I675" s="1">
        <v>3642038</v>
      </c>
      <c r="J675" s="1">
        <v>160266</v>
      </c>
    </row>
    <row r="676" spans="1:10" ht="20.100000000000001" customHeight="1" x14ac:dyDescent="0.3">
      <c r="A676" s="6">
        <v>43360</v>
      </c>
      <c r="B676" s="1">
        <v>2070</v>
      </c>
      <c r="C676" s="1">
        <v>2077.8000000000002</v>
      </c>
      <c r="D676" s="1">
        <v>2054.5500000000002</v>
      </c>
      <c r="E676" s="1">
        <v>2065.4</v>
      </c>
      <c r="F676" s="1">
        <v>2072</v>
      </c>
      <c r="G676" s="1">
        <v>2074.15</v>
      </c>
      <c r="H676" s="1">
        <v>2067.17</v>
      </c>
      <c r="I676" s="1">
        <v>1033857</v>
      </c>
      <c r="J676" s="1">
        <v>66371</v>
      </c>
    </row>
    <row r="677" spans="1:10" ht="20.100000000000001" customHeight="1" x14ac:dyDescent="0.3">
      <c r="A677" s="6">
        <v>43361</v>
      </c>
      <c r="B677" s="1">
        <v>2073</v>
      </c>
      <c r="C677" s="1">
        <v>2078.8000000000002</v>
      </c>
      <c r="D677" s="1">
        <v>2057.6</v>
      </c>
      <c r="E677" s="1">
        <v>2074.15</v>
      </c>
      <c r="F677" s="1">
        <v>2074</v>
      </c>
      <c r="G677" s="1">
        <v>2070.75</v>
      </c>
      <c r="H677" s="1">
        <v>2069.75</v>
      </c>
      <c r="I677" s="1">
        <v>1456507</v>
      </c>
      <c r="J677" s="1">
        <v>77936</v>
      </c>
    </row>
    <row r="678" spans="1:10" ht="20.100000000000001" customHeight="1" x14ac:dyDescent="0.3">
      <c r="A678" s="6">
        <v>43362</v>
      </c>
      <c r="B678" s="1">
        <v>2071.9</v>
      </c>
      <c r="C678" s="1">
        <v>2089</v>
      </c>
      <c r="D678" s="1">
        <v>2066.85</v>
      </c>
      <c r="E678" s="1">
        <v>2070.75</v>
      </c>
      <c r="F678" s="1">
        <v>2076</v>
      </c>
      <c r="G678" s="1">
        <v>2077.9</v>
      </c>
      <c r="H678" s="1">
        <v>2081.5300000000002</v>
      </c>
      <c r="I678" s="1">
        <v>1301268</v>
      </c>
      <c r="J678" s="1">
        <v>122321</v>
      </c>
    </row>
    <row r="679" spans="1:10" ht="20.100000000000001" customHeight="1" x14ac:dyDescent="0.3">
      <c r="A679" s="6">
        <v>43364</v>
      </c>
      <c r="B679" s="1">
        <v>2077</v>
      </c>
      <c r="C679" s="1">
        <v>2121</v>
      </c>
      <c r="D679" s="1">
        <v>2050.15</v>
      </c>
      <c r="E679" s="1">
        <v>2077.9</v>
      </c>
      <c r="F679" s="1">
        <v>2111.9</v>
      </c>
      <c r="G679" s="1">
        <v>2103.15</v>
      </c>
      <c r="H679" s="1">
        <v>2083.75</v>
      </c>
      <c r="I679" s="1">
        <v>4508530</v>
      </c>
      <c r="J679" s="1">
        <v>163985</v>
      </c>
    </row>
    <row r="680" spans="1:10" ht="20.100000000000001" customHeight="1" x14ac:dyDescent="0.3">
      <c r="A680" s="6">
        <v>43367</v>
      </c>
      <c r="B680" s="1">
        <v>2115</v>
      </c>
      <c r="C680" s="1">
        <v>2210.5</v>
      </c>
      <c r="D680" s="1">
        <v>2098.15</v>
      </c>
      <c r="E680" s="1">
        <v>2103.15</v>
      </c>
      <c r="F680" s="1">
        <v>2208</v>
      </c>
      <c r="G680" s="1">
        <v>2198.4499999999998</v>
      </c>
      <c r="H680" s="1">
        <v>2168.27</v>
      </c>
      <c r="I680" s="1">
        <v>3032226</v>
      </c>
      <c r="J680" s="1">
        <v>134605</v>
      </c>
    </row>
    <row r="681" spans="1:10" ht="20.100000000000001" customHeight="1" x14ac:dyDescent="0.3">
      <c r="A681" s="6">
        <v>43368</v>
      </c>
      <c r="B681" s="1">
        <v>2204.9</v>
      </c>
      <c r="C681" s="1">
        <v>2211.9</v>
      </c>
      <c r="D681" s="1">
        <v>2153.8000000000002</v>
      </c>
      <c r="E681" s="1">
        <v>2198.4499999999998</v>
      </c>
      <c r="F681" s="1">
        <v>2183.1</v>
      </c>
      <c r="G681" s="1">
        <v>2183.1999999999998</v>
      </c>
      <c r="H681" s="1">
        <v>2186.15</v>
      </c>
      <c r="I681" s="1">
        <v>2868778</v>
      </c>
      <c r="J681" s="1">
        <v>141519</v>
      </c>
    </row>
    <row r="682" spans="1:10" ht="20.100000000000001" customHeight="1" x14ac:dyDescent="0.3">
      <c r="A682" s="6">
        <v>43369</v>
      </c>
      <c r="B682" s="1">
        <v>2187</v>
      </c>
      <c r="C682" s="1">
        <v>2199</v>
      </c>
      <c r="D682" s="1">
        <v>2135.1</v>
      </c>
      <c r="E682" s="1">
        <v>2183.1999999999998</v>
      </c>
      <c r="F682" s="1">
        <v>2147.15</v>
      </c>
      <c r="G682" s="1">
        <v>2142.15</v>
      </c>
      <c r="H682" s="1">
        <v>2161.8000000000002</v>
      </c>
      <c r="I682" s="1">
        <v>1970951</v>
      </c>
      <c r="J682" s="1">
        <v>95921</v>
      </c>
    </row>
    <row r="683" spans="1:10" ht="20.100000000000001" customHeight="1" x14ac:dyDescent="0.3">
      <c r="A683" s="6">
        <v>43370</v>
      </c>
      <c r="B683" s="1">
        <v>2141.9</v>
      </c>
      <c r="C683" s="1">
        <v>2209.6999999999998</v>
      </c>
      <c r="D683" s="1">
        <v>2135.8000000000002</v>
      </c>
      <c r="E683" s="1">
        <v>2142.15</v>
      </c>
      <c r="F683" s="1">
        <v>2185</v>
      </c>
      <c r="G683" s="1">
        <v>2188.85</v>
      </c>
      <c r="H683" s="1">
        <v>2175.5700000000002</v>
      </c>
      <c r="I683" s="1">
        <v>3311802</v>
      </c>
      <c r="J683" s="1">
        <v>110444</v>
      </c>
    </row>
    <row r="684" spans="1:10" ht="20.100000000000001" customHeight="1" x14ac:dyDescent="0.3">
      <c r="A684" s="6">
        <v>43371</v>
      </c>
      <c r="B684" s="1">
        <v>2178</v>
      </c>
      <c r="C684" s="1">
        <v>2190</v>
      </c>
      <c r="D684" s="1">
        <v>2158.85</v>
      </c>
      <c r="E684" s="1">
        <v>2188.85</v>
      </c>
      <c r="F684" s="1">
        <v>2186</v>
      </c>
      <c r="G684" s="1">
        <v>2183.6999999999998</v>
      </c>
      <c r="H684" s="1">
        <v>2177.54</v>
      </c>
      <c r="I684" s="1">
        <v>2904371</v>
      </c>
      <c r="J684" s="1">
        <v>150520</v>
      </c>
    </row>
    <row r="685" spans="1:10" ht="20.100000000000001" customHeight="1" x14ac:dyDescent="0.3">
      <c r="A685" s="6">
        <v>43374</v>
      </c>
      <c r="B685" s="1">
        <v>2190.9</v>
      </c>
      <c r="C685" s="1">
        <v>2275.9499999999998</v>
      </c>
      <c r="D685" s="1">
        <v>2190.35</v>
      </c>
      <c r="E685" s="1">
        <v>2183.6999999999998</v>
      </c>
      <c r="F685" s="1">
        <v>2250.3000000000002</v>
      </c>
      <c r="G685" s="1">
        <v>2255.5500000000002</v>
      </c>
      <c r="H685" s="1">
        <v>2242.36</v>
      </c>
      <c r="I685" s="1">
        <v>3772208</v>
      </c>
      <c r="J685" s="1">
        <v>201352</v>
      </c>
    </row>
    <row r="686" spans="1:10" ht="20.100000000000001" customHeight="1" x14ac:dyDescent="0.3">
      <c r="A686" s="6">
        <v>43376</v>
      </c>
      <c r="B686" s="1">
        <v>2250.3000000000002</v>
      </c>
      <c r="C686" s="1">
        <v>2255</v>
      </c>
      <c r="D686" s="1">
        <v>2155.6</v>
      </c>
      <c r="E686" s="1">
        <v>2255.5500000000002</v>
      </c>
      <c r="F686" s="1">
        <v>2156.65</v>
      </c>
      <c r="G686" s="1">
        <v>2162.85</v>
      </c>
      <c r="H686" s="1">
        <v>2195.08</v>
      </c>
      <c r="I686" s="1">
        <v>3902322</v>
      </c>
      <c r="J686" s="1">
        <v>205361</v>
      </c>
    </row>
    <row r="687" spans="1:10" ht="20.100000000000001" customHeight="1" x14ac:dyDescent="0.3">
      <c r="A687" s="6">
        <v>43377</v>
      </c>
      <c r="B687" s="1">
        <v>2156.6</v>
      </c>
      <c r="C687" s="1">
        <v>2156.65</v>
      </c>
      <c r="D687" s="1">
        <v>2056.35</v>
      </c>
      <c r="E687" s="1">
        <v>2162.85</v>
      </c>
      <c r="F687" s="1">
        <v>2063</v>
      </c>
      <c r="G687" s="1">
        <v>2064.8000000000002</v>
      </c>
      <c r="H687" s="1">
        <v>2084.35</v>
      </c>
      <c r="I687" s="1">
        <v>4762419</v>
      </c>
      <c r="J687" s="1">
        <v>190870</v>
      </c>
    </row>
    <row r="688" spans="1:10" ht="20.100000000000001" customHeight="1" x14ac:dyDescent="0.3">
      <c r="A688" s="6">
        <v>43378</v>
      </c>
      <c r="B688" s="1">
        <v>2050</v>
      </c>
      <c r="C688" s="1">
        <v>2120</v>
      </c>
      <c r="D688" s="1">
        <v>2020.9</v>
      </c>
      <c r="E688" s="1">
        <v>2064.8000000000002</v>
      </c>
      <c r="F688" s="1">
        <v>2100</v>
      </c>
      <c r="G688" s="1">
        <v>2102.65</v>
      </c>
      <c r="H688" s="1">
        <v>2079.0500000000002</v>
      </c>
      <c r="I688" s="1">
        <v>3417624</v>
      </c>
      <c r="J688" s="1">
        <v>141442</v>
      </c>
    </row>
    <row r="689" spans="1:10" ht="20.100000000000001" customHeight="1" x14ac:dyDescent="0.3">
      <c r="A689" s="6">
        <v>43381</v>
      </c>
      <c r="B689" s="1">
        <v>2102.65</v>
      </c>
      <c r="C689" s="1">
        <v>2122.1999999999998</v>
      </c>
      <c r="D689" s="1">
        <v>2048.15</v>
      </c>
      <c r="E689" s="1">
        <v>2102.65</v>
      </c>
      <c r="F689" s="1">
        <v>2077.4</v>
      </c>
      <c r="G689" s="1">
        <v>2077.5500000000002</v>
      </c>
      <c r="H689" s="1">
        <v>2074.9899999999998</v>
      </c>
      <c r="I689" s="1">
        <v>2010154</v>
      </c>
      <c r="J689" s="1">
        <v>133651</v>
      </c>
    </row>
    <row r="690" spans="1:10" ht="20.100000000000001" customHeight="1" x14ac:dyDescent="0.3">
      <c r="A690" s="6">
        <v>43382</v>
      </c>
      <c r="B690" s="1">
        <v>2080.35</v>
      </c>
      <c r="C690" s="1">
        <v>2107.65</v>
      </c>
      <c r="D690" s="1">
        <v>2053.1999999999998</v>
      </c>
      <c r="E690" s="1">
        <v>2077.5500000000002</v>
      </c>
      <c r="F690" s="1">
        <v>2093.1999999999998</v>
      </c>
      <c r="G690" s="1">
        <v>2091.8000000000002</v>
      </c>
      <c r="H690" s="1">
        <v>2086.0700000000002</v>
      </c>
      <c r="I690" s="1">
        <v>1867130</v>
      </c>
      <c r="J690" s="1">
        <v>95316</v>
      </c>
    </row>
    <row r="691" spans="1:10" ht="20.100000000000001" customHeight="1" x14ac:dyDescent="0.3">
      <c r="A691" s="6">
        <v>43383</v>
      </c>
      <c r="B691" s="1">
        <v>2100</v>
      </c>
      <c r="C691" s="1">
        <v>2105.9499999999998</v>
      </c>
      <c r="D691" s="1">
        <v>2029</v>
      </c>
      <c r="E691" s="1">
        <v>2091.8000000000002</v>
      </c>
      <c r="F691" s="1">
        <v>2044</v>
      </c>
      <c r="G691" s="1">
        <v>2043.6</v>
      </c>
      <c r="H691" s="1">
        <v>2063.1</v>
      </c>
      <c r="I691" s="1">
        <v>2749573</v>
      </c>
      <c r="J691" s="1">
        <v>185433</v>
      </c>
    </row>
    <row r="692" spans="1:10" ht="20.100000000000001" customHeight="1" x14ac:dyDescent="0.3">
      <c r="A692" s="6">
        <v>43384</v>
      </c>
      <c r="B692" s="1">
        <v>1985</v>
      </c>
      <c r="C692" s="1">
        <v>2013</v>
      </c>
      <c r="D692" s="1">
        <v>1941</v>
      </c>
      <c r="E692" s="1">
        <v>2043.6</v>
      </c>
      <c r="F692" s="1">
        <v>1995</v>
      </c>
      <c r="G692" s="1">
        <v>1979.95</v>
      </c>
      <c r="H692" s="1">
        <v>1984.8</v>
      </c>
      <c r="I692" s="1">
        <v>4700256</v>
      </c>
      <c r="J692" s="1">
        <v>217064</v>
      </c>
    </row>
    <row r="693" spans="1:10" ht="20.100000000000001" customHeight="1" x14ac:dyDescent="0.3">
      <c r="A693" s="6">
        <v>43385</v>
      </c>
      <c r="B693" s="1">
        <v>1978</v>
      </c>
      <c r="C693" s="1">
        <v>1978</v>
      </c>
      <c r="D693" s="1">
        <v>1903</v>
      </c>
      <c r="E693" s="1">
        <v>1979.95</v>
      </c>
      <c r="F693" s="1">
        <v>1920</v>
      </c>
      <c r="G693" s="1">
        <v>1918.3</v>
      </c>
      <c r="H693" s="1">
        <v>1927.35</v>
      </c>
      <c r="I693" s="1">
        <v>9373289</v>
      </c>
      <c r="J693" s="1">
        <v>337356</v>
      </c>
    </row>
    <row r="694" spans="1:10" ht="20.100000000000001" customHeight="1" x14ac:dyDescent="0.3">
      <c r="A694" s="6">
        <v>43388</v>
      </c>
      <c r="B694" s="1">
        <v>1940</v>
      </c>
      <c r="C694" s="1">
        <v>1955.55</v>
      </c>
      <c r="D694" s="1">
        <v>1920</v>
      </c>
      <c r="E694" s="1">
        <v>1918.3</v>
      </c>
      <c r="F694" s="1">
        <v>1954.6</v>
      </c>
      <c r="G694" s="1">
        <v>1949.5</v>
      </c>
      <c r="H694" s="1">
        <v>1939.74</v>
      </c>
      <c r="I694" s="1">
        <v>2638151</v>
      </c>
      <c r="J694" s="1">
        <v>102337</v>
      </c>
    </row>
    <row r="695" spans="1:10" ht="20.100000000000001" customHeight="1" x14ac:dyDescent="0.3">
      <c r="A695" s="6">
        <v>43389</v>
      </c>
      <c r="B695" s="1">
        <v>1958</v>
      </c>
      <c r="C695" s="1">
        <v>1971.9</v>
      </c>
      <c r="D695" s="1">
        <v>1935</v>
      </c>
      <c r="E695" s="1">
        <v>1949.5</v>
      </c>
      <c r="F695" s="1">
        <v>1964.05</v>
      </c>
      <c r="G695" s="1">
        <v>1962.3</v>
      </c>
      <c r="H695" s="1">
        <v>1952.66</v>
      </c>
      <c r="I695" s="1">
        <v>2815425</v>
      </c>
      <c r="J695" s="1">
        <v>116402</v>
      </c>
    </row>
    <row r="696" spans="1:10" ht="20.100000000000001" customHeight="1" x14ac:dyDescent="0.3">
      <c r="A696" s="6">
        <v>43390</v>
      </c>
      <c r="B696" s="1">
        <v>1970</v>
      </c>
      <c r="C696" s="1">
        <v>1989</v>
      </c>
      <c r="D696" s="1">
        <v>1920</v>
      </c>
      <c r="E696" s="1">
        <v>1962.3</v>
      </c>
      <c r="F696" s="1">
        <v>1930</v>
      </c>
      <c r="G696" s="1">
        <v>1929.4</v>
      </c>
      <c r="H696" s="1">
        <v>1945.4</v>
      </c>
      <c r="I696" s="1">
        <v>2779207</v>
      </c>
      <c r="J696" s="1">
        <v>149723</v>
      </c>
    </row>
    <row r="697" spans="1:10" ht="20.100000000000001" customHeight="1" x14ac:dyDescent="0.3">
      <c r="A697" s="6">
        <v>43392</v>
      </c>
      <c r="B697" s="1">
        <v>1929</v>
      </c>
      <c r="C697" s="1">
        <v>1929</v>
      </c>
      <c r="D697" s="1">
        <v>1870.05</v>
      </c>
      <c r="E697" s="1">
        <v>1929.4</v>
      </c>
      <c r="F697" s="1">
        <v>1920</v>
      </c>
      <c r="G697" s="1">
        <v>1913.2</v>
      </c>
      <c r="H697" s="1">
        <v>1896.96</v>
      </c>
      <c r="I697" s="1">
        <v>3428776</v>
      </c>
      <c r="J697" s="1">
        <v>152721</v>
      </c>
    </row>
    <row r="698" spans="1:10" ht="20.100000000000001" customHeight="1" x14ac:dyDescent="0.3">
      <c r="A698" s="6">
        <v>43395</v>
      </c>
      <c r="B698" s="1">
        <v>1914</v>
      </c>
      <c r="C698" s="1">
        <v>1916</v>
      </c>
      <c r="D698" s="1">
        <v>1886.95</v>
      </c>
      <c r="E698" s="1">
        <v>1913.2</v>
      </c>
      <c r="F698" s="1">
        <v>1900.25</v>
      </c>
      <c r="G698" s="1">
        <v>1903</v>
      </c>
      <c r="H698" s="1">
        <v>1903.03</v>
      </c>
      <c r="I698" s="1">
        <v>1778496</v>
      </c>
      <c r="J698" s="1">
        <v>104583</v>
      </c>
    </row>
    <row r="699" spans="1:10" ht="20.100000000000001" customHeight="1" x14ac:dyDescent="0.3">
      <c r="A699" s="6">
        <v>43396</v>
      </c>
      <c r="B699" s="1">
        <v>1888</v>
      </c>
      <c r="C699" s="1">
        <v>1898</v>
      </c>
      <c r="D699" s="1">
        <v>1837</v>
      </c>
      <c r="E699" s="1">
        <v>1903</v>
      </c>
      <c r="F699" s="1">
        <v>1847.75</v>
      </c>
      <c r="G699" s="1">
        <v>1843.65</v>
      </c>
      <c r="H699" s="1">
        <v>1865.59</v>
      </c>
      <c r="I699" s="1">
        <v>2752811</v>
      </c>
      <c r="J699" s="1">
        <v>150962</v>
      </c>
    </row>
    <row r="700" spans="1:10" ht="20.100000000000001" customHeight="1" x14ac:dyDescent="0.3">
      <c r="A700" s="6">
        <v>43397</v>
      </c>
      <c r="B700" s="1">
        <v>1852.05</v>
      </c>
      <c r="C700" s="1">
        <v>1874</v>
      </c>
      <c r="D700" s="1">
        <v>1811.1</v>
      </c>
      <c r="E700" s="1">
        <v>1843.65</v>
      </c>
      <c r="F700" s="1">
        <v>1865.5</v>
      </c>
      <c r="G700" s="1">
        <v>1848.5</v>
      </c>
      <c r="H700" s="1">
        <v>1841.95</v>
      </c>
      <c r="I700" s="1">
        <v>2735913</v>
      </c>
      <c r="J700" s="1">
        <v>143163</v>
      </c>
    </row>
    <row r="701" spans="1:10" ht="20.100000000000001" customHeight="1" x14ac:dyDescent="0.3">
      <c r="A701" s="6">
        <v>43398</v>
      </c>
      <c r="B701" s="1">
        <v>1844</v>
      </c>
      <c r="C701" s="1">
        <v>1876.9</v>
      </c>
      <c r="D701" s="1">
        <v>1825.05</v>
      </c>
      <c r="E701" s="1">
        <v>1848.5</v>
      </c>
      <c r="F701" s="1">
        <v>1845</v>
      </c>
      <c r="G701" s="1">
        <v>1853</v>
      </c>
      <c r="H701" s="1">
        <v>1859.3</v>
      </c>
      <c r="I701" s="1">
        <v>2507233</v>
      </c>
      <c r="J701" s="1">
        <v>160372</v>
      </c>
    </row>
    <row r="702" spans="1:10" ht="20.100000000000001" customHeight="1" x14ac:dyDescent="0.3">
      <c r="A702" s="6">
        <v>43399</v>
      </c>
      <c r="B702" s="1">
        <v>1853.9</v>
      </c>
      <c r="C702" s="1">
        <v>1853.9</v>
      </c>
      <c r="D702" s="1">
        <v>1791.1</v>
      </c>
      <c r="E702" s="1">
        <v>1853</v>
      </c>
      <c r="F702" s="1">
        <v>1796</v>
      </c>
      <c r="G702" s="1">
        <v>1799.1</v>
      </c>
      <c r="H702" s="1">
        <v>1813.56</v>
      </c>
      <c r="I702" s="1">
        <v>2285970</v>
      </c>
      <c r="J702" s="1">
        <v>166483</v>
      </c>
    </row>
    <row r="703" spans="1:10" ht="20.100000000000001" customHeight="1" x14ac:dyDescent="0.3">
      <c r="A703" s="6">
        <v>43402</v>
      </c>
      <c r="B703" s="1">
        <v>1808.7</v>
      </c>
      <c r="C703" s="1">
        <v>1877.95</v>
      </c>
      <c r="D703" s="1">
        <v>1784.35</v>
      </c>
      <c r="E703" s="1">
        <v>1799.1</v>
      </c>
      <c r="F703" s="1">
        <v>1866</v>
      </c>
      <c r="G703" s="1">
        <v>1871</v>
      </c>
      <c r="H703" s="1">
        <v>1832.62</v>
      </c>
      <c r="I703" s="1">
        <v>2609483</v>
      </c>
      <c r="J703" s="1">
        <v>119651</v>
      </c>
    </row>
    <row r="704" spans="1:10" ht="20.100000000000001" customHeight="1" x14ac:dyDescent="0.3">
      <c r="A704" s="6">
        <v>43403</v>
      </c>
      <c r="B704" s="1">
        <v>1867</v>
      </c>
      <c r="C704" s="1">
        <v>1909.4</v>
      </c>
      <c r="D704" s="1">
        <v>1845</v>
      </c>
      <c r="E704" s="1">
        <v>1871</v>
      </c>
      <c r="F704" s="1">
        <v>1894</v>
      </c>
      <c r="G704" s="1">
        <v>1894.8</v>
      </c>
      <c r="H704" s="1">
        <v>1890.59</v>
      </c>
      <c r="I704" s="1">
        <v>2404883</v>
      </c>
      <c r="J704" s="1">
        <v>125360</v>
      </c>
    </row>
    <row r="705" spans="1:10" ht="20.100000000000001" customHeight="1" x14ac:dyDescent="0.3">
      <c r="A705" s="6">
        <v>43404</v>
      </c>
      <c r="B705" s="1">
        <v>1900</v>
      </c>
      <c r="C705" s="1">
        <v>1943.9</v>
      </c>
      <c r="D705" s="1">
        <v>1875.45</v>
      </c>
      <c r="E705" s="1">
        <v>1894.8</v>
      </c>
      <c r="F705" s="1">
        <v>1934.6</v>
      </c>
      <c r="G705" s="1">
        <v>1938.15</v>
      </c>
      <c r="H705" s="1">
        <v>1915.93</v>
      </c>
      <c r="I705" s="1">
        <v>2769190</v>
      </c>
      <c r="J705" s="1">
        <v>155493</v>
      </c>
    </row>
    <row r="706" spans="1:10" ht="20.100000000000001" customHeight="1" x14ac:dyDescent="0.3">
      <c r="A706" s="6">
        <v>43405</v>
      </c>
      <c r="B706" s="1">
        <v>1943.65</v>
      </c>
      <c r="C706" s="1">
        <v>1944.35</v>
      </c>
      <c r="D706" s="1">
        <v>1901.3</v>
      </c>
      <c r="E706" s="1">
        <v>1938.15</v>
      </c>
      <c r="F706" s="1">
        <v>1928</v>
      </c>
      <c r="G706" s="1">
        <v>1935.75</v>
      </c>
      <c r="H706" s="1">
        <v>1918.75</v>
      </c>
      <c r="I706" s="1">
        <v>2769759</v>
      </c>
      <c r="J706" s="1">
        <v>136593</v>
      </c>
    </row>
    <row r="707" spans="1:10" ht="20.100000000000001" customHeight="1" x14ac:dyDescent="0.3">
      <c r="A707" s="6">
        <v>43406</v>
      </c>
      <c r="B707" s="1">
        <v>1934.2</v>
      </c>
      <c r="C707" s="1">
        <v>1954.6</v>
      </c>
      <c r="D707" s="1">
        <v>1905</v>
      </c>
      <c r="E707" s="1">
        <v>1935.75</v>
      </c>
      <c r="F707" s="1">
        <v>1913.45</v>
      </c>
      <c r="G707" s="1">
        <v>1913.45</v>
      </c>
      <c r="H707" s="1">
        <v>1926.04</v>
      </c>
      <c r="I707" s="1">
        <v>1818635</v>
      </c>
      <c r="J707" s="1">
        <v>89292</v>
      </c>
    </row>
    <row r="708" spans="1:10" ht="20.100000000000001" customHeight="1" x14ac:dyDescent="0.3">
      <c r="A708" s="6">
        <v>43409</v>
      </c>
      <c r="B708" s="1">
        <v>1910</v>
      </c>
      <c r="C708" s="1">
        <v>1927.35</v>
      </c>
      <c r="D708" s="1">
        <v>1884.75</v>
      </c>
      <c r="E708" s="1">
        <v>1913.45</v>
      </c>
      <c r="F708" s="1">
        <v>1894</v>
      </c>
      <c r="G708" s="1">
        <v>1890.85</v>
      </c>
      <c r="H708" s="1">
        <v>1901.41</v>
      </c>
      <c r="I708" s="1">
        <v>1713366</v>
      </c>
      <c r="J708" s="1">
        <v>97267</v>
      </c>
    </row>
    <row r="709" spans="1:10" ht="20.100000000000001" customHeight="1" x14ac:dyDescent="0.3">
      <c r="A709" s="6">
        <v>43410</v>
      </c>
      <c r="B709" s="1">
        <v>1894</v>
      </c>
      <c r="C709" s="1">
        <v>1937.5</v>
      </c>
      <c r="D709" s="1">
        <v>1891</v>
      </c>
      <c r="E709" s="1">
        <v>1890.85</v>
      </c>
      <c r="F709" s="1">
        <v>1930</v>
      </c>
      <c r="G709" s="1">
        <v>1932.7</v>
      </c>
      <c r="H709" s="1">
        <v>1926.88</v>
      </c>
      <c r="I709" s="1">
        <v>1398710</v>
      </c>
      <c r="J709" s="1">
        <v>81458</v>
      </c>
    </row>
    <row r="710" spans="1:10" ht="20.100000000000001" customHeight="1" x14ac:dyDescent="0.3">
      <c r="A710" s="6">
        <v>43411</v>
      </c>
      <c r="B710" s="1">
        <v>1940</v>
      </c>
      <c r="C710" s="1">
        <v>1949</v>
      </c>
      <c r="D710" s="1">
        <v>1937</v>
      </c>
      <c r="E710" s="1">
        <v>1932.7</v>
      </c>
      <c r="F710" s="1">
        <v>1941</v>
      </c>
      <c r="G710" s="1">
        <v>1942.15</v>
      </c>
      <c r="H710" s="1">
        <v>1942.26</v>
      </c>
      <c r="I710" s="1">
        <v>144530</v>
      </c>
      <c r="J710" s="1">
        <v>9190</v>
      </c>
    </row>
    <row r="711" spans="1:10" ht="20.100000000000001" customHeight="1" x14ac:dyDescent="0.3">
      <c r="A711" s="6">
        <v>43413</v>
      </c>
      <c r="B711" s="1">
        <v>1961</v>
      </c>
      <c r="C711" s="1">
        <v>1961.95</v>
      </c>
      <c r="D711" s="1">
        <v>1905</v>
      </c>
      <c r="E711" s="1">
        <v>1942.15</v>
      </c>
      <c r="F711" s="1">
        <v>1908</v>
      </c>
      <c r="G711" s="1">
        <v>1909.2</v>
      </c>
      <c r="H711" s="1">
        <v>1918.61</v>
      </c>
      <c r="I711" s="1">
        <v>2570479</v>
      </c>
      <c r="J711" s="1">
        <v>201582</v>
      </c>
    </row>
    <row r="712" spans="1:10" ht="20.100000000000001" customHeight="1" x14ac:dyDescent="0.3">
      <c r="A712" s="6">
        <v>43416</v>
      </c>
      <c r="B712" s="1">
        <v>1908.5</v>
      </c>
      <c r="C712" s="1">
        <v>1946.1</v>
      </c>
      <c r="D712" s="1">
        <v>1908.5</v>
      </c>
      <c r="E712" s="1">
        <v>1909.2</v>
      </c>
      <c r="F712" s="1">
        <v>1917.8</v>
      </c>
      <c r="G712" s="1">
        <v>1914.85</v>
      </c>
      <c r="H712" s="1">
        <v>1928.01</v>
      </c>
      <c r="I712" s="1">
        <v>2552008</v>
      </c>
      <c r="J712" s="1">
        <v>94374</v>
      </c>
    </row>
    <row r="713" spans="1:10" ht="20.100000000000001" customHeight="1" x14ac:dyDescent="0.3">
      <c r="A713" s="6">
        <v>43417</v>
      </c>
      <c r="B713" s="1">
        <v>1915</v>
      </c>
      <c r="C713" s="1">
        <v>1939</v>
      </c>
      <c r="D713" s="1">
        <v>1903</v>
      </c>
      <c r="E713" s="1">
        <v>1914.85</v>
      </c>
      <c r="F713" s="1">
        <v>1936.2</v>
      </c>
      <c r="G713" s="1">
        <v>1934.95</v>
      </c>
      <c r="H713" s="1">
        <v>1927.95</v>
      </c>
      <c r="I713" s="1">
        <v>1418432</v>
      </c>
      <c r="J713" s="1">
        <v>60182</v>
      </c>
    </row>
    <row r="714" spans="1:10" ht="20.100000000000001" customHeight="1" x14ac:dyDescent="0.3">
      <c r="A714" s="6">
        <v>43418</v>
      </c>
      <c r="B714" s="1">
        <v>1925</v>
      </c>
      <c r="C714" s="1">
        <v>1929.9</v>
      </c>
      <c r="D714" s="1">
        <v>1870</v>
      </c>
      <c r="E714" s="1">
        <v>1934.95</v>
      </c>
      <c r="F714" s="1">
        <v>1880</v>
      </c>
      <c r="G714" s="1">
        <v>1880.65</v>
      </c>
      <c r="H714" s="1">
        <v>1883.81</v>
      </c>
      <c r="I714" s="1">
        <v>2422318</v>
      </c>
      <c r="J714" s="1">
        <v>112536</v>
      </c>
    </row>
    <row r="715" spans="1:10" ht="20.100000000000001" customHeight="1" x14ac:dyDescent="0.3">
      <c r="A715" s="6">
        <v>43419</v>
      </c>
      <c r="B715" s="1">
        <v>1864</v>
      </c>
      <c r="C715" s="1">
        <v>1899</v>
      </c>
      <c r="D715" s="1">
        <v>1857.6</v>
      </c>
      <c r="E715" s="1">
        <v>1880.65</v>
      </c>
      <c r="F715" s="1">
        <v>1877</v>
      </c>
      <c r="G715" s="1">
        <v>1872.85</v>
      </c>
      <c r="H715" s="1">
        <v>1881.5</v>
      </c>
      <c r="I715" s="1">
        <v>1829123</v>
      </c>
      <c r="J715" s="1">
        <v>132944</v>
      </c>
    </row>
    <row r="716" spans="1:10" ht="20.100000000000001" customHeight="1" x14ac:dyDescent="0.3">
      <c r="A716" s="6">
        <v>43420</v>
      </c>
      <c r="B716" s="1">
        <v>1889</v>
      </c>
      <c r="C716" s="1">
        <v>1899.8</v>
      </c>
      <c r="D716" s="1">
        <v>1870.25</v>
      </c>
      <c r="E716" s="1">
        <v>1872.85</v>
      </c>
      <c r="F716" s="1">
        <v>1889</v>
      </c>
      <c r="G716" s="1">
        <v>1886.6</v>
      </c>
      <c r="H716" s="1">
        <v>1883.01</v>
      </c>
      <c r="I716" s="1">
        <v>1829729</v>
      </c>
      <c r="J716" s="1">
        <v>86826</v>
      </c>
    </row>
    <row r="717" spans="1:10" ht="20.100000000000001" customHeight="1" x14ac:dyDescent="0.3">
      <c r="A717" s="6">
        <v>43423</v>
      </c>
      <c r="B717" s="1">
        <v>1899</v>
      </c>
      <c r="C717" s="1">
        <v>1907.35</v>
      </c>
      <c r="D717" s="1">
        <v>1864.3</v>
      </c>
      <c r="E717" s="1">
        <v>1886.6</v>
      </c>
      <c r="F717" s="1">
        <v>1902</v>
      </c>
      <c r="G717" s="1">
        <v>1902.45</v>
      </c>
      <c r="H717" s="1">
        <v>1883.58</v>
      </c>
      <c r="I717" s="1">
        <v>1740628</v>
      </c>
      <c r="J717" s="1">
        <v>81373</v>
      </c>
    </row>
    <row r="718" spans="1:10" ht="20.100000000000001" customHeight="1" x14ac:dyDescent="0.3">
      <c r="A718" s="6">
        <v>43424</v>
      </c>
      <c r="B718" s="1">
        <v>1902</v>
      </c>
      <c r="C718" s="1">
        <v>1902</v>
      </c>
      <c r="D718" s="1">
        <v>1874.2</v>
      </c>
      <c r="E718" s="1">
        <v>1902.45</v>
      </c>
      <c r="F718" s="1">
        <v>1880</v>
      </c>
      <c r="G718" s="1">
        <v>1878.25</v>
      </c>
      <c r="H718" s="1">
        <v>1883.47</v>
      </c>
      <c r="I718" s="1">
        <v>1190182</v>
      </c>
      <c r="J718" s="1">
        <v>60265</v>
      </c>
    </row>
    <row r="719" spans="1:10" ht="20.100000000000001" customHeight="1" x14ac:dyDescent="0.3">
      <c r="A719" s="6">
        <v>43425</v>
      </c>
      <c r="B719" s="1">
        <v>1871</v>
      </c>
      <c r="C719" s="1">
        <v>1871.05</v>
      </c>
      <c r="D719" s="1">
        <v>1798.55</v>
      </c>
      <c r="E719" s="1">
        <v>1878.25</v>
      </c>
      <c r="F719" s="1">
        <v>1813</v>
      </c>
      <c r="G719" s="1">
        <v>1812</v>
      </c>
      <c r="H719" s="1">
        <v>1813.73</v>
      </c>
      <c r="I719" s="1">
        <v>3840461</v>
      </c>
      <c r="J719" s="1">
        <v>182675</v>
      </c>
    </row>
    <row r="720" spans="1:10" ht="20.100000000000001" customHeight="1" x14ac:dyDescent="0.3">
      <c r="A720" s="6">
        <v>43426</v>
      </c>
      <c r="B720" s="1">
        <v>1820</v>
      </c>
      <c r="C720" s="1">
        <v>1847.6</v>
      </c>
      <c r="D720" s="1">
        <v>1809.95</v>
      </c>
      <c r="E720" s="1">
        <v>1812</v>
      </c>
      <c r="F720" s="1">
        <v>1816.2</v>
      </c>
      <c r="G720" s="1">
        <v>1812.55</v>
      </c>
      <c r="H720" s="1">
        <v>1830.63</v>
      </c>
      <c r="I720" s="1">
        <v>3194219</v>
      </c>
      <c r="J720" s="1">
        <v>139414</v>
      </c>
    </row>
    <row r="721" spans="1:10" ht="20.100000000000001" customHeight="1" x14ac:dyDescent="0.3">
      <c r="A721" s="6">
        <v>43430</v>
      </c>
      <c r="B721" s="1">
        <v>1819</v>
      </c>
      <c r="C721" s="1">
        <v>1860</v>
      </c>
      <c r="D721" s="1">
        <v>1784.5</v>
      </c>
      <c r="E721" s="1">
        <v>1812.55</v>
      </c>
      <c r="F721" s="1">
        <v>1846</v>
      </c>
      <c r="G721" s="1">
        <v>1846.1</v>
      </c>
      <c r="H721" s="1">
        <v>1813.41</v>
      </c>
      <c r="I721" s="1">
        <v>4333177</v>
      </c>
      <c r="J721" s="1">
        <v>203328</v>
      </c>
    </row>
    <row r="722" spans="1:10" ht="20.100000000000001" customHeight="1" x14ac:dyDescent="0.3">
      <c r="A722" s="6">
        <v>43431</v>
      </c>
      <c r="B722" s="1">
        <v>1854</v>
      </c>
      <c r="C722" s="1">
        <v>1897.9</v>
      </c>
      <c r="D722" s="1">
        <v>1835.35</v>
      </c>
      <c r="E722" s="1">
        <v>1846.1</v>
      </c>
      <c r="F722" s="1">
        <v>1895</v>
      </c>
      <c r="G722" s="1">
        <v>1890.25</v>
      </c>
      <c r="H722" s="1">
        <v>1864.24</v>
      </c>
      <c r="I722" s="1">
        <v>3344839</v>
      </c>
      <c r="J722" s="1">
        <v>143244</v>
      </c>
    </row>
    <row r="723" spans="1:10" ht="20.100000000000001" customHeight="1" x14ac:dyDescent="0.3">
      <c r="A723" s="6">
        <v>43432</v>
      </c>
      <c r="B723" s="1">
        <v>1889</v>
      </c>
      <c r="C723" s="1">
        <v>1989</v>
      </c>
      <c r="D723" s="1">
        <v>1882.5</v>
      </c>
      <c r="E723" s="1">
        <v>1890.25</v>
      </c>
      <c r="F723" s="1">
        <v>1985.05</v>
      </c>
      <c r="G723" s="1">
        <v>1983.9</v>
      </c>
      <c r="H723" s="1">
        <v>1951.77</v>
      </c>
      <c r="I723" s="1">
        <v>5313249</v>
      </c>
      <c r="J723" s="1">
        <v>227744</v>
      </c>
    </row>
    <row r="724" spans="1:10" ht="20.100000000000001" customHeight="1" x14ac:dyDescent="0.3">
      <c r="A724" s="6">
        <v>43433</v>
      </c>
      <c r="B724" s="1">
        <v>1997</v>
      </c>
      <c r="C724" s="1">
        <v>1997</v>
      </c>
      <c r="D724" s="1">
        <v>1942.55</v>
      </c>
      <c r="E724" s="1">
        <v>1983.9</v>
      </c>
      <c r="F724" s="1">
        <v>1970</v>
      </c>
      <c r="G724" s="1">
        <v>1960.55</v>
      </c>
      <c r="H724" s="1">
        <v>1964.64</v>
      </c>
      <c r="I724" s="1">
        <v>4035441</v>
      </c>
      <c r="J724" s="1">
        <v>160612</v>
      </c>
    </row>
    <row r="725" spans="1:10" ht="20.100000000000001" customHeight="1" x14ac:dyDescent="0.3">
      <c r="A725" s="6">
        <v>43434</v>
      </c>
      <c r="B725" s="1">
        <v>1966</v>
      </c>
      <c r="C725" s="1">
        <v>1991</v>
      </c>
      <c r="D725" s="1">
        <v>1959.85</v>
      </c>
      <c r="E725" s="1">
        <v>1960.55</v>
      </c>
      <c r="F725" s="1">
        <v>1974.8</v>
      </c>
      <c r="G725" s="1">
        <v>1968.25</v>
      </c>
      <c r="H725" s="1">
        <v>1972.18</v>
      </c>
      <c r="I725" s="1">
        <v>5268901</v>
      </c>
      <c r="J725" s="1">
        <v>205076</v>
      </c>
    </row>
    <row r="726" spans="1:10" ht="20.100000000000001" customHeight="1" x14ac:dyDescent="0.3">
      <c r="A726" s="6">
        <v>43437</v>
      </c>
      <c r="B726" s="1">
        <v>1984</v>
      </c>
      <c r="C726" s="1">
        <v>1990</v>
      </c>
      <c r="D726" s="1">
        <v>1968.3</v>
      </c>
      <c r="E726" s="1">
        <v>1968.25</v>
      </c>
      <c r="F726" s="1">
        <v>1984</v>
      </c>
      <c r="G726" s="1">
        <v>1982.4</v>
      </c>
      <c r="H726" s="1">
        <v>1978.67</v>
      </c>
      <c r="I726" s="1">
        <v>1610576</v>
      </c>
      <c r="J726" s="1">
        <v>125194</v>
      </c>
    </row>
    <row r="727" spans="1:10" ht="20.100000000000001" customHeight="1" x14ac:dyDescent="0.3">
      <c r="A727" s="6">
        <v>43438</v>
      </c>
      <c r="B727" s="1">
        <v>1983</v>
      </c>
      <c r="C727" s="1">
        <v>2019.4</v>
      </c>
      <c r="D727" s="1">
        <v>1971</v>
      </c>
      <c r="E727" s="1">
        <v>1982.4</v>
      </c>
      <c r="F727" s="1">
        <v>2009.85</v>
      </c>
      <c r="G727" s="1">
        <v>2010.85</v>
      </c>
      <c r="H727" s="1">
        <v>2004.77</v>
      </c>
      <c r="I727" s="1">
        <v>3270615</v>
      </c>
      <c r="J727" s="1">
        <v>143841</v>
      </c>
    </row>
    <row r="728" spans="1:10" ht="20.100000000000001" customHeight="1" x14ac:dyDescent="0.3">
      <c r="A728" s="6">
        <v>43439</v>
      </c>
      <c r="B728" s="1">
        <v>2006</v>
      </c>
      <c r="C728" s="1">
        <v>2018</v>
      </c>
      <c r="D728" s="1">
        <v>1985</v>
      </c>
      <c r="E728" s="1">
        <v>2010.85</v>
      </c>
      <c r="F728" s="1">
        <v>2003.9</v>
      </c>
      <c r="G728" s="1">
        <v>2006.75</v>
      </c>
      <c r="H728" s="1">
        <v>2004.02</v>
      </c>
      <c r="I728" s="1">
        <v>2501539</v>
      </c>
      <c r="J728" s="1">
        <v>107625</v>
      </c>
    </row>
    <row r="729" spans="1:10" ht="20.100000000000001" customHeight="1" x14ac:dyDescent="0.3">
      <c r="A729" s="6">
        <v>43440</v>
      </c>
      <c r="B729" s="1">
        <v>1998</v>
      </c>
      <c r="C729" s="1">
        <v>2017</v>
      </c>
      <c r="D729" s="1">
        <v>1979.6</v>
      </c>
      <c r="E729" s="1">
        <v>2006.75</v>
      </c>
      <c r="F729" s="1">
        <v>1990</v>
      </c>
      <c r="G729" s="1">
        <v>1992.7</v>
      </c>
      <c r="H729" s="1">
        <v>1997.82</v>
      </c>
      <c r="I729" s="1">
        <v>2321216</v>
      </c>
      <c r="J729" s="1">
        <v>123556</v>
      </c>
    </row>
    <row r="730" spans="1:10" ht="20.100000000000001" customHeight="1" x14ac:dyDescent="0.3">
      <c r="A730" s="6">
        <v>43441</v>
      </c>
      <c r="B730" s="1">
        <v>1985.05</v>
      </c>
      <c r="C730" s="1">
        <v>2003.9</v>
      </c>
      <c r="D730" s="1">
        <v>1973</v>
      </c>
      <c r="E730" s="1">
        <v>1992.7</v>
      </c>
      <c r="F730" s="1">
        <v>1999.85</v>
      </c>
      <c r="G730" s="1">
        <v>1995.2</v>
      </c>
      <c r="H730" s="1">
        <v>1991.36</v>
      </c>
      <c r="I730" s="1">
        <v>1680420</v>
      </c>
      <c r="J730" s="1">
        <v>99269</v>
      </c>
    </row>
    <row r="731" spans="1:10" ht="20.100000000000001" customHeight="1" x14ac:dyDescent="0.3">
      <c r="A731" s="6">
        <v>43444</v>
      </c>
      <c r="B731" s="1">
        <v>1975</v>
      </c>
      <c r="C731" s="1">
        <v>2011</v>
      </c>
      <c r="D731" s="1">
        <v>1960</v>
      </c>
      <c r="E731" s="1">
        <v>1995.2</v>
      </c>
      <c r="F731" s="1">
        <v>1961</v>
      </c>
      <c r="G731" s="1">
        <v>1975.8</v>
      </c>
      <c r="H731" s="1">
        <v>1988.81</v>
      </c>
      <c r="I731" s="1">
        <v>2010786</v>
      </c>
      <c r="J731" s="1">
        <v>131125</v>
      </c>
    </row>
    <row r="732" spans="1:10" ht="20.100000000000001" customHeight="1" x14ac:dyDescent="0.3">
      <c r="A732" s="6">
        <v>43445</v>
      </c>
      <c r="B732" s="1">
        <v>1970</v>
      </c>
      <c r="C732" s="1">
        <v>2010</v>
      </c>
      <c r="D732" s="1">
        <v>1961</v>
      </c>
      <c r="E732" s="1">
        <v>1975.8</v>
      </c>
      <c r="F732" s="1">
        <v>1997.05</v>
      </c>
      <c r="G732" s="1">
        <v>2000</v>
      </c>
      <c r="H732" s="1">
        <v>1993.07</v>
      </c>
      <c r="I732" s="1">
        <v>2942014</v>
      </c>
      <c r="J732" s="1">
        <v>155565</v>
      </c>
    </row>
    <row r="733" spans="1:10" ht="20.100000000000001" customHeight="1" x14ac:dyDescent="0.3">
      <c r="A733" s="6">
        <v>43446</v>
      </c>
      <c r="B733" s="1">
        <v>2001.1</v>
      </c>
      <c r="C733" s="1">
        <v>2022</v>
      </c>
      <c r="D733" s="1">
        <v>1984.95</v>
      </c>
      <c r="E733" s="1">
        <v>2000</v>
      </c>
      <c r="F733" s="1">
        <v>2016.5</v>
      </c>
      <c r="G733" s="1">
        <v>2016.8</v>
      </c>
      <c r="H733" s="1">
        <v>2011.87</v>
      </c>
      <c r="I733" s="1">
        <v>2219993</v>
      </c>
      <c r="J733" s="1">
        <v>137802</v>
      </c>
    </row>
    <row r="734" spans="1:10" ht="20.100000000000001" customHeight="1" x14ac:dyDescent="0.3">
      <c r="A734" s="6">
        <v>43447</v>
      </c>
      <c r="B734" s="1">
        <v>2024</v>
      </c>
      <c r="C734" s="1">
        <v>2029.7</v>
      </c>
      <c r="D734" s="1">
        <v>1974.5</v>
      </c>
      <c r="E734" s="1">
        <v>2016.8</v>
      </c>
      <c r="F734" s="1">
        <v>1981.95</v>
      </c>
      <c r="G734" s="1">
        <v>1982.6</v>
      </c>
      <c r="H734" s="1">
        <v>1995.57</v>
      </c>
      <c r="I734" s="1">
        <v>3748429</v>
      </c>
      <c r="J734" s="1">
        <v>230059</v>
      </c>
    </row>
    <row r="735" spans="1:10" ht="20.100000000000001" customHeight="1" x14ac:dyDescent="0.3">
      <c r="A735" s="6">
        <v>43448</v>
      </c>
      <c r="B735" s="1">
        <v>1983</v>
      </c>
      <c r="C735" s="1">
        <v>1998.95</v>
      </c>
      <c r="D735" s="1">
        <v>1975.25</v>
      </c>
      <c r="E735" s="1">
        <v>1982.6</v>
      </c>
      <c r="F735" s="1">
        <v>1989</v>
      </c>
      <c r="G735" s="1">
        <v>1989.75</v>
      </c>
      <c r="H735" s="1">
        <v>1984.61</v>
      </c>
      <c r="I735" s="1">
        <v>2473761</v>
      </c>
      <c r="J735" s="1">
        <v>131978</v>
      </c>
    </row>
    <row r="736" spans="1:10" ht="20.100000000000001" customHeight="1" x14ac:dyDescent="0.3">
      <c r="A736" s="6">
        <v>43451</v>
      </c>
      <c r="B736" s="1">
        <v>1999</v>
      </c>
      <c r="C736" s="1">
        <v>2004.9</v>
      </c>
      <c r="D736" s="1">
        <v>1985</v>
      </c>
      <c r="E736" s="1">
        <v>1989.75</v>
      </c>
      <c r="F736" s="1">
        <v>1992.9</v>
      </c>
      <c r="G736" s="1">
        <v>1994.3</v>
      </c>
      <c r="H736" s="1">
        <v>1993.85</v>
      </c>
      <c r="I736" s="1">
        <v>1227921</v>
      </c>
      <c r="J736" s="1">
        <v>82547</v>
      </c>
    </row>
    <row r="737" spans="1:10" ht="20.100000000000001" customHeight="1" x14ac:dyDescent="0.3">
      <c r="A737" s="6">
        <v>43452</v>
      </c>
      <c r="B737" s="1">
        <v>1991.9</v>
      </c>
      <c r="C737" s="1">
        <v>2002</v>
      </c>
      <c r="D737" s="1">
        <v>1976.4</v>
      </c>
      <c r="E737" s="1">
        <v>1994.3</v>
      </c>
      <c r="F737" s="1">
        <v>1987.9</v>
      </c>
      <c r="G737" s="1">
        <v>1987.85</v>
      </c>
      <c r="H737" s="1">
        <v>1986.56</v>
      </c>
      <c r="I737" s="1">
        <v>1768742</v>
      </c>
      <c r="J737" s="1">
        <v>98048</v>
      </c>
    </row>
    <row r="738" spans="1:10" ht="20.100000000000001" customHeight="1" x14ac:dyDescent="0.3">
      <c r="A738" s="6">
        <v>43453</v>
      </c>
      <c r="B738" s="1">
        <v>1984.8</v>
      </c>
      <c r="C738" s="1">
        <v>1984.8</v>
      </c>
      <c r="D738" s="1">
        <v>1960.05</v>
      </c>
      <c r="E738" s="1">
        <v>1987.85</v>
      </c>
      <c r="F738" s="1">
        <v>1970.8</v>
      </c>
      <c r="G738" s="1">
        <v>1968.45</v>
      </c>
      <c r="H738" s="1">
        <v>1968.84</v>
      </c>
      <c r="I738" s="1">
        <v>2498833</v>
      </c>
      <c r="J738" s="1">
        <v>162431</v>
      </c>
    </row>
    <row r="739" spans="1:10" ht="20.100000000000001" customHeight="1" x14ac:dyDescent="0.3">
      <c r="A739" s="6">
        <v>43454</v>
      </c>
      <c r="B739" s="1">
        <v>1953.8</v>
      </c>
      <c r="C739" s="1">
        <v>1974.9</v>
      </c>
      <c r="D739" s="1">
        <v>1946</v>
      </c>
      <c r="E739" s="1">
        <v>1968.45</v>
      </c>
      <c r="F739" s="1">
        <v>1955</v>
      </c>
      <c r="G739" s="1">
        <v>1954.05</v>
      </c>
      <c r="H739" s="1">
        <v>1955.65</v>
      </c>
      <c r="I739" s="1">
        <v>1940277</v>
      </c>
      <c r="J739" s="1">
        <v>110330</v>
      </c>
    </row>
    <row r="740" spans="1:10" ht="20.100000000000001" customHeight="1" x14ac:dyDescent="0.3">
      <c r="A740" s="6">
        <v>43455</v>
      </c>
      <c r="B740" s="1">
        <v>1948</v>
      </c>
      <c r="C740" s="1">
        <v>1950</v>
      </c>
      <c r="D740" s="1">
        <v>1886.55</v>
      </c>
      <c r="E740" s="1">
        <v>1954.05</v>
      </c>
      <c r="F740" s="1">
        <v>1905</v>
      </c>
      <c r="G740" s="1">
        <v>1895.8</v>
      </c>
      <c r="H740" s="1">
        <v>1913.17</v>
      </c>
      <c r="I740" s="1">
        <v>3729956</v>
      </c>
      <c r="J740" s="1">
        <v>148411</v>
      </c>
    </row>
    <row r="741" spans="1:10" ht="20.100000000000001" customHeight="1" x14ac:dyDescent="0.3">
      <c r="A741" s="6">
        <v>43458</v>
      </c>
      <c r="B741" s="1">
        <v>1905.8</v>
      </c>
      <c r="C741" s="1">
        <v>1938.9</v>
      </c>
      <c r="D741" s="1">
        <v>1905</v>
      </c>
      <c r="E741" s="1">
        <v>1895.8</v>
      </c>
      <c r="F741" s="1">
        <v>1922</v>
      </c>
      <c r="G741" s="1">
        <v>1918.5</v>
      </c>
      <c r="H741" s="1">
        <v>1924.7</v>
      </c>
      <c r="I741" s="1">
        <v>1864116</v>
      </c>
      <c r="J741" s="1">
        <v>94556</v>
      </c>
    </row>
    <row r="742" spans="1:10" ht="20.100000000000001" customHeight="1" x14ac:dyDescent="0.3">
      <c r="A742" s="6">
        <v>43460</v>
      </c>
      <c r="B742" s="1">
        <v>1921.8</v>
      </c>
      <c r="C742" s="1">
        <v>1921.8</v>
      </c>
      <c r="D742" s="1">
        <v>1870.25</v>
      </c>
      <c r="E742" s="1">
        <v>1918.5</v>
      </c>
      <c r="F742" s="1">
        <v>1892</v>
      </c>
      <c r="G742" s="1">
        <v>1889.2</v>
      </c>
      <c r="H742" s="1">
        <v>1884.77</v>
      </c>
      <c r="I742" s="1">
        <v>2446614</v>
      </c>
      <c r="J742" s="1">
        <v>97165</v>
      </c>
    </row>
    <row r="743" spans="1:10" ht="20.100000000000001" customHeight="1" x14ac:dyDescent="0.3">
      <c r="A743" s="6">
        <v>43461</v>
      </c>
      <c r="B743" s="1">
        <v>1909</v>
      </c>
      <c r="C743" s="1">
        <v>1941.7</v>
      </c>
      <c r="D743" s="1">
        <v>1872.1</v>
      </c>
      <c r="E743" s="1">
        <v>1889.2</v>
      </c>
      <c r="F743" s="1">
        <v>1909.1</v>
      </c>
      <c r="G743" s="1">
        <v>1908.95</v>
      </c>
      <c r="H743" s="1">
        <v>1920.44</v>
      </c>
      <c r="I743" s="1">
        <v>4968201</v>
      </c>
      <c r="J743" s="1">
        <v>143656</v>
      </c>
    </row>
    <row r="744" spans="1:10" ht="20.100000000000001" customHeight="1" x14ac:dyDescent="0.3">
      <c r="A744" s="6">
        <v>43462</v>
      </c>
      <c r="B744" s="1">
        <v>1915</v>
      </c>
      <c r="C744" s="1">
        <v>1920</v>
      </c>
      <c r="D744" s="1">
        <v>1893</v>
      </c>
      <c r="E744" s="1">
        <v>1908.95</v>
      </c>
      <c r="F744" s="1">
        <v>1897</v>
      </c>
      <c r="G744" s="1">
        <v>1896.05</v>
      </c>
      <c r="H744" s="1">
        <v>1907.36</v>
      </c>
      <c r="I744" s="1">
        <v>2239130</v>
      </c>
      <c r="J744" s="1">
        <v>112230</v>
      </c>
    </row>
    <row r="745" spans="1:10" ht="20.100000000000001" customHeight="1" x14ac:dyDescent="0.3">
      <c r="A745" s="6">
        <v>43465</v>
      </c>
      <c r="B745" s="1">
        <v>1908</v>
      </c>
      <c r="C745" s="1">
        <v>1909</v>
      </c>
      <c r="D745" s="1">
        <v>1886.15</v>
      </c>
      <c r="E745" s="1">
        <v>1896.05</v>
      </c>
      <c r="F745" s="1">
        <v>1894.75</v>
      </c>
      <c r="G745" s="1">
        <v>1893.05</v>
      </c>
      <c r="H745" s="1">
        <v>1896.42</v>
      </c>
      <c r="I745" s="1">
        <v>1879740</v>
      </c>
      <c r="J745" s="1">
        <v>66284</v>
      </c>
    </row>
    <row r="746" spans="1:10" ht="20.100000000000001" customHeight="1" x14ac:dyDescent="0.3">
      <c r="A746" s="6">
        <v>43466</v>
      </c>
      <c r="B746" s="1">
        <v>1896</v>
      </c>
      <c r="C746" s="1">
        <v>1910</v>
      </c>
      <c r="D746" s="1">
        <v>1885</v>
      </c>
      <c r="E746" s="1">
        <v>1893.05</v>
      </c>
      <c r="F746" s="1">
        <v>1905.9</v>
      </c>
      <c r="G746" s="1">
        <v>1902.8</v>
      </c>
      <c r="H746" s="1">
        <v>1899.78</v>
      </c>
      <c r="I746" s="1">
        <v>1094883</v>
      </c>
      <c r="J746" s="1">
        <v>32636</v>
      </c>
    </row>
    <row r="747" spans="1:10" ht="20.100000000000001" customHeight="1" x14ac:dyDescent="0.3">
      <c r="A747" s="6">
        <v>43467</v>
      </c>
      <c r="B747" s="1">
        <v>1905</v>
      </c>
      <c r="C747" s="1">
        <v>1934.45</v>
      </c>
      <c r="D747" s="1">
        <v>1900</v>
      </c>
      <c r="E747" s="1">
        <v>1902.8</v>
      </c>
      <c r="F747" s="1">
        <v>1919</v>
      </c>
      <c r="G747" s="1">
        <v>1923.3</v>
      </c>
      <c r="H747" s="1">
        <v>1922.9</v>
      </c>
      <c r="I747" s="1">
        <v>2100463</v>
      </c>
      <c r="J747" s="1">
        <v>85488</v>
      </c>
    </row>
    <row r="748" spans="1:10" ht="20.100000000000001" customHeight="1" x14ac:dyDescent="0.3">
      <c r="A748" s="6">
        <v>43468</v>
      </c>
      <c r="B748" s="1">
        <v>1919</v>
      </c>
      <c r="C748" s="1">
        <v>1944.95</v>
      </c>
      <c r="D748" s="1">
        <v>1893.1</v>
      </c>
      <c r="E748" s="1">
        <v>1923.3</v>
      </c>
      <c r="F748" s="1">
        <v>1901</v>
      </c>
      <c r="G748" s="1">
        <v>1899.95</v>
      </c>
      <c r="H748" s="1">
        <v>1916.85</v>
      </c>
      <c r="I748" s="1">
        <v>2611668</v>
      </c>
      <c r="J748" s="1">
        <v>144072</v>
      </c>
    </row>
    <row r="749" spans="1:10" ht="20.100000000000001" customHeight="1" x14ac:dyDescent="0.3">
      <c r="A749" s="6">
        <v>43469</v>
      </c>
      <c r="B749" s="1">
        <v>1900</v>
      </c>
      <c r="C749" s="1">
        <v>1901.2</v>
      </c>
      <c r="D749" s="1">
        <v>1841</v>
      </c>
      <c r="E749" s="1">
        <v>1899.95</v>
      </c>
      <c r="F749" s="1">
        <v>1882</v>
      </c>
      <c r="G749" s="1">
        <v>1876.85</v>
      </c>
      <c r="H749" s="1">
        <v>1869.19</v>
      </c>
      <c r="I749" s="1">
        <v>4280862</v>
      </c>
      <c r="J749" s="1">
        <v>208198</v>
      </c>
    </row>
    <row r="750" spans="1:10" ht="20.100000000000001" customHeight="1" x14ac:dyDescent="0.3">
      <c r="A750" s="6">
        <v>43472</v>
      </c>
      <c r="B750" s="1">
        <v>1891.8</v>
      </c>
      <c r="C750" s="1">
        <v>1908.8</v>
      </c>
      <c r="D750" s="1">
        <v>1881</v>
      </c>
      <c r="E750" s="1">
        <v>1876.85</v>
      </c>
      <c r="F750" s="1">
        <v>1898</v>
      </c>
      <c r="G750" s="1">
        <v>1897.9</v>
      </c>
      <c r="H750" s="1">
        <v>1894.04</v>
      </c>
      <c r="I750" s="1">
        <v>1856423</v>
      </c>
      <c r="J750" s="1">
        <v>87327</v>
      </c>
    </row>
    <row r="751" spans="1:10" ht="20.100000000000001" customHeight="1" x14ac:dyDescent="0.3">
      <c r="A751" s="6">
        <v>43473</v>
      </c>
      <c r="B751" s="1">
        <v>1905.4</v>
      </c>
      <c r="C751" s="1">
        <v>1906.4</v>
      </c>
      <c r="D751" s="1">
        <v>1883.3</v>
      </c>
      <c r="E751" s="1">
        <v>1897.9</v>
      </c>
      <c r="F751" s="1">
        <v>1891</v>
      </c>
      <c r="G751" s="1">
        <v>1893.55</v>
      </c>
      <c r="H751" s="1">
        <v>1892.03</v>
      </c>
      <c r="I751" s="1">
        <v>1691756</v>
      </c>
      <c r="J751" s="1">
        <v>93357</v>
      </c>
    </row>
    <row r="752" spans="1:10" ht="20.100000000000001" customHeight="1" x14ac:dyDescent="0.3">
      <c r="A752" s="6">
        <v>43474</v>
      </c>
      <c r="B752" s="1">
        <v>1907.4</v>
      </c>
      <c r="C752" s="1">
        <v>1919</v>
      </c>
      <c r="D752" s="1">
        <v>1866.7</v>
      </c>
      <c r="E752" s="1">
        <v>1893.55</v>
      </c>
      <c r="F752" s="1">
        <v>1884.6</v>
      </c>
      <c r="G752" s="1">
        <v>1886.95</v>
      </c>
      <c r="H752" s="1">
        <v>1897.56</v>
      </c>
      <c r="I752" s="1">
        <v>2414376</v>
      </c>
      <c r="J752" s="1">
        <v>120123</v>
      </c>
    </row>
    <row r="753" spans="1:10" ht="20.100000000000001" customHeight="1" x14ac:dyDescent="0.3">
      <c r="A753" s="6">
        <v>43475</v>
      </c>
      <c r="B753" s="1">
        <v>1890</v>
      </c>
      <c r="C753" s="1">
        <v>1905</v>
      </c>
      <c r="D753" s="1">
        <v>1872.1</v>
      </c>
      <c r="E753" s="1">
        <v>1886.95</v>
      </c>
      <c r="F753" s="1">
        <v>1883</v>
      </c>
      <c r="G753" s="1">
        <v>1888.55</v>
      </c>
      <c r="H753" s="1">
        <v>1891.77</v>
      </c>
      <c r="I753" s="1">
        <v>3053461</v>
      </c>
      <c r="J753" s="1">
        <v>123512</v>
      </c>
    </row>
    <row r="754" spans="1:10" ht="20.100000000000001" customHeight="1" x14ac:dyDescent="0.3">
      <c r="A754" s="6">
        <v>43476</v>
      </c>
      <c r="B754" s="1">
        <v>1870</v>
      </c>
      <c r="C754" s="1">
        <v>1875</v>
      </c>
      <c r="D754" s="1">
        <v>1835</v>
      </c>
      <c r="E754" s="1">
        <v>1888.55</v>
      </c>
      <c r="F754" s="1">
        <v>1843.45</v>
      </c>
      <c r="G754" s="1">
        <v>1842.55</v>
      </c>
      <c r="H754" s="1">
        <v>1849.37</v>
      </c>
      <c r="I754" s="1">
        <v>9209862</v>
      </c>
      <c r="J754" s="1">
        <v>290559</v>
      </c>
    </row>
    <row r="755" spans="1:10" ht="20.100000000000001" customHeight="1" x14ac:dyDescent="0.3">
      <c r="A755" s="6">
        <v>43479</v>
      </c>
      <c r="B755" s="1">
        <v>1850</v>
      </c>
      <c r="C755" s="1">
        <v>1851</v>
      </c>
      <c r="D755" s="1">
        <v>1810</v>
      </c>
      <c r="E755" s="1">
        <v>1842.55</v>
      </c>
      <c r="F755" s="1">
        <v>1815.45</v>
      </c>
      <c r="G755" s="1">
        <v>1813.25</v>
      </c>
      <c r="H755" s="1">
        <v>1817.21</v>
      </c>
      <c r="I755" s="1">
        <v>3615370</v>
      </c>
      <c r="J755" s="1">
        <v>193940</v>
      </c>
    </row>
    <row r="756" spans="1:10" ht="20.100000000000001" customHeight="1" x14ac:dyDescent="0.3">
      <c r="A756" s="6">
        <v>43480</v>
      </c>
      <c r="B756" s="1">
        <v>1810</v>
      </c>
      <c r="C756" s="1">
        <v>1869.35</v>
      </c>
      <c r="D756" s="1">
        <v>1808</v>
      </c>
      <c r="E756" s="1">
        <v>1813.25</v>
      </c>
      <c r="F756" s="1">
        <v>1866</v>
      </c>
      <c r="G756" s="1">
        <v>1867.8</v>
      </c>
      <c r="H756" s="1">
        <v>1857.55</v>
      </c>
      <c r="I756" s="1">
        <v>7711653</v>
      </c>
      <c r="J756" s="1">
        <v>199057</v>
      </c>
    </row>
    <row r="757" spans="1:10" ht="20.100000000000001" customHeight="1" x14ac:dyDescent="0.3">
      <c r="A757" s="6">
        <v>43481</v>
      </c>
      <c r="B757" s="1">
        <v>1870</v>
      </c>
      <c r="C757" s="1">
        <v>1875</v>
      </c>
      <c r="D757" s="1">
        <v>1847</v>
      </c>
      <c r="E757" s="1">
        <v>1867.8</v>
      </c>
      <c r="F757" s="1">
        <v>1873.95</v>
      </c>
      <c r="G757" s="1">
        <v>1870.15</v>
      </c>
      <c r="H757" s="1">
        <v>1861.89</v>
      </c>
      <c r="I757" s="1">
        <v>2359280</v>
      </c>
      <c r="J757" s="1">
        <v>131093</v>
      </c>
    </row>
    <row r="758" spans="1:10" ht="20.100000000000001" customHeight="1" x14ac:dyDescent="0.3">
      <c r="A758" s="6">
        <v>43482</v>
      </c>
      <c r="B758" s="1">
        <v>1878</v>
      </c>
      <c r="C758" s="1">
        <v>1898</v>
      </c>
      <c r="D758" s="1">
        <v>1871.3</v>
      </c>
      <c r="E758" s="1">
        <v>1870.15</v>
      </c>
      <c r="F758" s="1">
        <v>1895</v>
      </c>
      <c r="G758" s="1">
        <v>1894.3</v>
      </c>
      <c r="H758" s="1">
        <v>1887.33</v>
      </c>
      <c r="I758" s="1">
        <v>2625816</v>
      </c>
      <c r="J758" s="1">
        <v>124983</v>
      </c>
    </row>
    <row r="759" spans="1:10" ht="20.100000000000001" customHeight="1" x14ac:dyDescent="0.3">
      <c r="A759" s="6">
        <v>43483</v>
      </c>
      <c r="B759" s="1">
        <v>1881</v>
      </c>
      <c r="C759" s="1">
        <v>1904.2</v>
      </c>
      <c r="D759" s="1">
        <v>1876</v>
      </c>
      <c r="E759" s="1">
        <v>1894.3</v>
      </c>
      <c r="F759" s="1">
        <v>1899.5</v>
      </c>
      <c r="G759" s="1">
        <v>1900.65</v>
      </c>
      <c r="H759" s="1">
        <v>1891.36</v>
      </c>
      <c r="I759" s="1">
        <v>1683728</v>
      </c>
      <c r="J759" s="1">
        <v>110667</v>
      </c>
    </row>
    <row r="760" spans="1:10" ht="20.100000000000001" customHeight="1" x14ac:dyDescent="0.3">
      <c r="A760" s="6">
        <v>43486</v>
      </c>
      <c r="B760" s="1">
        <v>1902</v>
      </c>
      <c r="C760" s="1">
        <v>1932</v>
      </c>
      <c r="D760" s="1">
        <v>1895.45</v>
      </c>
      <c r="E760" s="1">
        <v>1900.65</v>
      </c>
      <c r="F760" s="1">
        <v>1903.5</v>
      </c>
      <c r="G760" s="1">
        <v>1908.7</v>
      </c>
      <c r="H760" s="1">
        <v>1916.27</v>
      </c>
      <c r="I760" s="1">
        <v>2409803</v>
      </c>
      <c r="J760" s="1">
        <v>119665</v>
      </c>
    </row>
    <row r="761" spans="1:10" ht="20.100000000000001" customHeight="1" x14ac:dyDescent="0.3">
      <c r="A761" s="6">
        <v>43487</v>
      </c>
      <c r="B761" s="1">
        <v>1907.1</v>
      </c>
      <c r="C761" s="1">
        <v>1918.25</v>
      </c>
      <c r="D761" s="1">
        <v>1890</v>
      </c>
      <c r="E761" s="1">
        <v>1908.7</v>
      </c>
      <c r="F761" s="1">
        <v>1896.7</v>
      </c>
      <c r="G761" s="1">
        <v>1901.9</v>
      </c>
      <c r="H761" s="1">
        <v>1902.97</v>
      </c>
      <c r="I761" s="1">
        <v>2457093</v>
      </c>
      <c r="J761" s="1">
        <v>186202</v>
      </c>
    </row>
    <row r="762" spans="1:10" ht="20.100000000000001" customHeight="1" x14ac:dyDescent="0.3">
      <c r="A762" s="6">
        <v>43488</v>
      </c>
      <c r="B762" s="1">
        <v>1901</v>
      </c>
      <c r="C762" s="1">
        <v>1906.1</v>
      </c>
      <c r="D762" s="1">
        <v>1870</v>
      </c>
      <c r="E762" s="1">
        <v>1901.9</v>
      </c>
      <c r="F762" s="1">
        <v>1881</v>
      </c>
      <c r="G762" s="1">
        <v>1875.6</v>
      </c>
      <c r="H762" s="1">
        <v>1882.8</v>
      </c>
      <c r="I762" s="1">
        <v>2578169</v>
      </c>
      <c r="J762" s="1">
        <v>116599</v>
      </c>
    </row>
    <row r="763" spans="1:10" ht="20.100000000000001" customHeight="1" x14ac:dyDescent="0.3">
      <c r="A763" s="6">
        <v>43489</v>
      </c>
      <c r="B763" s="1">
        <v>1884.8</v>
      </c>
      <c r="C763" s="1">
        <v>1905.25</v>
      </c>
      <c r="D763" s="1">
        <v>1875</v>
      </c>
      <c r="E763" s="1">
        <v>1875.6</v>
      </c>
      <c r="F763" s="1">
        <v>1902</v>
      </c>
      <c r="G763" s="1">
        <v>1901.55</v>
      </c>
      <c r="H763" s="1">
        <v>1893.8</v>
      </c>
      <c r="I763" s="1">
        <v>1962927</v>
      </c>
      <c r="J763" s="1">
        <v>109822</v>
      </c>
    </row>
    <row r="764" spans="1:10" ht="20.100000000000001" customHeight="1" x14ac:dyDescent="0.3">
      <c r="A764" s="6">
        <v>43490</v>
      </c>
      <c r="B764" s="1">
        <v>1902</v>
      </c>
      <c r="C764" s="1">
        <v>1935</v>
      </c>
      <c r="D764" s="1">
        <v>1901</v>
      </c>
      <c r="E764" s="1">
        <v>1901.55</v>
      </c>
      <c r="F764" s="1">
        <v>1919.5</v>
      </c>
      <c r="G764" s="1">
        <v>1920.8</v>
      </c>
      <c r="H764" s="1">
        <v>1921.92</v>
      </c>
      <c r="I764" s="1">
        <v>2327080</v>
      </c>
      <c r="J764" s="1">
        <v>96992</v>
      </c>
    </row>
    <row r="765" spans="1:10" ht="20.100000000000001" customHeight="1" x14ac:dyDescent="0.3">
      <c r="A765" s="6">
        <v>43493</v>
      </c>
      <c r="B765" s="1">
        <v>1933</v>
      </c>
      <c r="C765" s="1">
        <v>1962</v>
      </c>
      <c r="D765" s="1">
        <v>1925.5</v>
      </c>
      <c r="E765" s="1">
        <v>1920.8</v>
      </c>
      <c r="F765" s="1">
        <v>1960</v>
      </c>
      <c r="G765" s="1">
        <v>1955</v>
      </c>
      <c r="H765" s="1">
        <v>1948.39</v>
      </c>
      <c r="I765" s="1">
        <v>2769033</v>
      </c>
      <c r="J765" s="1">
        <v>108034</v>
      </c>
    </row>
    <row r="766" spans="1:10" ht="20.100000000000001" customHeight="1" x14ac:dyDescent="0.3">
      <c r="A766" s="6">
        <v>43494</v>
      </c>
      <c r="B766" s="1">
        <v>1962</v>
      </c>
      <c r="C766" s="1">
        <v>1989.05</v>
      </c>
      <c r="D766" s="1">
        <v>1936.65</v>
      </c>
      <c r="E766" s="1">
        <v>1955</v>
      </c>
      <c r="F766" s="1">
        <v>1983.35</v>
      </c>
      <c r="G766" s="1">
        <v>1982.75</v>
      </c>
      <c r="H766" s="1">
        <v>1959.99</v>
      </c>
      <c r="I766" s="1">
        <v>2557626</v>
      </c>
      <c r="J766" s="1">
        <v>120832</v>
      </c>
    </row>
    <row r="767" spans="1:10" ht="20.100000000000001" customHeight="1" x14ac:dyDescent="0.3">
      <c r="A767" s="6">
        <v>43495</v>
      </c>
      <c r="B767" s="1">
        <v>1979.6</v>
      </c>
      <c r="C767" s="1">
        <v>1989.5</v>
      </c>
      <c r="D767" s="1">
        <v>1954.65</v>
      </c>
      <c r="E767" s="1">
        <v>1982.75</v>
      </c>
      <c r="F767" s="1">
        <v>1984.15</v>
      </c>
      <c r="G767" s="1">
        <v>1981.4</v>
      </c>
      <c r="H767" s="1">
        <v>1975.06</v>
      </c>
      <c r="I767" s="1">
        <v>2429575</v>
      </c>
      <c r="J767" s="1">
        <v>112445</v>
      </c>
    </row>
    <row r="768" spans="1:10" ht="20.100000000000001" customHeight="1" x14ac:dyDescent="0.3">
      <c r="A768" s="6">
        <v>43496</v>
      </c>
      <c r="B768" s="1">
        <v>1987</v>
      </c>
      <c r="C768" s="1">
        <v>2019.75</v>
      </c>
      <c r="D768" s="1">
        <v>1985</v>
      </c>
      <c r="E768" s="1">
        <v>1981.4</v>
      </c>
      <c r="F768" s="1">
        <v>2009.5</v>
      </c>
      <c r="G768" s="1">
        <v>2014.1</v>
      </c>
      <c r="H768" s="1">
        <v>2008.37</v>
      </c>
      <c r="I768" s="1">
        <v>4094319</v>
      </c>
      <c r="J768" s="1">
        <v>146142</v>
      </c>
    </row>
    <row r="769" spans="1:10" ht="20.100000000000001" customHeight="1" x14ac:dyDescent="0.3">
      <c r="A769" s="6">
        <v>43497</v>
      </c>
      <c r="B769" s="1">
        <v>2009.5</v>
      </c>
      <c r="C769" s="1">
        <v>2034.75</v>
      </c>
      <c r="D769" s="1">
        <v>1998.1</v>
      </c>
      <c r="E769" s="1">
        <v>2014.1</v>
      </c>
      <c r="F769" s="1">
        <v>2024.2</v>
      </c>
      <c r="G769" s="1">
        <v>2029.95</v>
      </c>
      <c r="H769" s="1">
        <v>2022.08</v>
      </c>
      <c r="I769" s="1">
        <v>3064163</v>
      </c>
      <c r="J769" s="1">
        <v>113684</v>
      </c>
    </row>
    <row r="770" spans="1:10" ht="20.100000000000001" customHeight="1" x14ac:dyDescent="0.3">
      <c r="A770" s="6">
        <v>43500</v>
      </c>
      <c r="B770" s="1">
        <v>2029.95</v>
      </c>
      <c r="C770" s="1">
        <v>2055.4499999999998</v>
      </c>
      <c r="D770" s="1">
        <v>2023</v>
      </c>
      <c r="E770" s="1">
        <v>2029.95</v>
      </c>
      <c r="F770" s="1">
        <v>2049.1999999999998</v>
      </c>
      <c r="G770" s="1">
        <v>2050.25</v>
      </c>
      <c r="H770" s="1">
        <v>2039.87</v>
      </c>
      <c r="I770" s="1">
        <v>1590764</v>
      </c>
      <c r="J770" s="1">
        <v>67625</v>
      </c>
    </row>
    <row r="771" spans="1:10" ht="20.100000000000001" customHeight="1" x14ac:dyDescent="0.3">
      <c r="A771" s="6">
        <v>43501</v>
      </c>
      <c r="B771" s="1">
        <v>2050</v>
      </c>
      <c r="C771" s="1">
        <v>2055</v>
      </c>
      <c r="D771" s="1">
        <v>2028</v>
      </c>
      <c r="E771" s="1">
        <v>2050.25</v>
      </c>
      <c r="F771" s="1">
        <v>2051</v>
      </c>
      <c r="G771" s="1">
        <v>2044.55</v>
      </c>
      <c r="H771" s="1">
        <v>2043.13</v>
      </c>
      <c r="I771" s="1">
        <v>1111404</v>
      </c>
      <c r="J771" s="1">
        <v>50408</v>
      </c>
    </row>
    <row r="772" spans="1:10" ht="20.100000000000001" customHeight="1" x14ac:dyDescent="0.3">
      <c r="A772" s="6">
        <v>43502</v>
      </c>
      <c r="B772" s="1">
        <v>2049.9</v>
      </c>
      <c r="C772" s="1">
        <v>2086.85</v>
      </c>
      <c r="D772" s="1">
        <v>2041.05</v>
      </c>
      <c r="E772" s="1">
        <v>2044.55</v>
      </c>
      <c r="F772" s="1">
        <v>2070</v>
      </c>
      <c r="G772" s="1">
        <v>2074.8000000000002</v>
      </c>
      <c r="H772" s="1">
        <v>2067.5500000000002</v>
      </c>
      <c r="I772" s="1">
        <v>1789812</v>
      </c>
      <c r="J772" s="1">
        <v>84074</v>
      </c>
    </row>
    <row r="773" spans="1:10" ht="20.100000000000001" customHeight="1" x14ac:dyDescent="0.3">
      <c r="A773" s="6">
        <v>43503</v>
      </c>
      <c r="B773" s="1">
        <v>2074.75</v>
      </c>
      <c r="C773" s="1">
        <v>2097.9499999999998</v>
      </c>
      <c r="D773" s="1">
        <v>2067</v>
      </c>
      <c r="E773" s="1">
        <v>2074.8000000000002</v>
      </c>
      <c r="F773" s="1">
        <v>2078.25</v>
      </c>
      <c r="G773" s="1">
        <v>2082.9</v>
      </c>
      <c r="H773" s="1">
        <v>2084.77</v>
      </c>
      <c r="I773" s="1">
        <v>1339945</v>
      </c>
      <c r="J773" s="1">
        <v>67902</v>
      </c>
    </row>
    <row r="774" spans="1:10" ht="20.100000000000001" customHeight="1" x14ac:dyDescent="0.3">
      <c r="A774" s="6">
        <v>43504</v>
      </c>
      <c r="B774" s="1">
        <v>2075</v>
      </c>
      <c r="C774" s="1">
        <v>2089.5</v>
      </c>
      <c r="D774" s="1">
        <v>2051</v>
      </c>
      <c r="E774" s="1">
        <v>2082.9</v>
      </c>
      <c r="F774" s="1">
        <v>2055.65</v>
      </c>
      <c r="G774" s="1">
        <v>2061.4</v>
      </c>
      <c r="H774" s="1">
        <v>2072.46</v>
      </c>
      <c r="I774" s="1">
        <v>1684474</v>
      </c>
      <c r="J774" s="1">
        <v>71171</v>
      </c>
    </row>
    <row r="775" spans="1:10" ht="20.100000000000001" customHeight="1" x14ac:dyDescent="0.3">
      <c r="A775" s="6">
        <v>43507</v>
      </c>
      <c r="B775" s="1">
        <v>2060</v>
      </c>
      <c r="C775" s="1">
        <v>2096</v>
      </c>
      <c r="D775" s="1">
        <v>2048.9</v>
      </c>
      <c r="E775" s="1">
        <v>2061.4</v>
      </c>
      <c r="F775" s="1">
        <v>2065.6</v>
      </c>
      <c r="G775" s="1">
        <v>2065.9</v>
      </c>
      <c r="H775" s="1">
        <v>2077.11</v>
      </c>
      <c r="I775" s="1">
        <v>1778730</v>
      </c>
      <c r="J775" s="1">
        <v>83603</v>
      </c>
    </row>
    <row r="776" spans="1:10" ht="20.100000000000001" customHeight="1" x14ac:dyDescent="0.3">
      <c r="A776" s="6">
        <v>43508</v>
      </c>
      <c r="B776" s="1">
        <v>2070</v>
      </c>
      <c r="C776" s="1">
        <v>2070</v>
      </c>
      <c r="D776" s="1">
        <v>2018</v>
      </c>
      <c r="E776" s="1">
        <v>2065.9</v>
      </c>
      <c r="F776" s="1">
        <v>2051</v>
      </c>
      <c r="G776" s="1">
        <v>2051.6</v>
      </c>
      <c r="H776" s="1">
        <v>2042.96</v>
      </c>
      <c r="I776" s="1">
        <v>2422903</v>
      </c>
      <c r="J776" s="1">
        <v>115864</v>
      </c>
    </row>
    <row r="777" spans="1:10" ht="20.100000000000001" customHeight="1" x14ac:dyDescent="0.3">
      <c r="A777" s="6">
        <v>43509</v>
      </c>
      <c r="B777" s="1">
        <v>2062</v>
      </c>
      <c r="C777" s="1">
        <v>2083</v>
      </c>
      <c r="D777" s="1">
        <v>2050.5</v>
      </c>
      <c r="E777" s="1">
        <v>2051.6</v>
      </c>
      <c r="F777" s="1">
        <v>2057</v>
      </c>
      <c r="G777" s="1">
        <v>2065.4</v>
      </c>
      <c r="H777" s="1">
        <v>2064.3200000000002</v>
      </c>
      <c r="I777" s="1">
        <v>2808581</v>
      </c>
      <c r="J777" s="1">
        <v>141176</v>
      </c>
    </row>
    <row r="778" spans="1:10" ht="20.100000000000001" customHeight="1" x14ac:dyDescent="0.3">
      <c r="A778" s="6">
        <v>43510</v>
      </c>
      <c r="B778" s="1">
        <v>2060.0500000000002</v>
      </c>
      <c r="C778" s="1">
        <v>2075</v>
      </c>
      <c r="D778" s="1">
        <v>2033.05</v>
      </c>
      <c r="E778" s="1">
        <v>2065.4</v>
      </c>
      <c r="F778" s="1">
        <v>2049</v>
      </c>
      <c r="G778" s="1">
        <v>2044.6</v>
      </c>
      <c r="H778" s="1">
        <v>2050.83</v>
      </c>
      <c r="I778" s="1">
        <v>1724085</v>
      </c>
      <c r="J778" s="1">
        <v>82641</v>
      </c>
    </row>
    <row r="779" spans="1:10" ht="20.100000000000001" customHeight="1" x14ac:dyDescent="0.3">
      <c r="A779" s="6">
        <v>43511</v>
      </c>
      <c r="B779" s="1">
        <v>2049</v>
      </c>
      <c r="C779" s="1">
        <v>2052</v>
      </c>
      <c r="D779" s="1">
        <v>2010.95</v>
      </c>
      <c r="E779" s="1">
        <v>2044.6</v>
      </c>
      <c r="F779" s="1">
        <v>2034.6</v>
      </c>
      <c r="G779" s="1">
        <v>2029.7</v>
      </c>
      <c r="H779" s="1">
        <v>2031.88</v>
      </c>
      <c r="I779" s="1">
        <v>1930065</v>
      </c>
      <c r="J779" s="1">
        <v>96728</v>
      </c>
    </row>
    <row r="780" spans="1:10" ht="20.100000000000001" customHeight="1" x14ac:dyDescent="0.3">
      <c r="A780" s="6">
        <v>43514</v>
      </c>
      <c r="B780" s="1">
        <v>2037.6</v>
      </c>
      <c r="C780" s="1">
        <v>2041.95</v>
      </c>
      <c r="D780" s="1">
        <v>1962.65</v>
      </c>
      <c r="E780" s="1">
        <v>2029.7</v>
      </c>
      <c r="F780" s="1">
        <v>1969.6</v>
      </c>
      <c r="G780" s="1">
        <v>1970.3</v>
      </c>
      <c r="H780" s="1">
        <v>1988.87</v>
      </c>
      <c r="I780" s="1">
        <v>2942184</v>
      </c>
      <c r="J780" s="1">
        <v>100585</v>
      </c>
    </row>
    <row r="781" spans="1:10" ht="20.100000000000001" customHeight="1" x14ac:dyDescent="0.3">
      <c r="A781" s="6">
        <v>43515</v>
      </c>
      <c r="B781" s="1">
        <v>1970</v>
      </c>
      <c r="C781" s="1">
        <v>1971</v>
      </c>
      <c r="D781" s="1">
        <v>1892</v>
      </c>
      <c r="E781" s="1">
        <v>1970.3</v>
      </c>
      <c r="F781" s="1">
        <v>1907.6</v>
      </c>
      <c r="G781" s="1">
        <v>1904.8</v>
      </c>
      <c r="H781" s="1">
        <v>1930.07</v>
      </c>
      <c r="I781" s="1">
        <v>4408554</v>
      </c>
      <c r="J781" s="1">
        <v>161765</v>
      </c>
    </row>
    <row r="782" spans="1:10" ht="20.100000000000001" customHeight="1" x14ac:dyDescent="0.3">
      <c r="A782" s="6">
        <v>43516</v>
      </c>
      <c r="B782" s="1">
        <v>1915</v>
      </c>
      <c r="C782" s="1">
        <v>1933.8</v>
      </c>
      <c r="D782" s="1">
        <v>1881.3</v>
      </c>
      <c r="E782" s="1">
        <v>1904.8</v>
      </c>
      <c r="F782" s="1">
        <v>1913.3</v>
      </c>
      <c r="G782" s="1">
        <v>1914.75</v>
      </c>
      <c r="H782" s="1">
        <v>1908.2</v>
      </c>
      <c r="I782" s="1">
        <v>4645778</v>
      </c>
      <c r="J782" s="1">
        <v>139504</v>
      </c>
    </row>
    <row r="783" spans="1:10" ht="20.100000000000001" customHeight="1" x14ac:dyDescent="0.3">
      <c r="A783" s="6">
        <v>43517</v>
      </c>
      <c r="B783" s="1">
        <v>1914.75</v>
      </c>
      <c r="C783" s="1">
        <v>1940</v>
      </c>
      <c r="D783" s="1">
        <v>1897.05</v>
      </c>
      <c r="E783" s="1">
        <v>1914.75</v>
      </c>
      <c r="F783" s="1">
        <v>1912</v>
      </c>
      <c r="G783" s="1">
        <v>1914.2</v>
      </c>
      <c r="H783" s="1">
        <v>1922.84</v>
      </c>
      <c r="I783" s="1">
        <v>4683919</v>
      </c>
      <c r="J783" s="1">
        <v>171685</v>
      </c>
    </row>
    <row r="784" spans="1:10" ht="20.100000000000001" customHeight="1" x14ac:dyDescent="0.3">
      <c r="A784" s="6">
        <v>43518</v>
      </c>
      <c r="B784" s="1">
        <v>1917.2</v>
      </c>
      <c r="C784" s="1">
        <v>1930</v>
      </c>
      <c r="D784" s="1">
        <v>1905.1</v>
      </c>
      <c r="E784" s="1">
        <v>1914.2</v>
      </c>
      <c r="F784" s="1">
        <v>1929</v>
      </c>
      <c r="G784" s="1">
        <v>1925.65</v>
      </c>
      <c r="H784" s="1">
        <v>1920.72</v>
      </c>
      <c r="I784" s="1">
        <v>2271955</v>
      </c>
      <c r="J784" s="1">
        <v>112148</v>
      </c>
    </row>
    <row r="785" spans="1:10" ht="20.100000000000001" customHeight="1" x14ac:dyDescent="0.3">
      <c r="A785" s="6">
        <v>43521</v>
      </c>
      <c r="B785" s="1">
        <v>1932.5</v>
      </c>
      <c r="C785" s="1">
        <v>1990</v>
      </c>
      <c r="D785" s="1">
        <v>1930.5</v>
      </c>
      <c r="E785" s="1">
        <v>1925.65</v>
      </c>
      <c r="F785" s="1">
        <v>1987</v>
      </c>
      <c r="G785" s="1">
        <v>1985.15</v>
      </c>
      <c r="H785" s="1">
        <v>1961.61</v>
      </c>
      <c r="I785" s="1">
        <v>2934880</v>
      </c>
      <c r="J785" s="1">
        <v>140541</v>
      </c>
    </row>
    <row r="786" spans="1:10" ht="20.100000000000001" customHeight="1" x14ac:dyDescent="0.3">
      <c r="A786" s="6">
        <v>43522</v>
      </c>
      <c r="B786" s="1">
        <v>1984</v>
      </c>
      <c r="C786" s="1">
        <v>2045.15</v>
      </c>
      <c r="D786" s="1">
        <v>1972.25</v>
      </c>
      <c r="E786" s="1">
        <v>1985.15</v>
      </c>
      <c r="F786" s="1">
        <v>2032.5</v>
      </c>
      <c r="G786" s="1">
        <v>2038.7</v>
      </c>
      <c r="H786" s="1">
        <v>2022.12</v>
      </c>
      <c r="I786" s="1">
        <v>6453309</v>
      </c>
      <c r="J786" s="1">
        <v>177907</v>
      </c>
    </row>
    <row r="787" spans="1:10" ht="20.100000000000001" customHeight="1" x14ac:dyDescent="0.3">
      <c r="A787" s="6">
        <v>43523</v>
      </c>
      <c r="B787" s="1">
        <v>2040</v>
      </c>
      <c r="C787" s="1">
        <v>2074.9499999999998</v>
      </c>
      <c r="D787" s="1">
        <v>2022</v>
      </c>
      <c r="E787" s="1">
        <v>2038.7</v>
      </c>
      <c r="F787" s="1">
        <v>2052.5</v>
      </c>
      <c r="G787" s="1">
        <v>2058.1</v>
      </c>
      <c r="H787" s="1">
        <v>2050.25</v>
      </c>
      <c r="I787" s="1">
        <v>4732082</v>
      </c>
      <c r="J787" s="1">
        <v>168823</v>
      </c>
    </row>
    <row r="788" spans="1:10" ht="20.100000000000001" customHeight="1" x14ac:dyDescent="0.3">
      <c r="A788" s="6">
        <v>43524</v>
      </c>
      <c r="B788" s="1">
        <v>2060</v>
      </c>
      <c r="C788" s="1">
        <v>2071.35</v>
      </c>
      <c r="D788" s="1">
        <v>1977.6</v>
      </c>
      <c r="E788" s="1">
        <v>2058.1</v>
      </c>
      <c r="F788" s="1">
        <v>1983.5</v>
      </c>
      <c r="G788" s="1">
        <v>1983.45</v>
      </c>
      <c r="H788" s="1">
        <v>2009.42</v>
      </c>
      <c r="I788" s="1">
        <v>8454295</v>
      </c>
      <c r="J788" s="1">
        <v>284872</v>
      </c>
    </row>
    <row r="789" spans="1:10" ht="20.100000000000001" customHeight="1" x14ac:dyDescent="0.3">
      <c r="A789" s="6">
        <v>43525</v>
      </c>
      <c r="B789" s="1">
        <v>1995.05</v>
      </c>
      <c r="C789" s="1">
        <v>2005</v>
      </c>
      <c r="D789" s="1">
        <v>1980.35</v>
      </c>
      <c r="E789" s="1">
        <v>1983.45</v>
      </c>
      <c r="F789" s="1">
        <v>1995</v>
      </c>
      <c r="G789" s="1">
        <v>1995.4</v>
      </c>
      <c r="H789" s="1">
        <v>1993.73</v>
      </c>
      <c r="I789" s="1">
        <v>4148548</v>
      </c>
      <c r="J789" s="1">
        <v>128204</v>
      </c>
    </row>
    <row r="790" spans="1:10" ht="20.100000000000001" customHeight="1" x14ac:dyDescent="0.3">
      <c r="A790" s="6">
        <v>43529</v>
      </c>
      <c r="B790" s="1">
        <v>2005</v>
      </c>
      <c r="C790" s="1">
        <v>2007</v>
      </c>
      <c r="D790" s="1">
        <v>1976.6</v>
      </c>
      <c r="E790" s="1">
        <v>1995.4</v>
      </c>
      <c r="F790" s="1">
        <v>1985.05</v>
      </c>
      <c r="G790" s="1">
        <v>1988.1</v>
      </c>
      <c r="H790" s="1">
        <v>1987.11</v>
      </c>
      <c r="I790" s="1">
        <v>2449622</v>
      </c>
      <c r="J790" s="1">
        <v>151723</v>
      </c>
    </row>
    <row r="791" spans="1:10" ht="20.100000000000001" customHeight="1" x14ac:dyDescent="0.3">
      <c r="A791" s="6">
        <v>43530</v>
      </c>
      <c r="B791" s="1">
        <v>1989.3</v>
      </c>
      <c r="C791" s="1">
        <v>2015</v>
      </c>
      <c r="D791" s="1">
        <v>1985.05</v>
      </c>
      <c r="E791" s="1">
        <v>1988.1</v>
      </c>
      <c r="F791" s="1">
        <v>2005</v>
      </c>
      <c r="G791" s="1">
        <v>1999.6</v>
      </c>
      <c r="H791" s="1">
        <v>2001.3</v>
      </c>
      <c r="I791" s="1">
        <v>2635047</v>
      </c>
      <c r="J791" s="1">
        <v>179625</v>
      </c>
    </row>
    <row r="792" spans="1:10" ht="20.100000000000001" customHeight="1" x14ac:dyDescent="0.3">
      <c r="A792" s="6">
        <v>43531</v>
      </c>
      <c r="B792" s="1">
        <v>2005</v>
      </c>
      <c r="C792" s="1">
        <v>2024.05</v>
      </c>
      <c r="D792" s="1">
        <v>2000.2</v>
      </c>
      <c r="E792" s="1">
        <v>1999.6</v>
      </c>
      <c r="F792" s="1">
        <v>2015</v>
      </c>
      <c r="G792" s="1">
        <v>2013.3</v>
      </c>
      <c r="H792" s="1">
        <v>2014.4</v>
      </c>
      <c r="I792" s="1">
        <v>2539884</v>
      </c>
      <c r="J792" s="1">
        <v>126121</v>
      </c>
    </row>
    <row r="793" spans="1:10" ht="20.100000000000001" customHeight="1" x14ac:dyDescent="0.3">
      <c r="A793" s="6">
        <v>43532</v>
      </c>
      <c r="B793" s="1">
        <v>2025</v>
      </c>
      <c r="C793" s="1">
        <v>2033</v>
      </c>
      <c r="D793" s="1">
        <v>2010.05</v>
      </c>
      <c r="E793" s="1">
        <v>2013.3</v>
      </c>
      <c r="F793" s="1">
        <v>2022.75</v>
      </c>
      <c r="G793" s="1">
        <v>2022.7</v>
      </c>
      <c r="H793" s="1">
        <v>2023.03</v>
      </c>
      <c r="I793" s="1">
        <v>2031071</v>
      </c>
      <c r="J793" s="1">
        <v>116872</v>
      </c>
    </row>
    <row r="794" spans="1:10" ht="20.100000000000001" customHeight="1" x14ac:dyDescent="0.3">
      <c r="A794" s="6">
        <v>43535</v>
      </c>
      <c r="B794" s="1">
        <v>2028.9</v>
      </c>
      <c r="C794" s="1">
        <v>2033</v>
      </c>
      <c r="D794" s="1">
        <v>2003.65</v>
      </c>
      <c r="E794" s="1">
        <v>2022.7</v>
      </c>
      <c r="F794" s="1">
        <v>2016.15</v>
      </c>
      <c r="G794" s="1">
        <v>2014.8</v>
      </c>
      <c r="H794" s="1">
        <v>2017.1</v>
      </c>
      <c r="I794" s="1">
        <v>3111689</v>
      </c>
      <c r="J794" s="1">
        <v>104833</v>
      </c>
    </row>
    <row r="795" spans="1:10" ht="20.100000000000001" customHeight="1" x14ac:dyDescent="0.3">
      <c r="A795" s="6">
        <v>43536</v>
      </c>
      <c r="B795" s="1">
        <v>2014.05</v>
      </c>
      <c r="C795" s="1">
        <v>2024.8</v>
      </c>
      <c r="D795" s="1">
        <v>2003</v>
      </c>
      <c r="E795" s="1">
        <v>2014.8</v>
      </c>
      <c r="F795" s="1">
        <v>2009.1</v>
      </c>
      <c r="G795" s="1">
        <v>2012.45</v>
      </c>
      <c r="H795" s="1">
        <v>2015.6</v>
      </c>
      <c r="I795" s="1">
        <v>2658550</v>
      </c>
      <c r="J795" s="1">
        <v>132223</v>
      </c>
    </row>
    <row r="796" spans="1:10" ht="20.100000000000001" customHeight="1" x14ac:dyDescent="0.3">
      <c r="A796" s="6">
        <v>43537</v>
      </c>
      <c r="B796" s="1">
        <v>2013</v>
      </c>
      <c r="C796" s="1">
        <v>2015.9</v>
      </c>
      <c r="D796" s="1">
        <v>1978.6</v>
      </c>
      <c r="E796" s="1">
        <v>2012.45</v>
      </c>
      <c r="F796" s="1">
        <v>1995</v>
      </c>
      <c r="G796" s="1">
        <v>2000.5</v>
      </c>
      <c r="H796" s="1">
        <v>2001.12</v>
      </c>
      <c r="I796" s="1">
        <v>1833163</v>
      </c>
      <c r="J796" s="1">
        <v>112785</v>
      </c>
    </row>
    <row r="797" spans="1:10" ht="20.100000000000001" customHeight="1" x14ac:dyDescent="0.3">
      <c r="A797" s="6">
        <v>43538</v>
      </c>
      <c r="B797" s="1">
        <v>2004.95</v>
      </c>
      <c r="C797" s="1">
        <v>2007.8</v>
      </c>
      <c r="D797" s="1">
        <v>1981</v>
      </c>
      <c r="E797" s="1">
        <v>2000.5</v>
      </c>
      <c r="F797" s="1">
        <v>1990.4</v>
      </c>
      <c r="G797" s="1">
        <v>1987.4</v>
      </c>
      <c r="H797" s="1">
        <v>1991.28</v>
      </c>
      <c r="I797" s="1">
        <v>1905495</v>
      </c>
      <c r="J797" s="1">
        <v>124863</v>
      </c>
    </row>
    <row r="798" spans="1:10" ht="20.100000000000001" customHeight="1" x14ac:dyDescent="0.3">
      <c r="A798" s="6">
        <v>43539</v>
      </c>
      <c r="B798" s="1">
        <v>1998.9</v>
      </c>
      <c r="C798" s="1">
        <v>2068.9499999999998</v>
      </c>
      <c r="D798" s="1">
        <v>1991</v>
      </c>
      <c r="E798" s="1">
        <v>1987.4</v>
      </c>
      <c r="F798" s="1">
        <v>2036</v>
      </c>
      <c r="G798" s="1">
        <v>2039.95</v>
      </c>
      <c r="H798" s="1">
        <v>2040.01</v>
      </c>
      <c r="I798" s="1">
        <v>5184318</v>
      </c>
      <c r="J798" s="1">
        <v>164284</v>
      </c>
    </row>
    <row r="799" spans="1:10" ht="20.100000000000001" customHeight="1" x14ac:dyDescent="0.3">
      <c r="A799" s="6">
        <v>43542</v>
      </c>
      <c r="B799" s="1">
        <v>2043</v>
      </c>
      <c r="C799" s="1">
        <v>2064.6</v>
      </c>
      <c r="D799" s="1">
        <v>2011</v>
      </c>
      <c r="E799" s="1">
        <v>2039.95</v>
      </c>
      <c r="F799" s="1">
        <v>2023.85</v>
      </c>
      <c r="G799" s="1">
        <v>2022.8</v>
      </c>
      <c r="H799" s="1">
        <v>2033.02</v>
      </c>
      <c r="I799" s="1">
        <v>2349915</v>
      </c>
      <c r="J799" s="1">
        <v>116385</v>
      </c>
    </row>
    <row r="800" spans="1:10" ht="20.100000000000001" customHeight="1" x14ac:dyDescent="0.3">
      <c r="A800" s="6">
        <v>43543</v>
      </c>
      <c r="B800" s="1">
        <v>2030</v>
      </c>
      <c r="C800" s="1">
        <v>2030</v>
      </c>
      <c r="D800" s="1">
        <v>1995.1</v>
      </c>
      <c r="E800" s="1">
        <v>2022.8</v>
      </c>
      <c r="F800" s="1">
        <v>2028.5</v>
      </c>
      <c r="G800" s="1">
        <v>2022.8</v>
      </c>
      <c r="H800" s="1">
        <v>2010.71</v>
      </c>
      <c r="I800" s="1">
        <v>2373993</v>
      </c>
      <c r="J800" s="1">
        <v>135360</v>
      </c>
    </row>
    <row r="801" spans="1:10" ht="20.100000000000001" customHeight="1" x14ac:dyDescent="0.3">
      <c r="A801" s="6">
        <v>43544</v>
      </c>
      <c r="B801" s="1">
        <v>2028</v>
      </c>
      <c r="C801" s="1">
        <v>2044.8</v>
      </c>
      <c r="D801" s="1">
        <v>2000</v>
      </c>
      <c r="E801" s="1">
        <v>2022.8</v>
      </c>
      <c r="F801" s="1">
        <v>2000.25</v>
      </c>
      <c r="G801" s="1">
        <v>2015.05</v>
      </c>
      <c r="H801" s="1">
        <v>2025.82</v>
      </c>
      <c r="I801" s="1">
        <v>3091165</v>
      </c>
      <c r="J801" s="1">
        <v>161415</v>
      </c>
    </row>
    <row r="802" spans="1:10" ht="20.100000000000001" customHeight="1" x14ac:dyDescent="0.3">
      <c r="A802" s="6">
        <v>43546</v>
      </c>
      <c r="B802" s="1">
        <v>2015</v>
      </c>
      <c r="C802" s="1">
        <v>2016</v>
      </c>
      <c r="D802" s="1">
        <v>1983.3</v>
      </c>
      <c r="E802" s="1">
        <v>2015.05</v>
      </c>
      <c r="F802" s="1">
        <v>2010</v>
      </c>
      <c r="G802" s="1">
        <v>2005.65</v>
      </c>
      <c r="H802" s="1">
        <v>1998.96</v>
      </c>
      <c r="I802" s="1">
        <v>3148149</v>
      </c>
      <c r="J802" s="1">
        <v>155770</v>
      </c>
    </row>
    <row r="803" spans="1:10" ht="20.100000000000001" customHeight="1" x14ac:dyDescent="0.3">
      <c r="A803" s="6">
        <v>43549</v>
      </c>
      <c r="B803" s="1">
        <v>2007.8</v>
      </c>
      <c r="C803" s="1">
        <v>2007.8</v>
      </c>
      <c r="D803" s="1">
        <v>1977.2</v>
      </c>
      <c r="E803" s="1">
        <v>2005.65</v>
      </c>
      <c r="F803" s="1">
        <v>1980.8</v>
      </c>
      <c r="G803" s="1">
        <v>1984.25</v>
      </c>
      <c r="H803" s="1">
        <v>1987.88</v>
      </c>
      <c r="I803" s="1">
        <v>2429205</v>
      </c>
      <c r="J803" s="1">
        <v>94852</v>
      </c>
    </row>
    <row r="804" spans="1:10" ht="20.100000000000001" customHeight="1" x14ac:dyDescent="0.3">
      <c r="A804" s="6">
        <v>43550</v>
      </c>
      <c r="B804" s="1">
        <v>1984</v>
      </c>
      <c r="C804" s="1">
        <v>1994.95</v>
      </c>
      <c r="D804" s="1">
        <v>1958.05</v>
      </c>
      <c r="E804" s="1">
        <v>1984.25</v>
      </c>
      <c r="F804" s="1">
        <v>1977.4</v>
      </c>
      <c r="G804" s="1">
        <v>1982.65</v>
      </c>
      <c r="H804" s="1">
        <v>1971.46</v>
      </c>
      <c r="I804" s="1">
        <v>2316539</v>
      </c>
      <c r="J804" s="1">
        <v>114153</v>
      </c>
    </row>
    <row r="805" spans="1:10" ht="20.100000000000001" customHeight="1" x14ac:dyDescent="0.3">
      <c r="A805" s="6">
        <v>43551</v>
      </c>
      <c r="B805" s="1">
        <v>1994</v>
      </c>
      <c r="C805" s="1">
        <v>1998</v>
      </c>
      <c r="D805" s="1">
        <v>1961</v>
      </c>
      <c r="E805" s="1">
        <v>1982.65</v>
      </c>
      <c r="F805" s="1">
        <v>1964.85</v>
      </c>
      <c r="G805" s="1">
        <v>1967.9</v>
      </c>
      <c r="H805" s="1">
        <v>1979.12</v>
      </c>
      <c r="I805" s="1">
        <v>2266166</v>
      </c>
      <c r="J805" s="1">
        <v>110306</v>
      </c>
    </row>
    <row r="806" spans="1:10" ht="20.100000000000001" customHeight="1" x14ac:dyDescent="0.3">
      <c r="A806" s="6">
        <v>43552</v>
      </c>
      <c r="B806" s="1">
        <v>1980</v>
      </c>
      <c r="C806" s="1">
        <v>2014.6</v>
      </c>
      <c r="D806" s="1">
        <v>1972.8</v>
      </c>
      <c r="E806" s="1">
        <v>1967.9</v>
      </c>
      <c r="F806" s="1">
        <v>2004.45</v>
      </c>
      <c r="G806" s="1">
        <v>2000.3</v>
      </c>
      <c r="H806" s="1">
        <v>1993.96</v>
      </c>
      <c r="I806" s="1">
        <v>4054489</v>
      </c>
      <c r="J806" s="1">
        <v>144600</v>
      </c>
    </row>
    <row r="807" spans="1:10" ht="20.100000000000001" customHeight="1" x14ac:dyDescent="0.3">
      <c r="A807" s="6">
        <v>43553</v>
      </c>
      <c r="B807" s="1">
        <v>2019</v>
      </c>
      <c r="C807" s="1">
        <v>2024.9</v>
      </c>
      <c r="D807" s="1">
        <v>1983.55</v>
      </c>
      <c r="E807" s="1">
        <v>2000.3</v>
      </c>
      <c r="F807" s="1">
        <v>2000</v>
      </c>
      <c r="G807" s="1">
        <v>2001.65</v>
      </c>
      <c r="H807" s="1">
        <v>2001.7</v>
      </c>
      <c r="I807" s="1">
        <v>2948955</v>
      </c>
      <c r="J807" s="1">
        <v>134193</v>
      </c>
    </row>
    <row r="808" spans="1:10" ht="20.100000000000001" customHeight="1" x14ac:dyDescent="0.3">
      <c r="A808" s="6">
        <v>43556</v>
      </c>
      <c r="B808" s="1">
        <v>2010</v>
      </c>
      <c r="C808" s="1">
        <v>2039.95</v>
      </c>
      <c r="D808" s="1">
        <v>2008.25</v>
      </c>
      <c r="E808" s="1">
        <v>2001.65</v>
      </c>
      <c r="F808" s="1">
        <v>2034.95</v>
      </c>
      <c r="G808" s="1">
        <v>2031.65</v>
      </c>
      <c r="H808" s="1">
        <v>2027.91</v>
      </c>
      <c r="I808" s="1">
        <v>2095740</v>
      </c>
      <c r="J808" s="1">
        <v>109983</v>
      </c>
    </row>
    <row r="809" spans="1:10" ht="20.100000000000001" customHeight="1" x14ac:dyDescent="0.3">
      <c r="A809" s="6">
        <v>43557</v>
      </c>
      <c r="B809" s="1">
        <v>2037.1</v>
      </c>
      <c r="C809" s="1">
        <v>2086</v>
      </c>
      <c r="D809" s="1">
        <v>2037</v>
      </c>
      <c r="E809" s="1">
        <v>2031.65</v>
      </c>
      <c r="F809" s="1">
        <v>2079</v>
      </c>
      <c r="G809" s="1">
        <v>2079.3000000000002</v>
      </c>
      <c r="H809" s="1">
        <v>2064.13</v>
      </c>
      <c r="I809" s="1">
        <v>3719663</v>
      </c>
      <c r="J809" s="1">
        <v>124157</v>
      </c>
    </row>
    <row r="810" spans="1:10" ht="20.100000000000001" customHeight="1" x14ac:dyDescent="0.3">
      <c r="A810" s="6">
        <v>43558</v>
      </c>
      <c r="B810" s="1">
        <v>2085</v>
      </c>
      <c r="C810" s="1">
        <v>2089.6</v>
      </c>
      <c r="D810" s="1">
        <v>2058.1</v>
      </c>
      <c r="E810" s="1">
        <v>2079.3000000000002</v>
      </c>
      <c r="F810" s="1">
        <v>2078.15</v>
      </c>
      <c r="G810" s="1">
        <v>2079.3000000000002</v>
      </c>
      <c r="H810" s="1">
        <v>2073.86</v>
      </c>
      <c r="I810" s="1">
        <v>2939886</v>
      </c>
      <c r="J810" s="1">
        <v>119988</v>
      </c>
    </row>
    <row r="811" spans="1:10" ht="20.100000000000001" customHeight="1" x14ac:dyDescent="0.3">
      <c r="A811" s="6">
        <v>43559</v>
      </c>
      <c r="B811" s="1">
        <v>2078.15</v>
      </c>
      <c r="C811" s="1">
        <v>2079.6999999999998</v>
      </c>
      <c r="D811" s="1">
        <v>2007.4</v>
      </c>
      <c r="E811" s="1">
        <v>2079.3000000000002</v>
      </c>
      <c r="F811" s="1">
        <v>2017</v>
      </c>
      <c r="G811" s="1">
        <v>2014.5</v>
      </c>
      <c r="H811" s="1">
        <v>2039.77</v>
      </c>
      <c r="I811" s="1">
        <v>4397518</v>
      </c>
      <c r="J811" s="1">
        <v>145227</v>
      </c>
    </row>
    <row r="812" spans="1:10" ht="20.100000000000001" customHeight="1" x14ac:dyDescent="0.3">
      <c r="A812" s="6">
        <v>43560</v>
      </c>
      <c r="B812" s="1">
        <v>2028.65</v>
      </c>
      <c r="C812" s="1">
        <v>2054.4</v>
      </c>
      <c r="D812" s="1">
        <v>2018.8</v>
      </c>
      <c r="E812" s="1">
        <v>2014.5</v>
      </c>
      <c r="F812" s="1">
        <v>2051</v>
      </c>
      <c r="G812" s="1">
        <v>2048.3000000000002</v>
      </c>
      <c r="H812" s="1">
        <v>2037.19</v>
      </c>
      <c r="I812" s="1">
        <v>3152103</v>
      </c>
      <c r="J812" s="1">
        <v>96704</v>
      </c>
    </row>
    <row r="813" spans="1:10" ht="20.100000000000001" customHeight="1" x14ac:dyDescent="0.3">
      <c r="A813" s="6">
        <v>43563</v>
      </c>
      <c r="B813" s="1">
        <v>2059</v>
      </c>
      <c r="C813" s="1">
        <v>2075</v>
      </c>
      <c r="D813" s="1">
        <v>2032.7</v>
      </c>
      <c r="E813" s="1">
        <v>2048.3000000000002</v>
      </c>
      <c r="F813" s="1">
        <v>2073.6</v>
      </c>
      <c r="G813" s="1">
        <v>2070.75</v>
      </c>
      <c r="H813" s="1">
        <v>2056.64</v>
      </c>
      <c r="I813" s="1">
        <v>2194294</v>
      </c>
      <c r="J813" s="1">
        <v>130397</v>
      </c>
    </row>
    <row r="814" spans="1:10" ht="20.100000000000001" customHeight="1" x14ac:dyDescent="0.3">
      <c r="A814" s="6">
        <v>43564</v>
      </c>
      <c r="B814" s="1">
        <v>2070</v>
      </c>
      <c r="C814" s="1">
        <v>2098</v>
      </c>
      <c r="D814" s="1">
        <v>2057.65</v>
      </c>
      <c r="E814" s="1">
        <v>2070.75</v>
      </c>
      <c r="F814" s="1">
        <v>2087.4499999999998</v>
      </c>
      <c r="G814" s="1">
        <v>2091.5</v>
      </c>
      <c r="H814" s="1">
        <v>2085.63</v>
      </c>
      <c r="I814" s="1">
        <v>2690970</v>
      </c>
      <c r="J814" s="1">
        <v>122603</v>
      </c>
    </row>
    <row r="815" spans="1:10" ht="20.100000000000001" customHeight="1" x14ac:dyDescent="0.3">
      <c r="A815" s="6">
        <v>43565</v>
      </c>
      <c r="B815" s="1">
        <v>2083</v>
      </c>
      <c r="C815" s="1">
        <v>2085.5</v>
      </c>
      <c r="D815" s="1">
        <v>2036</v>
      </c>
      <c r="E815" s="1">
        <v>2091.5</v>
      </c>
      <c r="F815" s="1">
        <v>2043.65</v>
      </c>
      <c r="G815" s="1">
        <v>2040.25</v>
      </c>
      <c r="H815" s="1">
        <v>2053.91</v>
      </c>
      <c r="I815" s="1">
        <v>3313062</v>
      </c>
      <c r="J815" s="1">
        <v>168190</v>
      </c>
    </row>
    <row r="816" spans="1:10" ht="20.100000000000001" customHeight="1" x14ac:dyDescent="0.3">
      <c r="A816" s="6">
        <v>43566</v>
      </c>
      <c r="B816" s="1">
        <v>2045</v>
      </c>
      <c r="C816" s="1">
        <v>2055</v>
      </c>
      <c r="D816" s="1">
        <v>2013.65</v>
      </c>
      <c r="E816" s="1">
        <v>2040.25</v>
      </c>
      <c r="F816" s="1">
        <v>2025</v>
      </c>
      <c r="G816" s="1">
        <v>2019.5</v>
      </c>
      <c r="H816" s="1">
        <v>2028.47</v>
      </c>
      <c r="I816" s="1">
        <v>3422442</v>
      </c>
      <c r="J816" s="1">
        <v>133153</v>
      </c>
    </row>
    <row r="817" spans="1:10" ht="20.100000000000001" customHeight="1" x14ac:dyDescent="0.3">
      <c r="A817" s="6">
        <v>43567</v>
      </c>
      <c r="B817" s="1">
        <v>2038</v>
      </c>
      <c r="C817" s="1">
        <v>2039</v>
      </c>
      <c r="D817" s="1">
        <v>2007</v>
      </c>
      <c r="E817" s="1">
        <v>2019.5</v>
      </c>
      <c r="F817" s="1">
        <v>2013.05</v>
      </c>
      <c r="G817" s="1">
        <v>2014.5</v>
      </c>
      <c r="H817" s="1">
        <v>2019.97</v>
      </c>
      <c r="I817" s="1">
        <v>3198471</v>
      </c>
      <c r="J817" s="1">
        <v>126989</v>
      </c>
    </row>
    <row r="818" spans="1:10" ht="20.100000000000001" customHeight="1" x14ac:dyDescent="0.3">
      <c r="A818" s="6">
        <v>43570</v>
      </c>
      <c r="B818" s="1">
        <v>2070</v>
      </c>
      <c r="C818" s="1">
        <v>2119.8000000000002</v>
      </c>
      <c r="D818" s="1">
        <v>2041</v>
      </c>
      <c r="E818" s="1">
        <v>2014.5</v>
      </c>
      <c r="F818" s="1">
        <v>2113</v>
      </c>
      <c r="G818" s="1">
        <v>2113.3000000000002</v>
      </c>
      <c r="H818" s="1">
        <v>2086.02</v>
      </c>
      <c r="I818" s="1">
        <v>9189201</v>
      </c>
      <c r="J818" s="1">
        <v>282918</v>
      </c>
    </row>
    <row r="819" spans="1:10" ht="20.100000000000001" customHeight="1" x14ac:dyDescent="0.3">
      <c r="A819" s="6">
        <v>43571</v>
      </c>
      <c r="B819" s="1">
        <v>2120</v>
      </c>
      <c r="C819" s="1">
        <v>2155.9499999999998</v>
      </c>
      <c r="D819" s="1">
        <v>2115.5500000000002</v>
      </c>
      <c r="E819" s="1">
        <v>2113.3000000000002</v>
      </c>
      <c r="F819" s="1">
        <v>2137</v>
      </c>
      <c r="G819" s="1">
        <v>2131.8000000000002</v>
      </c>
      <c r="H819" s="1">
        <v>2137.54</v>
      </c>
      <c r="I819" s="1">
        <v>5771952</v>
      </c>
      <c r="J819" s="1">
        <v>222230</v>
      </c>
    </row>
    <row r="820" spans="1:10" ht="20.100000000000001" customHeight="1" x14ac:dyDescent="0.3">
      <c r="A820" s="6">
        <v>43573</v>
      </c>
      <c r="B820" s="1">
        <v>2149.9</v>
      </c>
      <c r="C820" s="1">
        <v>2155</v>
      </c>
      <c r="D820" s="1">
        <v>2114.1999999999998</v>
      </c>
      <c r="E820" s="1">
        <v>2131.8000000000002</v>
      </c>
      <c r="F820" s="1">
        <v>2149.25</v>
      </c>
      <c r="G820" s="1">
        <v>2150.0500000000002</v>
      </c>
      <c r="H820" s="1">
        <v>2138.81</v>
      </c>
      <c r="I820" s="1">
        <v>3413728</v>
      </c>
      <c r="J820" s="1">
        <v>159168</v>
      </c>
    </row>
    <row r="821" spans="1:10" ht="20.100000000000001" customHeight="1" x14ac:dyDescent="0.3">
      <c r="A821" s="6">
        <v>43577</v>
      </c>
      <c r="B821" s="1">
        <v>2148</v>
      </c>
      <c r="C821" s="1">
        <v>2176</v>
      </c>
      <c r="D821" s="1">
        <v>2145.6</v>
      </c>
      <c r="E821" s="1">
        <v>2150.0500000000002</v>
      </c>
      <c r="F821" s="1">
        <v>2160.3000000000002</v>
      </c>
      <c r="G821" s="1">
        <v>2161.4499999999998</v>
      </c>
      <c r="H821" s="1">
        <v>2165.7399999999998</v>
      </c>
      <c r="I821" s="1">
        <v>2007135</v>
      </c>
      <c r="J821" s="1">
        <v>79881</v>
      </c>
    </row>
    <row r="822" spans="1:10" ht="20.100000000000001" customHeight="1" x14ac:dyDescent="0.3">
      <c r="A822" s="6">
        <v>43578</v>
      </c>
      <c r="B822" s="1">
        <v>2163</v>
      </c>
      <c r="C822" s="1">
        <v>2165.5</v>
      </c>
      <c r="D822" s="1">
        <v>2134.0500000000002</v>
      </c>
      <c r="E822" s="1">
        <v>2161.4499999999998</v>
      </c>
      <c r="F822" s="1">
        <v>2163</v>
      </c>
      <c r="G822" s="1">
        <v>2155.0500000000002</v>
      </c>
      <c r="H822" s="1">
        <v>2147.21</v>
      </c>
      <c r="I822" s="1">
        <v>2163524</v>
      </c>
      <c r="J822" s="1">
        <v>88782</v>
      </c>
    </row>
    <row r="823" spans="1:10" ht="20.100000000000001" customHeight="1" x14ac:dyDescent="0.3">
      <c r="A823" s="6">
        <v>43579</v>
      </c>
      <c r="B823" s="1">
        <v>2158</v>
      </c>
      <c r="C823" s="1">
        <v>2195</v>
      </c>
      <c r="D823" s="1">
        <v>2156.1</v>
      </c>
      <c r="E823" s="1">
        <v>2155.0500000000002</v>
      </c>
      <c r="F823" s="1">
        <v>2168.6</v>
      </c>
      <c r="G823" s="1">
        <v>2183.4499999999998</v>
      </c>
      <c r="H823" s="1">
        <v>2172.3200000000002</v>
      </c>
      <c r="I823" s="1">
        <v>3003071</v>
      </c>
      <c r="J823" s="1">
        <v>128669</v>
      </c>
    </row>
    <row r="824" spans="1:10" ht="20.100000000000001" customHeight="1" x14ac:dyDescent="0.3">
      <c r="A824" s="6">
        <v>43580</v>
      </c>
      <c r="B824" s="1">
        <v>2175</v>
      </c>
      <c r="C824" s="1">
        <v>2205</v>
      </c>
      <c r="D824" s="1">
        <v>2168.0500000000002</v>
      </c>
      <c r="E824" s="1">
        <v>2183.4499999999998</v>
      </c>
      <c r="F824" s="1">
        <v>2203</v>
      </c>
      <c r="G824" s="1">
        <v>2195</v>
      </c>
      <c r="H824" s="1">
        <v>2189.5500000000002</v>
      </c>
      <c r="I824" s="1">
        <v>4211526</v>
      </c>
      <c r="J824" s="1">
        <v>108403</v>
      </c>
    </row>
    <row r="825" spans="1:10" ht="20.100000000000001" customHeight="1" x14ac:dyDescent="0.3">
      <c r="A825" s="6">
        <v>43581</v>
      </c>
      <c r="B825" s="1">
        <v>2203</v>
      </c>
      <c r="C825" s="1">
        <v>2243.9499999999998</v>
      </c>
      <c r="D825" s="1">
        <v>2193.15</v>
      </c>
      <c r="E825" s="1">
        <v>2195</v>
      </c>
      <c r="F825" s="1">
        <v>2231.1</v>
      </c>
      <c r="G825" s="1">
        <v>2238.5500000000002</v>
      </c>
      <c r="H825" s="1">
        <v>2225.36</v>
      </c>
      <c r="I825" s="1">
        <v>2716958</v>
      </c>
      <c r="J825" s="1">
        <v>110079</v>
      </c>
    </row>
    <row r="826" spans="1:10" ht="20.100000000000001" customHeight="1" x14ac:dyDescent="0.3">
      <c r="A826" s="6">
        <v>43585</v>
      </c>
      <c r="B826" s="1">
        <v>2238.5500000000002</v>
      </c>
      <c r="C826" s="1">
        <v>2266.9499999999998</v>
      </c>
      <c r="D826" s="1">
        <v>2230.1</v>
      </c>
      <c r="E826" s="1">
        <v>2238.5500000000002</v>
      </c>
      <c r="F826" s="1">
        <v>2256.25</v>
      </c>
      <c r="G826" s="1">
        <v>2260.35</v>
      </c>
      <c r="H826" s="1">
        <v>2252.48</v>
      </c>
      <c r="I826" s="1">
        <v>3488395</v>
      </c>
      <c r="J826" s="1">
        <v>135194</v>
      </c>
    </row>
    <row r="827" spans="1:10" ht="20.100000000000001" customHeight="1" x14ac:dyDescent="0.3">
      <c r="A827" s="6">
        <v>43587</v>
      </c>
      <c r="B827" s="1">
        <v>2255</v>
      </c>
      <c r="C827" s="1">
        <v>2259.4</v>
      </c>
      <c r="D827" s="1">
        <v>2211.1</v>
      </c>
      <c r="E827" s="1">
        <v>2260.35</v>
      </c>
      <c r="F827" s="1">
        <v>2214.6999999999998</v>
      </c>
      <c r="G827" s="1">
        <v>2215.4</v>
      </c>
      <c r="H827" s="1">
        <v>2227.88</v>
      </c>
      <c r="I827" s="1">
        <v>2457699</v>
      </c>
      <c r="J827" s="1">
        <v>106215</v>
      </c>
    </row>
    <row r="828" spans="1:10" ht="20.100000000000001" customHeight="1" x14ac:dyDescent="0.3">
      <c r="A828" s="6">
        <v>43588</v>
      </c>
      <c r="B828" s="1">
        <v>2185</v>
      </c>
      <c r="C828" s="1">
        <v>2186.0500000000002</v>
      </c>
      <c r="D828" s="1">
        <v>2125</v>
      </c>
      <c r="E828" s="1">
        <v>2215.4</v>
      </c>
      <c r="F828" s="1">
        <v>2137</v>
      </c>
      <c r="G828" s="1">
        <v>2132</v>
      </c>
      <c r="H828" s="1">
        <v>2153</v>
      </c>
      <c r="I828" s="1">
        <v>3780886</v>
      </c>
      <c r="J828" s="1">
        <v>188561</v>
      </c>
    </row>
    <row r="829" spans="1:10" ht="20.100000000000001" customHeight="1" x14ac:dyDescent="0.3">
      <c r="A829" s="6">
        <v>43591</v>
      </c>
      <c r="B829" s="1">
        <v>2110</v>
      </c>
      <c r="C829" s="1">
        <v>2165</v>
      </c>
      <c r="D829" s="1">
        <v>2108.5</v>
      </c>
      <c r="E829" s="1">
        <v>2132</v>
      </c>
      <c r="F829" s="1">
        <v>2155.1999999999998</v>
      </c>
      <c r="G829" s="1">
        <v>2157.85</v>
      </c>
      <c r="H829" s="1">
        <v>2150.11</v>
      </c>
      <c r="I829" s="1">
        <v>2891422</v>
      </c>
      <c r="J829" s="1">
        <v>109314</v>
      </c>
    </row>
    <row r="830" spans="1:10" ht="20.100000000000001" customHeight="1" x14ac:dyDescent="0.3">
      <c r="A830" s="6">
        <v>43592</v>
      </c>
      <c r="B830" s="1">
        <v>2160.0500000000002</v>
      </c>
      <c r="C830" s="1">
        <v>2184.35</v>
      </c>
      <c r="D830" s="1">
        <v>2138.8000000000002</v>
      </c>
      <c r="E830" s="1">
        <v>2157.85</v>
      </c>
      <c r="F830" s="1">
        <v>2154</v>
      </c>
      <c r="G830" s="1">
        <v>2151.9499999999998</v>
      </c>
      <c r="H830" s="1">
        <v>2163.5300000000002</v>
      </c>
      <c r="I830" s="1">
        <v>2201698</v>
      </c>
      <c r="J830" s="1">
        <v>86096</v>
      </c>
    </row>
    <row r="831" spans="1:10" ht="20.100000000000001" customHeight="1" x14ac:dyDescent="0.3">
      <c r="A831" s="6">
        <v>43593</v>
      </c>
      <c r="B831" s="1">
        <v>2151</v>
      </c>
      <c r="C831" s="1">
        <v>2168</v>
      </c>
      <c r="D831" s="1">
        <v>2130.4</v>
      </c>
      <c r="E831" s="1">
        <v>2151.9499999999998</v>
      </c>
      <c r="F831" s="1">
        <v>2156</v>
      </c>
      <c r="G831" s="1">
        <v>2152.85</v>
      </c>
      <c r="H831" s="1">
        <v>2151.85</v>
      </c>
      <c r="I831" s="1">
        <v>1824895</v>
      </c>
      <c r="J831" s="1">
        <v>77713</v>
      </c>
    </row>
    <row r="832" spans="1:10" ht="20.100000000000001" customHeight="1" x14ac:dyDescent="0.3">
      <c r="A832" s="6">
        <v>43594</v>
      </c>
      <c r="B832" s="1">
        <v>2145</v>
      </c>
      <c r="C832" s="1">
        <v>2184.1</v>
      </c>
      <c r="D832" s="1">
        <v>2136.1</v>
      </c>
      <c r="E832" s="1">
        <v>2152.85</v>
      </c>
      <c r="F832" s="1">
        <v>2171.1999999999998</v>
      </c>
      <c r="G832" s="1">
        <v>2172.5500000000002</v>
      </c>
      <c r="H832" s="1">
        <v>2166.98</v>
      </c>
      <c r="I832" s="1">
        <v>2264162</v>
      </c>
      <c r="J832" s="1">
        <v>106297</v>
      </c>
    </row>
    <row r="833" spans="1:10" ht="20.100000000000001" customHeight="1" x14ac:dyDescent="0.3">
      <c r="A833" s="6">
        <v>43595</v>
      </c>
      <c r="B833" s="1">
        <v>2175</v>
      </c>
      <c r="C833" s="1">
        <v>2192</v>
      </c>
      <c r="D833" s="1">
        <v>2125.85</v>
      </c>
      <c r="E833" s="1">
        <v>2172.5500000000002</v>
      </c>
      <c r="F833" s="1">
        <v>2130.25</v>
      </c>
      <c r="G833" s="1">
        <v>2135.8000000000002</v>
      </c>
      <c r="H833" s="1">
        <v>2161.83</v>
      </c>
      <c r="I833" s="1">
        <v>2039633</v>
      </c>
      <c r="J833" s="1">
        <v>85446</v>
      </c>
    </row>
    <row r="834" spans="1:10" ht="20.100000000000001" customHeight="1" x14ac:dyDescent="0.3">
      <c r="A834" s="6">
        <v>43598</v>
      </c>
      <c r="B834" s="1">
        <v>2133</v>
      </c>
      <c r="C834" s="1">
        <v>2167</v>
      </c>
      <c r="D834" s="1">
        <v>2121.65</v>
      </c>
      <c r="E834" s="1">
        <v>2135.8000000000002</v>
      </c>
      <c r="F834" s="1">
        <v>2134</v>
      </c>
      <c r="G834" s="1">
        <v>2128.75</v>
      </c>
      <c r="H834" s="1">
        <v>2143.87</v>
      </c>
      <c r="I834" s="1">
        <v>1701744</v>
      </c>
      <c r="J834" s="1">
        <v>74014</v>
      </c>
    </row>
    <row r="835" spans="1:10" ht="20.100000000000001" customHeight="1" x14ac:dyDescent="0.3">
      <c r="A835" s="6">
        <v>43599</v>
      </c>
      <c r="B835" s="1">
        <v>2135</v>
      </c>
      <c r="C835" s="1">
        <v>2159.8000000000002</v>
      </c>
      <c r="D835" s="1">
        <v>2072.35</v>
      </c>
      <c r="E835" s="1">
        <v>2128.75</v>
      </c>
      <c r="F835" s="1">
        <v>2095.8000000000002</v>
      </c>
      <c r="G835" s="1">
        <v>2092.35</v>
      </c>
      <c r="H835" s="1">
        <v>2101.14</v>
      </c>
      <c r="I835" s="1">
        <v>2456110</v>
      </c>
      <c r="J835" s="1">
        <v>118567</v>
      </c>
    </row>
    <row r="836" spans="1:10" ht="20.100000000000001" customHeight="1" x14ac:dyDescent="0.3">
      <c r="A836" s="6">
        <v>43600</v>
      </c>
      <c r="B836" s="1">
        <v>2097</v>
      </c>
      <c r="C836" s="1">
        <v>2124</v>
      </c>
      <c r="D836" s="1">
        <v>2084.5</v>
      </c>
      <c r="E836" s="1">
        <v>2092.35</v>
      </c>
      <c r="F836" s="1">
        <v>2095</v>
      </c>
      <c r="G836" s="1">
        <v>2095.4</v>
      </c>
      <c r="H836" s="1">
        <v>2103.66</v>
      </c>
      <c r="I836" s="1">
        <v>2346876</v>
      </c>
      <c r="J836" s="1">
        <v>119315</v>
      </c>
    </row>
    <row r="837" spans="1:10" ht="20.100000000000001" customHeight="1" x14ac:dyDescent="0.3">
      <c r="A837" s="6">
        <v>43601</v>
      </c>
      <c r="B837" s="1">
        <v>2096</v>
      </c>
      <c r="C837" s="1">
        <v>2124</v>
      </c>
      <c r="D837" s="1">
        <v>2077.0500000000002</v>
      </c>
      <c r="E837" s="1">
        <v>2095.4</v>
      </c>
      <c r="F837" s="1">
        <v>2111.5</v>
      </c>
      <c r="G837" s="1">
        <v>2108.75</v>
      </c>
      <c r="H837" s="1">
        <v>2107.5500000000002</v>
      </c>
      <c r="I837" s="1">
        <v>1946529</v>
      </c>
      <c r="J837" s="1">
        <v>118994</v>
      </c>
    </row>
    <row r="838" spans="1:10" ht="20.100000000000001" customHeight="1" x14ac:dyDescent="0.3">
      <c r="A838" s="6">
        <v>43602</v>
      </c>
      <c r="B838" s="1">
        <v>2112.6</v>
      </c>
      <c r="C838" s="1">
        <v>2135</v>
      </c>
      <c r="D838" s="1">
        <v>2090</v>
      </c>
      <c r="E838" s="1">
        <v>2108.75</v>
      </c>
      <c r="F838" s="1">
        <v>2094</v>
      </c>
      <c r="G838" s="1">
        <v>2095.4499999999998</v>
      </c>
      <c r="H838" s="1">
        <v>2107.34</v>
      </c>
      <c r="I838" s="1">
        <v>1947908</v>
      </c>
      <c r="J838" s="1">
        <v>85798</v>
      </c>
    </row>
    <row r="839" spans="1:10" ht="20.100000000000001" customHeight="1" x14ac:dyDescent="0.3">
      <c r="A839" s="6">
        <v>43605</v>
      </c>
      <c r="B839" s="1">
        <v>2125</v>
      </c>
      <c r="C839" s="1">
        <v>2151.4</v>
      </c>
      <c r="D839" s="1">
        <v>2050</v>
      </c>
      <c r="E839" s="1">
        <v>2095.4499999999998</v>
      </c>
      <c r="F839" s="1">
        <v>2148</v>
      </c>
      <c r="G839" s="1">
        <v>2143.9499999999998</v>
      </c>
      <c r="H839" s="1">
        <v>2119.5</v>
      </c>
      <c r="I839" s="1">
        <v>2625116</v>
      </c>
      <c r="J839" s="1">
        <v>112038</v>
      </c>
    </row>
    <row r="840" spans="1:10" ht="20.100000000000001" customHeight="1" x14ac:dyDescent="0.3">
      <c r="A840" s="6">
        <v>43606</v>
      </c>
      <c r="B840" s="1">
        <v>2148.0500000000002</v>
      </c>
      <c r="C840" s="1">
        <v>2148.6999999999998</v>
      </c>
      <c r="D840" s="1">
        <v>2102.5500000000002</v>
      </c>
      <c r="E840" s="1">
        <v>2143.9499999999998</v>
      </c>
      <c r="F840" s="1">
        <v>2106.1999999999998</v>
      </c>
      <c r="G840" s="1">
        <v>2109.75</v>
      </c>
      <c r="H840" s="1">
        <v>2122.37</v>
      </c>
      <c r="I840" s="1">
        <v>1863157</v>
      </c>
      <c r="J840" s="1">
        <v>100432</v>
      </c>
    </row>
    <row r="841" spans="1:10" ht="20.100000000000001" customHeight="1" x14ac:dyDescent="0.3">
      <c r="A841" s="6">
        <v>43607</v>
      </c>
      <c r="B841" s="1">
        <v>2110</v>
      </c>
      <c r="C841" s="1">
        <v>2121.9499999999998</v>
      </c>
      <c r="D841" s="1">
        <v>2075</v>
      </c>
      <c r="E841" s="1">
        <v>2109.75</v>
      </c>
      <c r="F841" s="1">
        <v>2090</v>
      </c>
      <c r="G841" s="1">
        <v>2081.75</v>
      </c>
      <c r="H841" s="1">
        <v>2091.31</v>
      </c>
      <c r="I841" s="1">
        <v>2595795</v>
      </c>
      <c r="J841" s="1">
        <v>154844</v>
      </c>
    </row>
    <row r="842" spans="1:10" ht="20.100000000000001" customHeight="1" x14ac:dyDescent="0.3">
      <c r="A842" s="6">
        <v>43608</v>
      </c>
      <c r="B842" s="1">
        <v>2098</v>
      </c>
      <c r="C842" s="1">
        <v>2115.35</v>
      </c>
      <c r="D842" s="1">
        <v>2050</v>
      </c>
      <c r="E842" s="1">
        <v>2081.75</v>
      </c>
      <c r="F842" s="1">
        <v>2057</v>
      </c>
      <c r="G842" s="1">
        <v>2054.0500000000002</v>
      </c>
      <c r="H842" s="1">
        <v>2071.7399999999998</v>
      </c>
      <c r="I842" s="1">
        <v>2541294</v>
      </c>
      <c r="J842" s="1">
        <v>122224</v>
      </c>
    </row>
    <row r="843" spans="1:10" ht="20.100000000000001" customHeight="1" x14ac:dyDescent="0.3">
      <c r="A843" s="6">
        <v>43609</v>
      </c>
      <c r="B843" s="1">
        <v>2070</v>
      </c>
      <c r="C843" s="1">
        <v>2070</v>
      </c>
      <c r="D843" s="1">
        <v>2032.25</v>
      </c>
      <c r="E843" s="1">
        <v>2054.0500000000002</v>
      </c>
      <c r="F843" s="1">
        <v>2050</v>
      </c>
      <c r="G843" s="1">
        <v>2048</v>
      </c>
      <c r="H843" s="1">
        <v>2051.14</v>
      </c>
      <c r="I843" s="1">
        <v>2274208</v>
      </c>
      <c r="J843" s="1">
        <v>114179</v>
      </c>
    </row>
    <row r="844" spans="1:10" ht="20.100000000000001" customHeight="1" x14ac:dyDescent="0.3">
      <c r="A844" s="6">
        <v>43612</v>
      </c>
      <c r="B844" s="1">
        <v>2054.8000000000002</v>
      </c>
      <c r="C844" s="1">
        <v>2068.9499999999998</v>
      </c>
      <c r="D844" s="1">
        <v>2040.1</v>
      </c>
      <c r="E844" s="1">
        <v>2048</v>
      </c>
      <c r="F844" s="1">
        <v>2058</v>
      </c>
      <c r="G844" s="1">
        <v>2055.15</v>
      </c>
      <c r="H844" s="1">
        <v>2054.87</v>
      </c>
      <c r="I844" s="1">
        <v>2329820</v>
      </c>
      <c r="J844" s="1">
        <v>85924</v>
      </c>
    </row>
    <row r="845" spans="1:10" ht="20.100000000000001" customHeight="1" x14ac:dyDescent="0.3">
      <c r="A845" s="6">
        <v>43613</v>
      </c>
      <c r="B845" s="1">
        <v>2060</v>
      </c>
      <c r="C845" s="1">
        <v>2097.5</v>
      </c>
      <c r="D845" s="1">
        <v>2045</v>
      </c>
      <c r="E845" s="1">
        <v>2055.15</v>
      </c>
      <c r="F845" s="1">
        <v>2068</v>
      </c>
      <c r="G845" s="1">
        <v>2073.75</v>
      </c>
      <c r="H845" s="1">
        <v>2076.46</v>
      </c>
      <c r="I845" s="1">
        <v>5872979</v>
      </c>
      <c r="J845" s="1">
        <v>205972</v>
      </c>
    </row>
    <row r="846" spans="1:10" ht="20.100000000000001" customHeight="1" x14ac:dyDescent="0.3">
      <c r="A846" s="6">
        <v>43614</v>
      </c>
      <c r="B846" s="1">
        <v>2080</v>
      </c>
      <c r="C846" s="1">
        <v>2123.6999999999998</v>
      </c>
      <c r="D846" s="1">
        <v>2077.1</v>
      </c>
      <c r="E846" s="1">
        <v>2073.75</v>
      </c>
      <c r="F846" s="1">
        <v>2114.1999999999998</v>
      </c>
      <c r="G846" s="1">
        <v>2107.5500000000002</v>
      </c>
      <c r="H846" s="1">
        <v>2109.46</v>
      </c>
      <c r="I846" s="1">
        <v>3281320</v>
      </c>
      <c r="J846" s="1">
        <v>177202</v>
      </c>
    </row>
    <row r="847" spans="1:10" ht="20.100000000000001" customHeight="1" x14ac:dyDescent="0.3">
      <c r="A847" s="6">
        <v>43615</v>
      </c>
      <c r="B847" s="1">
        <v>2123</v>
      </c>
      <c r="C847" s="1">
        <v>2156.5500000000002</v>
      </c>
      <c r="D847" s="1">
        <v>2114.4</v>
      </c>
      <c r="E847" s="1">
        <v>2107.5500000000002</v>
      </c>
      <c r="F847" s="1">
        <v>2146.3000000000002</v>
      </c>
      <c r="G847" s="1">
        <v>2146.3000000000002</v>
      </c>
      <c r="H847" s="1">
        <v>2142.62</v>
      </c>
      <c r="I847" s="1">
        <v>4971725</v>
      </c>
      <c r="J847" s="1">
        <v>150672</v>
      </c>
    </row>
    <row r="848" spans="1:10" ht="20.100000000000001" customHeight="1" x14ac:dyDescent="0.3">
      <c r="A848" s="6">
        <v>43616</v>
      </c>
      <c r="B848" s="1">
        <v>2160</v>
      </c>
      <c r="C848" s="1">
        <v>2204.9499999999998</v>
      </c>
      <c r="D848" s="1">
        <v>2152.25</v>
      </c>
      <c r="E848" s="1">
        <v>2146.3000000000002</v>
      </c>
      <c r="F848" s="1">
        <v>2200</v>
      </c>
      <c r="G848" s="1">
        <v>2196.5500000000002</v>
      </c>
      <c r="H848" s="1">
        <v>2184.11</v>
      </c>
      <c r="I848" s="1">
        <v>4265370</v>
      </c>
      <c r="J848" s="1">
        <v>161842</v>
      </c>
    </row>
    <row r="849" spans="1:10" ht="20.100000000000001" customHeight="1" x14ac:dyDescent="0.3">
      <c r="A849" s="6">
        <v>43619</v>
      </c>
      <c r="B849" s="1">
        <v>2201</v>
      </c>
      <c r="C849" s="1">
        <v>2247.65</v>
      </c>
      <c r="D849" s="1">
        <v>2185.65</v>
      </c>
      <c r="E849" s="1">
        <v>2196.5500000000002</v>
      </c>
      <c r="F849" s="1">
        <v>2240.1</v>
      </c>
      <c r="G849" s="1">
        <v>2242.3000000000002</v>
      </c>
      <c r="H849" s="1">
        <v>2223.6799999999998</v>
      </c>
      <c r="I849" s="1">
        <v>3682419</v>
      </c>
      <c r="J849" s="1">
        <v>138425</v>
      </c>
    </row>
    <row r="850" spans="1:10" ht="20.100000000000001" customHeight="1" x14ac:dyDescent="0.3">
      <c r="A850" s="6">
        <v>43620</v>
      </c>
      <c r="B850" s="1">
        <v>2224</v>
      </c>
      <c r="C850" s="1">
        <v>2224</v>
      </c>
      <c r="D850" s="1">
        <v>2175</v>
      </c>
      <c r="E850" s="1">
        <v>2242.3000000000002</v>
      </c>
      <c r="F850" s="1">
        <v>2188</v>
      </c>
      <c r="G850" s="1">
        <v>2183.1</v>
      </c>
      <c r="H850" s="1">
        <v>2195.0100000000002</v>
      </c>
      <c r="I850" s="1">
        <v>2408658</v>
      </c>
      <c r="J850" s="1">
        <v>98393</v>
      </c>
    </row>
    <row r="851" spans="1:10" ht="20.100000000000001" customHeight="1" x14ac:dyDescent="0.3">
      <c r="A851" s="6">
        <v>43622</v>
      </c>
      <c r="B851" s="1">
        <v>2199</v>
      </c>
      <c r="C851" s="1">
        <v>2199</v>
      </c>
      <c r="D851" s="1">
        <v>2152</v>
      </c>
      <c r="E851" s="1">
        <v>2183.1</v>
      </c>
      <c r="F851" s="1">
        <v>2166</v>
      </c>
      <c r="G851" s="1">
        <v>2166.1</v>
      </c>
      <c r="H851" s="1">
        <v>2169.63</v>
      </c>
      <c r="I851" s="1">
        <v>3735467</v>
      </c>
      <c r="J851" s="1">
        <v>116134</v>
      </c>
    </row>
    <row r="852" spans="1:10" ht="20.100000000000001" customHeight="1" x14ac:dyDescent="0.3">
      <c r="A852" s="6">
        <v>43623</v>
      </c>
      <c r="B852" s="1">
        <v>2174</v>
      </c>
      <c r="C852" s="1">
        <v>2189.8000000000002</v>
      </c>
      <c r="D852" s="1">
        <v>2142.1</v>
      </c>
      <c r="E852" s="1">
        <v>2166.1</v>
      </c>
      <c r="F852" s="1">
        <v>2179.8000000000002</v>
      </c>
      <c r="G852" s="1">
        <v>2181.75</v>
      </c>
      <c r="H852" s="1">
        <v>2161.21</v>
      </c>
      <c r="I852" s="1">
        <v>2659446</v>
      </c>
      <c r="J852" s="1">
        <v>79783</v>
      </c>
    </row>
    <row r="853" spans="1:10" ht="20.100000000000001" customHeight="1" x14ac:dyDescent="0.3">
      <c r="A853" s="6">
        <v>43626</v>
      </c>
      <c r="B853" s="1">
        <v>2196.6999999999998</v>
      </c>
      <c r="C853" s="1">
        <v>2235.85</v>
      </c>
      <c r="D853" s="1">
        <v>2185.5</v>
      </c>
      <c r="E853" s="1">
        <v>2181.75</v>
      </c>
      <c r="F853" s="1">
        <v>2229.1</v>
      </c>
      <c r="G853" s="1">
        <v>2231.5</v>
      </c>
      <c r="H853" s="1">
        <v>2219.98</v>
      </c>
      <c r="I853" s="1">
        <v>2080593</v>
      </c>
      <c r="J853" s="1">
        <v>106316</v>
      </c>
    </row>
    <row r="854" spans="1:10" ht="20.100000000000001" customHeight="1" x14ac:dyDescent="0.3">
      <c r="A854" s="6">
        <v>43627</v>
      </c>
      <c r="B854" s="1">
        <v>2237</v>
      </c>
      <c r="C854" s="1">
        <v>2263.9499999999998</v>
      </c>
      <c r="D854" s="1">
        <v>2231</v>
      </c>
      <c r="E854" s="1">
        <v>2231.5</v>
      </c>
      <c r="F854" s="1">
        <v>2252</v>
      </c>
      <c r="G854" s="1">
        <v>2252.8000000000002</v>
      </c>
      <c r="H854" s="1">
        <v>2250.89</v>
      </c>
      <c r="I854" s="1">
        <v>3048937</v>
      </c>
      <c r="J854" s="1">
        <v>148188</v>
      </c>
    </row>
    <row r="855" spans="1:10" ht="20.100000000000001" customHeight="1" x14ac:dyDescent="0.3">
      <c r="A855" s="6">
        <v>43628</v>
      </c>
      <c r="B855" s="1">
        <v>2245</v>
      </c>
      <c r="C855" s="1">
        <v>2266.9</v>
      </c>
      <c r="D855" s="1">
        <v>2219</v>
      </c>
      <c r="E855" s="1">
        <v>2252.8000000000002</v>
      </c>
      <c r="F855" s="1">
        <v>2264</v>
      </c>
      <c r="G855" s="1">
        <v>2260.9</v>
      </c>
      <c r="H855" s="1">
        <v>2241.29</v>
      </c>
      <c r="I855" s="1">
        <v>2404448</v>
      </c>
      <c r="J855" s="1">
        <v>141774</v>
      </c>
    </row>
    <row r="856" spans="1:10" ht="20.100000000000001" customHeight="1" x14ac:dyDescent="0.3">
      <c r="A856" s="6">
        <v>43629</v>
      </c>
      <c r="B856" s="1">
        <v>2264</v>
      </c>
      <c r="C856" s="1">
        <v>2285</v>
      </c>
      <c r="D856" s="1">
        <v>2243.0500000000002</v>
      </c>
      <c r="E856" s="1">
        <v>2260.9</v>
      </c>
      <c r="F856" s="1">
        <v>2244</v>
      </c>
      <c r="G856" s="1">
        <v>2254.1</v>
      </c>
      <c r="H856" s="1">
        <v>2265.77</v>
      </c>
      <c r="I856" s="1">
        <v>3320916</v>
      </c>
      <c r="J856" s="1">
        <v>138967</v>
      </c>
    </row>
    <row r="857" spans="1:10" ht="20.100000000000001" customHeight="1" x14ac:dyDescent="0.3">
      <c r="A857" s="6">
        <v>43630</v>
      </c>
      <c r="B857" s="1">
        <v>2257.25</v>
      </c>
      <c r="C857" s="1">
        <v>2263.1</v>
      </c>
      <c r="D857" s="1">
        <v>2234</v>
      </c>
      <c r="E857" s="1">
        <v>2254.1</v>
      </c>
      <c r="F857" s="1">
        <v>2249.8000000000002</v>
      </c>
      <c r="G857" s="1">
        <v>2254.5</v>
      </c>
      <c r="H857" s="1">
        <v>2250.08</v>
      </c>
      <c r="I857" s="1">
        <v>2131408</v>
      </c>
      <c r="J857" s="1">
        <v>130534</v>
      </c>
    </row>
    <row r="858" spans="1:10" ht="20.100000000000001" customHeight="1" x14ac:dyDescent="0.3">
      <c r="A858" s="6">
        <v>43633</v>
      </c>
      <c r="B858" s="1">
        <v>2256</v>
      </c>
      <c r="C858" s="1">
        <v>2262</v>
      </c>
      <c r="D858" s="1">
        <v>2241.4499999999998</v>
      </c>
      <c r="E858" s="1">
        <v>2254.5</v>
      </c>
      <c r="F858" s="1">
        <v>2244</v>
      </c>
      <c r="G858" s="1">
        <v>2249.1999999999998</v>
      </c>
      <c r="H858" s="1">
        <v>2252.4299999999998</v>
      </c>
      <c r="I858" s="1">
        <v>1489497</v>
      </c>
      <c r="J858" s="1">
        <v>82160</v>
      </c>
    </row>
    <row r="859" spans="1:10" ht="20.100000000000001" customHeight="1" x14ac:dyDescent="0.3">
      <c r="A859" s="6">
        <v>43634</v>
      </c>
      <c r="B859" s="1">
        <v>2244</v>
      </c>
      <c r="C859" s="1">
        <v>2260</v>
      </c>
      <c r="D859" s="1">
        <v>2231.1999999999998</v>
      </c>
      <c r="E859" s="1">
        <v>2249.1999999999998</v>
      </c>
      <c r="F859" s="1">
        <v>2253.5</v>
      </c>
      <c r="G859" s="1">
        <v>2250.85</v>
      </c>
      <c r="H859" s="1">
        <v>2245.75</v>
      </c>
      <c r="I859" s="1">
        <v>1877447</v>
      </c>
      <c r="J859" s="1">
        <v>148431</v>
      </c>
    </row>
    <row r="860" spans="1:10" ht="20.100000000000001" customHeight="1" x14ac:dyDescent="0.3">
      <c r="A860" s="6">
        <v>43635</v>
      </c>
      <c r="B860" s="1">
        <v>2255</v>
      </c>
      <c r="C860" s="1">
        <v>2276</v>
      </c>
      <c r="D860" s="1">
        <v>2243.15</v>
      </c>
      <c r="E860" s="1">
        <v>2250.85</v>
      </c>
      <c r="F860" s="1">
        <v>2261.1999999999998</v>
      </c>
      <c r="G860" s="1">
        <v>2259.9</v>
      </c>
      <c r="H860" s="1">
        <v>2262.19</v>
      </c>
      <c r="I860" s="1">
        <v>1652817</v>
      </c>
      <c r="J860" s="1">
        <v>88350</v>
      </c>
    </row>
    <row r="861" spans="1:10" ht="20.100000000000001" customHeight="1" x14ac:dyDescent="0.3">
      <c r="A861" s="6">
        <v>43636</v>
      </c>
      <c r="B861" s="1">
        <v>2230</v>
      </c>
      <c r="C861" s="1">
        <v>2284</v>
      </c>
      <c r="D861" s="1">
        <v>2212</v>
      </c>
      <c r="E861" s="1">
        <v>2259.9</v>
      </c>
      <c r="F861" s="1">
        <v>2283.3000000000002</v>
      </c>
      <c r="G861" s="1">
        <v>2277.9499999999998</v>
      </c>
      <c r="H861" s="1">
        <v>2248.36</v>
      </c>
      <c r="I861" s="1">
        <v>2199377</v>
      </c>
      <c r="J861" s="1">
        <v>123696</v>
      </c>
    </row>
    <row r="862" spans="1:10" ht="20.100000000000001" customHeight="1" x14ac:dyDescent="0.3">
      <c r="A862" s="6">
        <v>43637</v>
      </c>
      <c r="B862" s="1">
        <v>2285</v>
      </c>
      <c r="C862" s="1">
        <v>2292.5</v>
      </c>
      <c r="D862" s="1">
        <v>2242</v>
      </c>
      <c r="E862" s="1">
        <v>2277.9499999999998</v>
      </c>
      <c r="F862" s="1">
        <v>2252.0500000000002</v>
      </c>
      <c r="G862" s="1">
        <v>2249.85</v>
      </c>
      <c r="H862" s="1">
        <v>2255.87</v>
      </c>
      <c r="I862" s="1">
        <v>3871804</v>
      </c>
      <c r="J862" s="1">
        <v>141057</v>
      </c>
    </row>
    <row r="863" spans="1:10" ht="20.100000000000001" customHeight="1" x14ac:dyDescent="0.3">
      <c r="A863" s="6">
        <v>43640</v>
      </c>
      <c r="B863" s="1">
        <v>2254.15</v>
      </c>
      <c r="C863" s="1">
        <v>2280</v>
      </c>
      <c r="D863" s="1">
        <v>2250.8000000000002</v>
      </c>
      <c r="E863" s="1">
        <v>2249.85</v>
      </c>
      <c r="F863" s="1">
        <v>2277</v>
      </c>
      <c r="G863" s="1">
        <v>2275.5</v>
      </c>
      <c r="H863" s="1">
        <v>2267.8000000000002</v>
      </c>
      <c r="I863" s="1">
        <v>1382424</v>
      </c>
      <c r="J863" s="1">
        <v>78153</v>
      </c>
    </row>
    <row r="864" spans="1:10" ht="20.100000000000001" customHeight="1" x14ac:dyDescent="0.3">
      <c r="A864" s="6">
        <v>43641</v>
      </c>
      <c r="B864" s="1">
        <v>2270</v>
      </c>
      <c r="C864" s="1">
        <v>2274.4499999999998</v>
      </c>
      <c r="D864" s="1">
        <v>2250.5</v>
      </c>
      <c r="E864" s="1">
        <v>2275.5</v>
      </c>
      <c r="F864" s="1">
        <v>2263</v>
      </c>
      <c r="G864" s="1">
        <v>2267.8000000000002</v>
      </c>
      <c r="H864" s="1">
        <v>2264.08</v>
      </c>
      <c r="I864" s="1">
        <v>1386077</v>
      </c>
      <c r="J864" s="1">
        <v>99699</v>
      </c>
    </row>
    <row r="865" spans="1:10" ht="20.100000000000001" customHeight="1" x14ac:dyDescent="0.3">
      <c r="A865" s="6">
        <v>43642</v>
      </c>
      <c r="B865" s="1">
        <v>2265</v>
      </c>
      <c r="C865" s="1">
        <v>2266.8000000000002</v>
      </c>
      <c r="D865" s="1">
        <v>2250</v>
      </c>
      <c r="E865" s="1">
        <v>2267.8000000000002</v>
      </c>
      <c r="F865" s="1">
        <v>2253.0500000000002</v>
      </c>
      <c r="G865" s="1">
        <v>2254.1999999999998</v>
      </c>
      <c r="H865" s="1">
        <v>2259.2199999999998</v>
      </c>
      <c r="I865" s="1">
        <v>1762224</v>
      </c>
      <c r="J865" s="1">
        <v>94030</v>
      </c>
    </row>
    <row r="866" spans="1:10" ht="20.100000000000001" customHeight="1" x14ac:dyDescent="0.3">
      <c r="A866" s="6">
        <v>43643</v>
      </c>
      <c r="B866" s="1">
        <v>2255</v>
      </c>
      <c r="C866" s="1">
        <v>2264</v>
      </c>
      <c r="D866" s="1">
        <v>2241.3000000000002</v>
      </c>
      <c r="E866" s="1">
        <v>2254.1999999999998</v>
      </c>
      <c r="F866" s="1">
        <v>2261.5</v>
      </c>
      <c r="G866" s="1">
        <v>2252.5500000000002</v>
      </c>
      <c r="H866" s="1">
        <v>2254.5</v>
      </c>
      <c r="I866" s="1">
        <v>2813464</v>
      </c>
      <c r="J866" s="1">
        <v>138850</v>
      </c>
    </row>
    <row r="867" spans="1:10" ht="20.100000000000001" customHeight="1" x14ac:dyDescent="0.3">
      <c r="A867" s="6">
        <v>43644</v>
      </c>
      <c r="B867" s="1">
        <v>2260</v>
      </c>
      <c r="C867" s="1">
        <v>2261.9499999999998</v>
      </c>
      <c r="D867" s="1">
        <v>2222.5</v>
      </c>
      <c r="E867" s="1">
        <v>2252.5500000000002</v>
      </c>
      <c r="F867" s="1">
        <v>2228</v>
      </c>
      <c r="G867" s="1">
        <v>2227.1999999999998</v>
      </c>
      <c r="H867" s="1">
        <v>2234.73</v>
      </c>
      <c r="I867" s="1">
        <v>2372928</v>
      </c>
      <c r="J867" s="1">
        <v>115508</v>
      </c>
    </row>
    <row r="868" spans="1:10" ht="20.100000000000001" customHeight="1" x14ac:dyDescent="0.3">
      <c r="A868" s="6">
        <v>43647</v>
      </c>
      <c r="B868" s="1">
        <v>2235</v>
      </c>
      <c r="C868" s="1">
        <v>2255</v>
      </c>
      <c r="D868" s="1">
        <v>2206.6</v>
      </c>
      <c r="E868" s="1">
        <v>2227.1999999999998</v>
      </c>
      <c r="F868" s="1">
        <v>2233.0500000000002</v>
      </c>
      <c r="G868" s="1">
        <v>2239.5500000000002</v>
      </c>
      <c r="H868" s="1">
        <v>2237.15</v>
      </c>
      <c r="I868" s="1">
        <v>2769940</v>
      </c>
      <c r="J868" s="1">
        <v>129268</v>
      </c>
    </row>
    <row r="869" spans="1:10" ht="20.100000000000001" customHeight="1" x14ac:dyDescent="0.3">
      <c r="A869" s="6">
        <v>43648</v>
      </c>
      <c r="B869" s="1">
        <v>2244.9</v>
      </c>
      <c r="C869" s="1">
        <v>2257</v>
      </c>
      <c r="D869" s="1">
        <v>2216.4499999999998</v>
      </c>
      <c r="E869" s="1">
        <v>2239.5500000000002</v>
      </c>
      <c r="F869" s="1">
        <v>2254.3000000000002</v>
      </c>
      <c r="G869" s="1">
        <v>2252.1</v>
      </c>
      <c r="H869" s="1">
        <v>2237.79</v>
      </c>
      <c r="I869" s="1">
        <v>1771746</v>
      </c>
      <c r="J869" s="1">
        <v>97184</v>
      </c>
    </row>
    <row r="870" spans="1:10" ht="20.100000000000001" customHeight="1" x14ac:dyDescent="0.3">
      <c r="A870" s="6">
        <v>43649</v>
      </c>
      <c r="B870" s="1">
        <v>2252.1999999999998</v>
      </c>
      <c r="C870" s="1">
        <v>2258.8000000000002</v>
      </c>
      <c r="D870" s="1">
        <v>2232</v>
      </c>
      <c r="E870" s="1">
        <v>2252.1</v>
      </c>
      <c r="F870" s="1">
        <v>2234</v>
      </c>
      <c r="G870" s="1">
        <v>2237.65</v>
      </c>
      <c r="H870" s="1">
        <v>2242.16</v>
      </c>
      <c r="I870" s="1">
        <v>1656881</v>
      </c>
      <c r="J870" s="1">
        <v>87941</v>
      </c>
    </row>
    <row r="871" spans="1:10" ht="20.100000000000001" customHeight="1" x14ac:dyDescent="0.3">
      <c r="A871" s="6">
        <v>43650</v>
      </c>
      <c r="B871" s="1">
        <v>2234</v>
      </c>
      <c r="C871" s="1">
        <v>2252</v>
      </c>
      <c r="D871" s="1">
        <v>2230.1</v>
      </c>
      <c r="E871" s="1">
        <v>2237.65</v>
      </c>
      <c r="F871" s="1">
        <v>2241</v>
      </c>
      <c r="G871" s="1">
        <v>2242.65</v>
      </c>
      <c r="H871" s="1">
        <v>2241.04</v>
      </c>
      <c r="I871" s="1">
        <v>984140</v>
      </c>
      <c r="J871" s="1">
        <v>59990</v>
      </c>
    </row>
    <row r="872" spans="1:10" ht="20.100000000000001" customHeight="1" x14ac:dyDescent="0.3">
      <c r="A872" s="6">
        <v>43651</v>
      </c>
      <c r="B872" s="1">
        <v>2247</v>
      </c>
      <c r="C872" s="1">
        <v>2250</v>
      </c>
      <c r="D872" s="1">
        <v>2140</v>
      </c>
      <c r="E872" s="1">
        <v>2242.65</v>
      </c>
      <c r="F872" s="1">
        <v>2166.85</v>
      </c>
      <c r="G872" s="1">
        <v>2163.1</v>
      </c>
      <c r="H872" s="1">
        <v>2179.39</v>
      </c>
      <c r="I872" s="1">
        <v>4088470</v>
      </c>
      <c r="J872" s="1">
        <v>160276</v>
      </c>
    </row>
    <row r="873" spans="1:10" ht="20.100000000000001" customHeight="1" x14ac:dyDescent="0.3">
      <c r="A873" s="6">
        <v>43654</v>
      </c>
      <c r="B873" s="1">
        <v>2149</v>
      </c>
      <c r="C873" s="1">
        <v>2188.8000000000002</v>
      </c>
      <c r="D873" s="1">
        <v>2132.1</v>
      </c>
      <c r="E873" s="1">
        <v>2163.1</v>
      </c>
      <c r="F873" s="1">
        <v>2171.1</v>
      </c>
      <c r="G873" s="1">
        <v>2175.4</v>
      </c>
      <c r="H873" s="1">
        <v>2168.4899999999998</v>
      </c>
      <c r="I873" s="1">
        <v>2788062</v>
      </c>
      <c r="J873" s="1">
        <v>109097</v>
      </c>
    </row>
    <row r="874" spans="1:10" ht="20.100000000000001" customHeight="1" x14ac:dyDescent="0.3">
      <c r="A874" s="6">
        <v>43655</v>
      </c>
      <c r="B874" s="1">
        <v>2174</v>
      </c>
      <c r="C874" s="1">
        <v>2174.4</v>
      </c>
      <c r="D874" s="1">
        <v>2104.5500000000002</v>
      </c>
      <c r="E874" s="1">
        <v>2175.4</v>
      </c>
      <c r="F874" s="1">
        <v>2120</v>
      </c>
      <c r="G874" s="1">
        <v>2133.35</v>
      </c>
      <c r="H874" s="1">
        <v>2128.96</v>
      </c>
      <c r="I874" s="1">
        <v>3977224</v>
      </c>
      <c r="J874" s="1">
        <v>191613</v>
      </c>
    </row>
    <row r="875" spans="1:10" ht="20.100000000000001" customHeight="1" x14ac:dyDescent="0.3">
      <c r="A875" s="6">
        <v>43656</v>
      </c>
      <c r="B875" s="1">
        <v>2080</v>
      </c>
      <c r="C875" s="1">
        <v>2127.85</v>
      </c>
      <c r="D875" s="1">
        <v>2071.3000000000002</v>
      </c>
      <c r="E875" s="1">
        <v>2133.35</v>
      </c>
      <c r="F875" s="1">
        <v>2105.3000000000002</v>
      </c>
      <c r="G875" s="1">
        <v>2108.1999999999998</v>
      </c>
      <c r="H875" s="1">
        <v>2102.52</v>
      </c>
      <c r="I875" s="1">
        <v>6343581</v>
      </c>
      <c r="J875" s="1">
        <v>223857</v>
      </c>
    </row>
    <row r="876" spans="1:10" ht="20.100000000000001" customHeight="1" x14ac:dyDescent="0.3">
      <c r="A876" s="6">
        <v>43657</v>
      </c>
      <c r="B876" s="1">
        <v>2128</v>
      </c>
      <c r="C876" s="1">
        <v>2129</v>
      </c>
      <c r="D876" s="1">
        <v>2086.0500000000002</v>
      </c>
      <c r="E876" s="1">
        <v>2108.1999999999998</v>
      </c>
      <c r="F876" s="1">
        <v>2101.9499999999998</v>
      </c>
      <c r="G876" s="1">
        <v>2102.5500000000002</v>
      </c>
      <c r="H876" s="1">
        <v>2103.1999999999998</v>
      </c>
      <c r="I876" s="1">
        <v>2400346</v>
      </c>
      <c r="J876" s="1">
        <v>164280</v>
      </c>
    </row>
    <row r="877" spans="1:10" ht="20.100000000000001" customHeight="1" x14ac:dyDescent="0.3">
      <c r="A877" s="6">
        <v>43658</v>
      </c>
      <c r="B877" s="1">
        <v>2102.1</v>
      </c>
      <c r="C877" s="1">
        <v>2119.75</v>
      </c>
      <c r="D877" s="1">
        <v>2093.1</v>
      </c>
      <c r="E877" s="1">
        <v>2102.5500000000002</v>
      </c>
      <c r="F877" s="1">
        <v>2108</v>
      </c>
      <c r="G877" s="1">
        <v>2107.6</v>
      </c>
      <c r="H877" s="1">
        <v>2108.31</v>
      </c>
      <c r="I877" s="1">
        <v>1560725</v>
      </c>
      <c r="J877" s="1">
        <v>94025</v>
      </c>
    </row>
    <row r="878" spans="1:10" ht="20.100000000000001" customHeight="1" x14ac:dyDescent="0.3">
      <c r="A878" s="6">
        <v>43661</v>
      </c>
      <c r="B878" s="1">
        <v>2125</v>
      </c>
      <c r="C878" s="1">
        <v>2153.6</v>
      </c>
      <c r="D878" s="1">
        <v>2098</v>
      </c>
      <c r="E878" s="1">
        <v>2107.6</v>
      </c>
      <c r="F878" s="1">
        <v>2135.5</v>
      </c>
      <c r="G878" s="1">
        <v>2145.6999999999998</v>
      </c>
      <c r="H878" s="1">
        <v>2126.77</v>
      </c>
      <c r="I878" s="1">
        <v>2900415</v>
      </c>
      <c r="J878" s="1">
        <v>158215</v>
      </c>
    </row>
    <row r="879" spans="1:10" ht="20.100000000000001" customHeight="1" x14ac:dyDescent="0.3">
      <c r="A879" s="6">
        <v>43662</v>
      </c>
      <c r="B879" s="1">
        <v>2126</v>
      </c>
      <c r="C879" s="1">
        <v>2132.5</v>
      </c>
      <c r="D879" s="1">
        <v>2100</v>
      </c>
      <c r="E879" s="1">
        <v>2145.6999999999998</v>
      </c>
      <c r="F879" s="1">
        <v>2105</v>
      </c>
      <c r="G879" s="1">
        <v>2106</v>
      </c>
      <c r="H879" s="1">
        <v>2108.89</v>
      </c>
      <c r="I879" s="1">
        <v>2735399</v>
      </c>
      <c r="J879" s="1">
        <v>182859</v>
      </c>
    </row>
    <row r="880" spans="1:10" ht="20.100000000000001" customHeight="1" x14ac:dyDescent="0.3">
      <c r="A880" s="6">
        <v>43663</v>
      </c>
      <c r="B880" s="1">
        <v>2108</v>
      </c>
      <c r="C880" s="1">
        <v>2125</v>
      </c>
      <c r="D880" s="1">
        <v>2092.1</v>
      </c>
      <c r="E880" s="1">
        <v>2106</v>
      </c>
      <c r="F880" s="1">
        <v>2111.8000000000002</v>
      </c>
      <c r="G880" s="1">
        <v>2117.25</v>
      </c>
      <c r="H880" s="1">
        <v>2111.5500000000002</v>
      </c>
      <c r="I880" s="1">
        <v>1802969</v>
      </c>
      <c r="J880" s="1">
        <v>108297</v>
      </c>
    </row>
    <row r="881" spans="1:10" ht="20.100000000000001" customHeight="1" x14ac:dyDescent="0.3">
      <c r="A881" s="6">
        <v>43664</v>
      </c>
      <c r="B881" s="1">
        <v>2116.1999999999998</v>
      </c>
      <c r="C881" s="1">
        <v>2116.1999999999998</v>
      </c>
      <c r="D881" s="1">
        <v>2060</v>
      </c>
      <c r="E881" s="1">
        <v>2117.25</v>
      </c>
      <c r="F881" s="1">
        <v>2075.5500000000002</v>
      </c>
      <c r="G881" s="1">
        <v>2065.9499999999998</v>
      </c>
      <c r="H881" s="1">
        <v>2084.29</v>
      </c>
      <c r="I881" s="1">
        <v>3072096</v>
      </c>
      <c r="J881" s="1">
        <v>167750</v>
      </c>
    </row>
    <row r="882" spans="1:10" ht="20.100000000000001" customHeight="1" x14ac:dyDescent="0.3">
      <c r="A882" s="6">
        <v>43665</v>
      </c>
      <c r="B882" s="1">
        <v>2077</v>
      </c>
      <c r="C882" s="1">
        <v>2097</v>
      </c>
      <c r="D882" s="1">
        <v>2062.5</v>
      </c>
      <c r="E882" s="1">
        <v>2065.9499999999998</v>
      </c>
      <c r="F882" s="1">
        <v>2079.9</v>
      </c>
      <c r="G882" s="1">
        <v>2076.9499999999998</v>
      </c>
      <c r="H882" s="1">
        <v>2080.79</v>
      </c>
      <c r="I882" s="1">
        <v>1953177</v>
      </c>
      <c r="J882" s="1">
        <v>108418</v>
      </c>
    </row>
    <row r="883" spans="1:10" ht="20.100000000000001" customHeight="1" x14ac:dyDescent="0.3">
      <c r="A883" s="6">
        <v>43668</v>
      </c>
      <c r="B883" s="1">
        <v>2077</v>
      </c>
      <c r="C883" s="1">
        <v>2117.4499999999998</v>
      </c>
      <c r="D883" s="1">
        <v>2068.8000000000002</v>
      </c>
      <c r="E883" s="1">
        <v>2076.9499999999998</v>
      </c>
      <c r="F883" s="1">
        <v>2107.15</v>
      </c>
      <c r="G883" s="1">
        <v>2109.9</v>
      </c>
      <c r="H883" s="1">
        <v>2099.33</v>
      </c>
      <c r="I883" s="1">
        <v>1920167</v>
      </c>
      <c r="J883" s="1">
        <v>113048</v>
      </c>
    </row>
    <row r="884" spans="1:10" ht="20.100000000000001" customHeight="1" x14ac:dyDescent="0.3">
      <c r="A884" s="6">
        <v>43669</v>
      </c>
      <c r="B884" s="1">
        <v>2127.9</v>
      </c>
      <c r="C884" s="1">
        <v>2130</v>
      </c>
      <c r="D884" s="1">
        <v>2102.4</v>
      </c>
      <c r="E884" s="1">
        <v>2109.9</v>
      </c>
      <c r="F884" s="1">
        <v>2119.9499999999998</v>
      </c>
      <c r="G884" s="1">
        <v>2112.4499999999998</v>
      </c>
      <c r="H884" s="1">
        <v>2120.71</v>
      </c>
      <c r="I884" s="1">
        <v>3538588</v>
      </c>
      <c r="J884" s="1">
        <v>117545</v>
      </c>
    </row>
    <row r="885" spans="1:10" ht="20.100000000000001" customHeight="1" x14ac:dyDescent="0.3">
      <c r="A885" s="6">
        <v>43670</v>
      </c>
      <c r="B885" s="1">
        <v>2110</v>
      </c>
      <c r="C885" s="1">
        <v>2120.8000000000002</v>
      </c>
      <c r="D885" s="1">
        <v>2076.5</v>
      </c>
      <c r="E885" s="1">
        <v>2112.4499999999998</v>
      </c>
      <c r="F885" s="1">
        <v>2097.5500000000002</v>
      </c>
      <c r="G885" s="1">
        <v>2096.8000000000002</v>
      </c>
      <c r="H885" s="1">
        <v>2097.5</v>
      </c>
      <c r="I885" s="1">
        <v>2413196</v>
      </c>
      <c r="J885" s="1">
        <v>112922</v>
      </c>
    </row>
    <row r="886" spans="1:10" ht="20.100000000000001" customHeight="1" x14ac:dyDescent="0.3">
      <c r="A886" s="6">
        <v>43671</v>
      </c>
      <c r="B886" s="1">
        <v>2108.9</v>
      </c>
      <c r="C886" s="1">
        <v>2135</v>
      </c>
      <c r="D886" s="1">
        <v>2092.5500000000002</v>
      </c>
      <c r="E886" s="1">
        <v>2096.8000000000002</v>
      </c>
      <c r="F886" s="1">
        <v>2128.25</v>
      </c>
      <c r="G886" s="1">
        <v>2127.9</v>
      </c>
      <c r="H886" s="1">
        <v>2118.42</v>
      </c>
      <c r="I886" s="1">
        <v>2544464</v>
      </c>
      <c r="J886" s="1">
        <v>119553</v>
      </c>
    </row>
    <row r="887" spans="1:10" ht="20.100000000000001" customHeight="1" x14ac:dyDescent="0.3">
      <c r="A887" s="6">
        <v>43672</v>
      </c>
      <c r="B887" s="1">
        <v>2129.8000000000002</v>
      </c>
      <c r="C887" s="1">
        <v>2129.8000000000002</v>
      </c>
      <c r="D887" s="1">
        <v>2095</v>
      </c>
      <c r="E887" s="1">
        <v>2127.9</v>
      </c>
      <c r="F887" s="1">
        <v>2112.65</v>
      </c>
      <c r="G887" s="1">
        <v>2109.0500000000002</v>
      </c>
      <c r="H887" s="1">
        <v>2109.59</v>
      </c>
      <c r="I887" s="1">
        <v>1720592</v>
      </c>
      <c r="J887" s="1">
        <v>88967</v>
      </c>
    </row>
    <row r="888" spans="1:10" ht="20.100000000000001" customHeight="1" x14ac:dyDescent="0.3">
      <c r="A888" s="6">
        <v>43675</v>
      </c>
      <c r="B888" s="1">
        <v>2110.8000000000002</v>
      </c>
      <c r="C888" s="1">
        <v>2142</v>
      </c>
      <c r="D888" s="1">
        <v>2103.3000000000002</v>
      </c>
      <c r="E888" s="1">
        <v>2109.0500000000002</v>
      </c>
      <c r="F888" s="1">
        <v>2125.1</v>
      </c>
      <c r="G888" s="1">
        <v>2130</v>
      </c>
      <c r="H888" s="1">
        <v>2123.42</v>
      </c>
      <c r="I888" s="1">
        <v>1647090</v>
      </c>
      <c r="J888" s="1">
        <v>95152</v>
      </c>
    </row>
    <row r="889" spans="1:10" ht="20.100000000000001" customHeight="1" x14ac:dyDescent="0.3">
      <c r="A889" s="6">
        <v>43676</v>
      </c>
      <c r="B889" s="1">
        <v>2130</v>
      </c>
      <c r="C889" s="1">
        <v>2185</v>
      </c>
      <c r="D889" s="1">
        <v>2120.4499999999998</v>
      </c>
      <c r="E889" s="1">
        <v>2130</v>
      </c>
      <c r="F889" s="1">
        <v>2176.3000000000002</v>
      </c>
      <c r="G889" s="1">
        <v>2179.15</v>
      </c>
      <c r="H889" s="1">
        <v>2162.7199999999998</v>
      </c>
      <c r="I889" s="1">
        <v>2851672</v>
      </c>
      <c r="J889" s="1">
        <v>151588</v>
      </c>
    </row>
    <row r="890" spans="1:10" ht="20.100000000000001" customHeight="1" x14ac:dyDescent="0.3">
      <c r="A890" s="6">
        <v>43677</v>
      </c>
      <c r="B890" s="1">
        <v>2171.75</v>
      </c>
      <c r="C890" s="1">
        <v>2211.6999999999998</v>
      </c>
      <c r="D890" s="1">
        <v>2147.15</v>
      </c>
      <c r="E890" s="1">
        <v>2179.15</v>
      </c>
      <c r="F890" s="1">
        <v>2201</v>
      </c>
      <c r="G890" s="1">
        <v>2205.6999999999998</v>
      </c>
      <c r="H890" s="1">
        <v>2180.17</v>
      </c>
      <c r="I890" s="1">
        <v>3000677</v>
      </c>
      <c r="J890" s="1">
        <v>132679</v>
      </c>
    </row>
    <row r="891" spans="1:10" ht="20.100000000000001" customHeight="1" x14ac:dyDescent="0.3">
      <c r="A891" s="6">
        <v>43678</v>
      </c>
      <c r="B891" s="1">
        <v>2200</v>
      </c>
      <c r="C891" s="1">
        <v>2217.5</v>
      </c>
      <c r="D891" s="1">
        <v>2166.25</v>
      </c>
      <c r="E891" s="1">
        <v>2205.6999999999998</v>
      </c>
      <c r="F891" s="1">
        <v>2178.3000000000002</v>
      </c>
      <c r="G891" s="1">
        <v>2180.0500000000002</v>
      </c>
      <c r="H891" s="1">
        <v>2195.1</v>
      </c>
      <c r="I891" s="1">
        <v>2375236</v>
      </c>
      <c r="J891" s="1">
        <v>175166</v>
      </c>
    </row>
    <row r="892" spans="1:10" ht="20.100000000000001" customHeight="1" x14ac:dyDescent="0.3">
      <c r="A892" s="6">
        <v>43679</v>
      </c>
      <c r="B892" s="1">
        <v>2173</v>
      </c>
      <c r="C892" s="1">
        <v>2210</v>
      </c>
      <c r="D892" s="1">
        <v>2165.5</v>
      </c>
      <c r="E892" s="1">
        <v>2180.0500000000002</v>
      </c>
      <c r="F892" s="1">
        <v>2205</v>
      </c>
      <c r="G892" s="1">
        <v>2205.3000000000002</v>
      </c>
      <c r="H892" s="1">
        <v>2185.91</v>
      </c>
      <c r="I892" s="1">
        <v>2500816</v>
      </c>
      <c r="J892" s="1">
        <v>154834</v>
      </c>
    </row>
    <row r="893" spans="1:10" ht="20.100000000000001" customHeight="1" x14ac:dyDescent="0.3">
      <c r="A893" s="6">
        <v>43682</v>
      </c>
      <c r="B893" s="1">
        <v>2199.9</v>
      </c>
      <c r="C893" s="1">
        <v>2252.25</v>
      </c>
      <c r="D893" s="1">
        <v>2195.6</v>
      </c>
      <c r="E893" s="1">
        <v>2205.3000000000002</v>
      </c>
      <c r="F893" s="1">
        <v>2240</v>
      </c>
      <c r="G893" s="1">
        <v>2248.6</v>
      </c>
      <c r="H893" s="1">
        <v>2241.19</v>
      </c>
      <c r="I893" s="1">
        <v>3039682</v>
      </c>
      <c r="J893" s="1">
        <v>149146</v>
      </c>
    </row>
    <row r="894" spans="1:10" ht="20.100000000000001" customHeight="1" x14ac:dyDescent="0.3">
      <c r="A894" s="6">
        <v>43683</v>
      </c>
      <c r="B894" s="1">
        <v>2232.8000000000002</v>
      </c>
      <c r="C894" s="1">
        <v>2251.9499999999998</v>
      </c>
      <c r="D894" s="1">
        <v>2211.4499999999998</v>
      </c>
      <c r="E894" s="1">
        <v>2248.6</v>
      </c>
      <c r="F894" s="1">
        <v>2213.75</v>
      </c>
      <c r="G894" s="1">
        <v>2214.9</v>
      </c>
      <c r="H894" s="1">
        <v>2232.27</v>
      </c>
      <c r="I894" s="1">
        <v>2885467</v>
      </c>
      <c r="J894" s="1">
        <v>181107</v>
      </c>
    </row>
    <row r="895" spans="1:10" ht="20.100000000000001" customHeight="1" x14ac:dyDescent="0.3">
      <c r="A895" s="6">
        <v>43684</v>
      </c>
      <c r="B895" s="1">
        <v>2230</v>
      </c>
      <c r="C895" s="1">
        <v>2238.5</v>
      </c>
      <c r="D895" s="1">
        <v>2207.25</v>
      </c>
      <c r="E895" s="1">
        <v>2214.9</v>
      </c>
      <c r="F895" s="1">
        <v>2218.9</v>
      </c>
      <c r="G895" s="1">
        <v>2213.4499999999998</v>
      </c>
      <c r="H895" s="1">
        <v>2223.14</v>
      </c>
      <c r="I895" s="1">
        <v>2165362</v>
      </c>
      <c r="J895" s="1">
        <v>141079</v>
      </c>
    </row>
    <row r="896" spans="1:10" ht="20.100000000000001" customHeight="1" x14ac:dyDescent="0.3">
      <c r="A896" s="6">
        <v>43685</v>
      </c>
      <c r="B896" s="1">
        <v>2228.9</v>
      </c>
      <c r="C896" s="1">
        <v>2281</v>
      </c>
      <c r="D896" s="1">
        <v>2218.9</v>
      </c>
      <c r="E896" s="1">
        <v>2213.4499999999998</v>
      </c>
      <c r="F896" s="1">
        <v>2253.8000000000002</v>
      </c>
      <c r="G896" s="1">
        <v>2258.1</v>
      </c>
      <c r="H896" s="1">
        <v>2247.44</v>
      </c>
      <c r="I896" s="1">
        <v>2073298</v>
      </c>
      <c r="J896" s="1">
        <v>139214</v>
      </c>
    </row>
    <row r="897" spans="1:10" ht="20.100000000000001" customHeight="1" x14ac:dyDescent="0.3">
      <c r="A897" s="6">
        <v>43686</v>
      </c>
      <c r="B897" s="1">
        <v>2260</v>
      </c>
      <c r="C897" s="1">
        <v>2267.9</v>
      </c>
      <c r="D897" s="1">
        <v>2241.35</v>
      </c>
      <c r="E897" s="1">
        <v>2258.1</v>
      </c>
      <c r="F897" s="1">
        <v>2245</v>
      </c>
      <c r="G897" s="1">
        <v>2246.25</v>
      </c>
      <c r="H897" s="1">
        <v>2253.09</v>
      </c>
      <c r="I897" s="1">
        <v>1744550</v>
      </c>
      <c r="J897" s="1">
        <v>119969</v>
      </c>
    </row>
    <row r="898" spans="1:10" ht="20.100000000000001" customHeight="1" x14ac:dyDescent="0.3">
      <c r="A898" s="6">
        <v>43690</v>
      </c>
      <c r="B898" s="1">
        <v>2245</v>
      </c>
      <c r="C898" s="1">
        <v>2246.25</v>
      </c>
      <c r="D898" s="1">
        <v>2194.3000000000002</v>
      </c>
      <c r="E898" s="1">
        <v>2246.25</v>
      </c>
      <c r="F898" s="1">
        <v>2200</v>
      </c>
      <c r="G898" s="1">
        <v>2199.4499999999998</v>
      </c>
      <c r="H898" s="1">
        <v>2219.61</v>
      </c>
      <c r="I898" s="1">
        <v>1647281</v>
      </c>
      <c r="J898" s="1">
        <v>157195</v>
      </c>
    </row>
    <row r="899" spans="1:10" ht="20.100000000000001" customHeight="1" x14ac:dyDescent="0.3">
      <c r="A899" s="6">
        <v>43691</v>
      </c>
      <c r="B899" s="1">
        <v>2181.1</v>
      </c>
      <c r="C899" s="1">
        <v>2217.85</v>
      </c>
      <c r="D899" s="1">
        <v>2167.4</v>
      </c>
      <c r="E899" s="1">
        <v>2199.4499999999998</v>
      </c>
      <c r="F899" s="1">
        <v>2205.3000000000002</v>
      </c>
      <c r="G899" s="1">
        <v>2204.4</v>
      </c>
      <c r="H899" s="1">
        <v>2200.61</v>
      </c>
      <c r="I899" s="1">
        <v>1945002</v>
      </c>
      <c r="J899" s="1">
        <v>122192</v>
      </c>
    </row>
    <row r="900" spans="1:10" ht="20.100000000000001" customHeight="1" x14ac:dyDescent="0.3">
      <c r="A900" s="6">
        <v>43693</v>
      </c>
      <c r="B900" s="1">
        <v>2241.4</v>
      </c>
      <c r="C900" s="1">
        <v>2241.4</v>
      </c>
      <c r="D900" s="1">
        <v>2143.25</v>
      </c>
      <c r="E900" s="1">
        <v>2204.4</v>
      </c>
      <c r="F900" s="1">
        <v>2162</v>
      </c>
      <c r="G900" s="1">
        <v>2165.1</v>
      </c>
      <c r="H900" s="1">
        <v>2173.77</v>
      </c>
      <c r="I900" s="1">
        <v>3755507</v>
      </c>
      <c r="J900" s="1">
        <v>191781</v>
      </c>
    </row>
    <row r="901" spans="1:10" ht="20.100000000000001" customHeight="1" x14ac:dyDescent="0.3">
      <c r="A901" s="6">
        <v>43696</v>
      </c>
      <c r="B901" s="1">
        <v>2180</v>
      </c>
      <c r="C901" s="1">
        <v>2186</v>
      </c>
      <c r="D901" s="1">
        <v>2157.6999999999998</v>
      </c>
      <c r="E901" s="1">
        <v>2165.1</v>
      </c>
      <c r="F901" s="1">
        <v>2166</v>
      </c>
      <c r="G901" s="1">
        <v>2163</v>
      </c>
      <c r="H901" s="1">
        <v>2171.81</v>
      </c>
      <c r="I901" s="1">
        <v>974884</v>
      </c>
      <c r="J901" s="1">
        <v>80584</v>
      </c>
    </row>
    <row r="902" spans="1:10" ht="20.100000000000001" customHeight="1" x14ac:dyDescent="0.3">
      <c r="A902" s="6">
        <v>43697</v>
      </c>
      <c r="B902" s="1">
        <v>2172</v>
      </c>
      <c r="C902" s="1">
        <v>2205</v>
      </c>
      <c r="D902" s="1">
        <v>2166.5</v>
      </c>
      <c r="E902" s="1">
        <v>2163</v>
      </c>
      <c r="F902" s="1">
        <v>2190</v>
      </c>
      <c r="G902" s="1">
        <v>2186.75</v>
      </c>
      <c r="H902" s="1">
        <v>2190.2800000000002</v>
      </c>
      <c r="I902" s="1">
        <v>1843611</v>
      </c>
      <c r="J902" s="1">
        <v>104689</v>
      </c>
    </row>
    <row r="903" spans="1:10" ht="20.100000000000001" customHeight="1" x14ac:dyDescent="0.3">
      <c r="A903" s="6">
        <v>43698</v>
      </c>
      <c r="B903" s="1">
        <v>2184.9499999999998</v>
      </c>
      <c r="C903" s="1">
        <v>2202</v>
      </c>
      <c r="D903" s="1">
        <v>2182.25</v>
      </c>
      <c r="E903" s="1">
        <v>2186.75</v>
      </c>
      <c r="F903" s="1">
        <v>2183</v>
      </c>
      <c r="G903" s="1">
        <v>2186.1999999999998</v>
      </c>
      <c r="H903" s="1">
        <v>2193.4299999999998</v>
      </c>
      <c r="I903" s="1">
        <v>1214408</v>
      </c>
      <c r="J903" s="1">
        <v>75613</v>
      </c>
    </row>
    <row r="904" spans="1:10" ht="20.100000000000001" customHeight="1" x14ac:dyDescent="0.3">
      <c r="A904" s="6">
        <v>43699</v>
      </c>
      <c r="B904" s="1">
        <v>2187</v>
      </c>
      <c r="C904" s="1">
        <v>2235.65</v>
      </c>
      <c r="D904" s="1">
        <v>2170</v>
      </c>
      <c r="E904" s="1">
        <v>2186.1999999999998</v>
      </c>
      <c r="F904" s="1">
        <v>2210</v>
      </c>
      <c r="G904" s="1">
        <v>2216</v>
      </c>
      <c r="H904" s="1">
        <v>2213.54</v>
      </c>
      <c r="I904" s="1">
        <v>2131601</v>
      </c>
      <c r="J904" s="1">
        <v>106338</v>
      </c>
    </row>
    <row r="905" spans="1:10" ht="20.100000000000001" customHeight="1" x14ac:dyDescent="0.3">
      <c r="A905" s="6">
        <v>43700</v>
      </c>
      <c r="B905" s="1">
        <v>2214.9499999999998</v>
      </c>
      <c r="C905" s="1">
        <v>2259.9</v>
      </c>
      <c r="D905" s="1">
        <v>2213.9</v>
      </c>
      <c r="E905" s="1">
        <v>2216</v>
      </c>
      <c r="F905" s="1">
        <v>2250</v>
      </c>
      <c r="G905" s="1">
        <v>2247.6999999999998</v>
      </c>
      <c r="H905" s="1">
        <v>2244.15</v>
      </c>
      <c r="I905" s="1">
        <v>2826425</v>
      </c>
      <c r="J905" s="1">
        <v>142446</v>
      </c>
    </row>
    <row r="906" spans="1:10" ht="20.100000000000001" customHeight="1" x14ac:dyDescent="0.3">
      <c r="A906" s="6">
        <v>43703</v>
      </c>
      <c r="B906" s="1">
        <v>2247</v>
      </c>
      <c r="C906" s="1">
        <v>2282</v>
      </c>
      <c r="D906" s="1">
        <v>2225</v>
      </c>
      <c r="E906" s="1">
        <v>2247.6999999999998</v>
      </c>
      <c r="F906" s="1">
        <v>2267</v>
      </c>
      <c r="G906" s="1">
        <v>2276.3000000000002</v>
      </c>
      <c r="H906" s="1">
        <v>2259.83</v>
      </c>
      <c r="I906" s="1">
        <v>2345475</v>
      </c>
      <c r="J906" s="1">
        <v>113243</v>
      </c>
    </row>
    <row r="907" spans="1:10" ht="20.100000000000001" customHeight="1" x14ac:dyDescent="0.3">
      <c r="A907" s="6">
        <v>43704</v>
      </c>
      <c r="B907" s="1">
        <v>2270</v>
      </c>
      <c r="C907" s="1">
        <v>2274.85</v>
      </c>
      <c r="D907" s="1">
        <v>2229</v>
      </c>
      <c r="E907" s="1">
        <v>2276.3000000000002</v>
      </c>
      <c r="F907" s="1">
        <v>2241.5</v>
      </c>
      <c r="G907" s="1">
        <v>2236.5</v>
      </c>
      <c r="H907" s="1">
        <v>2241.5100000000002</v>
      </c>
      <c r="I907" s="1">
        <v>3432106</v>
      </c>
      <c r="J907" s="1">
        <v>182084</v>
      </c>
    </row>
    <row r="908" spans="1:10" ht="20.100000000000001" customHeight="1" x14ac:dyDescent="0.3">
      <c r="A908" s="6">
        <v>43705</v>
      </c>
      <c r="B908" s="1">
        <v>2240</v>
      </c>
      <c r="C908" s="1">
        <v>2252.15</v>
      </c>
      <c r="D908" s="1">
        <v>2216</v>
      </c>
      <c r="E908" s="1">
        <v>2236.5</v>
      </c>
      <c r="F908" s="1">
        <v>2238.35</v>
      </c>
      <c r="G908" s="1">
        <v>2239.25</v>
      </c>
      <c r="H908" s="1">
        <v>2233.1799999999998</v>
      </c>
      <c r="I908" s="1">
        <v>1294621</v>
      </c>
      <c r="J908" s="1">
        <v>91252</v>
      </c>
    </row>
    <row r="909" spans="1:10" ht="20.100000000000001" customHeight="1" x14ac:dyDescent="0.3">
      <c r="A909" s="6">
        <v>43706</v>
      </c>
      <c r="B909" s="1">
        <v>2222.1999999999998</v>
      </c>
      <c r="C909" s="1">
        <v>2248.1999999999998</v>
      </c>
      <c r="D909" s="1">
        <v>2222.1999999999998</v>
      </c>
      <c r="E909" s="1">
        <v>2239.25</v>
      </c>
      <c r="F909" s="1">
        <v>2232</v>
      </c>
      <c r="G909" s="1">
        <v>2233.4499999999998</v>
      </c>
      <c r="H909" s="1">
        <v>2235.21</v>
      </c>
      <c r="I909" s="1">
        <v>1670652</v>
      </c>
      <c r="J909" s="1">
        <v>98341</v>
      </c>
    </row>
    <row r="910" spans="1:10" ht="20.100000000000001" customHeight="1" x14ac:dyDescent="0.3">
      <c r="A910" s="6">
        <v>43707</v>
      </c>
      <c r="B910" s="1">
        <v>2241</v>
      </c>
      <c r="C910" s="1">
        <v>2266</v>
      </c>
      <c r="D910" s="1">
        <v>2218</v>
      </c>
      <c r="E910" s="1">
        <v>2233.4499999999998</v>
      </c>
      <c r="F910" s="1">
        <v>2259</v>
      </c>
      <c r="G910" s="1">
        <v>2259.6</v>
      </c>
      <c r="H910" s="1">
        <v>2241.92</v>
      </c>
      <c r="I910" s="1">
        <v>2583625</v>
      </c>
      <c r="J910" s="1">
        <v>117933</v>
      </c>
    </row>
    <row r="911" spans="1:10" ht="20.100000000000001" customHeight="1" x14ac:dyDescent="0.3">
      <c r="A911" s="6">
        <v>43711</v>
      </c>
      <c r="B911" s="1">
        <v>2270</v>
      </c>
      <c r="C911" s="1">
        <v>2296.1999999999998</v>
      </c>
      <c r="D911" s="1">
        <v>2236.9499999999998</v>
      </c>
      <c r="E911" s="1">
        <v>2259.6</v>
      </c>
      <c r="F911" s="1">
        <v>2246</v>
      </c>
      <c r="G911" s="1">
        <v>2251.6</v>
      </c>
      <c r="H911" s="1">
        <v>2275.88</v>
      </c>
      <c r="I911" s="1">
        <v>2545060</v>
      </c>
      <c r="J911" s="1">
        <v>131301</v>
      </c>
    </row>
    <row r="912" spans="1:10" ht="20.100000000000001" customHeight="1" x14ac:dyDescent="0.3">
      <c r="A912" s="6">
        <v>43712</v>
      </c>
      <c r="B912" s="1">
        <v>2265</v>
      </c>
      <c r="C912" s="1">
        <v>2270</v>
      </c>
      <c r="D912" s="1">
        <v>2233</v>
      </c>
      <c r="E912" s="1">
        <v>2251.6</v>
      </c>
      <c r="F912" s="1">
        <v>2245.1999999999998</v>
      </c>
      <c r="G912" s="1">
        <v>2245.4</v>
      </c>
      <c r="H912" s="1">
        <v>2248.41</v>
      </c>
      <c r="I912" s="1">
        <v>2228092</v>
      </c>
      <c r="J912" s="1">
        <v>128138</v>
      </c>
    </row>
    <row r="913" spans="1:10" ht="20.100000000000001" customHeight="1" x14ac:dyDescent="0.3">
      <c r="A913" s="6">
        <v>43713</v>
      </c>
      <c r="B913" s="1">
        <v>2242.1999999999998</v>
      </c>
      <c r="C913" s="1">
        <v>2253.65</v>
      </c>
      <c r="D913" s="1">
        <v>2207.3000000000002</v>
      </c>
      <c r="E913" s="1">
        <v>2245.4</v>
      </c>
      <c r="F913" s="1">
        <v>2215.9499999999998</v>
      </c>
      <c r="G913" s="1">
        <v>2215.3000000000002</v>
      </c>
      <c r="H913" s="1">
        <v>2225.2600000000002</v>
      </c>
      <c r="I913" s="1">
        <v>2055943</v>
      </c>
      <c r="J913" s="1">
        <v>133165</v>
      </c>
    </row>
    <row r="914" spans="1:10" ht="20.100000000000001" customHeight="1" x14ac:dyDescent="0.3">
      <c r="A914" s="6">
        <v>43714</v>
      </c>
      <c r="B914" s="1">
        <v>2216</v>
      </c>
      <c r="C914" s="1">
        <v>2233.5</v>
      </c>
      <c r="D914" s="1">
        <v>2192.6</v>
      </c>
      <c r="E914" s="1">
        <v>2215.3000000000002</v>
      </c>
      <c r="F914" s="1">
        <v>2198</v>
      </c>
      <c r="G914" s="1">
        <v>2197.5</v>
      </c>
      <c r="H914" s="1">
        <v>2204.1799999999998</v>
      </c>
      <c r="I914" s="1">
        <v>1890550</v>
      </c>
      <c r="J914" s="1">
        <v>118713</v>
      </c>
    </row>
    <row r="915" spans="1:10" ht="20.100000000000001" customHeight="1" x14ac:dyDescent="0.3">
      <c r="A915" s="6">
        <v>43717</v>
      </c>
      <c r="B915" s="1">
        <v>2200</v>
      </c>
      <c r="C915" s="1">
        <v>2202.85</v>
      </c>
      <c r="D915" s="1">
        <v>2179.8000000000002</v>
      </c>
      <c r="E915" s="1">
        <v>2197.5</v>
      </c>
      <c r="F915" s="1">
        <v>2185</v>
      </c>
      <c r="G915" s="1">
        <v>2182.85</v>
      </c>
      <c r="H915" s="1">
        <v>2188.09</v>
      </c>
      <c r="I915" s="1">
        <v>1703945</v>
      </c>
      <c r="J915" s="1">
        <v>121273</v>
      </c>
    </row>
    <row r="916" spans="1:10" ht="20.100000000000001" customHeight="1" x14ac:dyDescent="0.3">
      <c r="A916" s="6">
        <v>43719</v>
      </c>
      <c r="B916" s="1">
        <v>2186</v>
      </c>
      <c r="C916" s="1">
        <v>2195</v>
      </c>
      <c r="D916" s="1">
        <v>2146.5500000000002</v>
      </c>
      <c r="E916" s="1">
        <v>2182.85</v>
      </c>
      <c r="F916" s="1">
        <v>2151.6</v>
      </c>
      <c r="G916" s="1">
        <v>2154</v>
      </c>
      <c r="H916" s="1">
        <v>2162.64</v>
      </c>
      <c r="I916" s="1">
        <v>2627440</v>
      </c>
      <c r="J916" s="1">
        <v>199136</v>
      </c>
    </row>
    <row r="917" spans="1:10" ht="20.100000000000001" customHeight="1" x14ac:dyDescent="0.3">
      <c r="A917" s="6">
        <v>43720</v>
      </c>
      <c r="B917" s="1">
        <v>2155</v>
      </c>
      <c r="C917" s="1">
        <v>2165</v>
      </c>
      <c r="D917" s="1">
        <v>2120.35</v>
      </c>
      <c r="E917" s="1">
        <v>2154</v>
      </c>
      <c r="F917" s="1">
        <v>2134.6</v>
      </c>
      <c r="G917" s="1">
        <v>2133.6</v>
      </c>
      <c r="H917" s="1">
        <v>2135.46</v>
      </c>
      <c r="I917" s="1">
        <v>2118859</v>
      </c>
      <c r="J917" s="1">
        <v>138766</v>
      </c>
    </row>
    <row r="918" spans="1:10" ht="20.100000000000001" customHeight="1" x14ac:dyDescent="0.3">
      <c r="A918" s="6">
        <v>43721</v>
      </c>
      <c r="B918" s="1">
        <v>2135</v>
      </c>
      <c r="C918" s="1">
        <v>2157.9499999999998</v>
      </c>
      <c r="D918" s="1">
        <v>2115.5500000000002</v>
      </c>
      <c r="E918" s="1">
        <v>2133.6</v>
      </c>
      <c r="F918" s="1">
        <v>2143</v>
      </c>
      <c r="G918" s="1">
        <v>2141.9499999999998</v>
      </c>
      <c r="H918" s="1">
        <v>2135.83</v>
      </c>
      <c r="I918" s="1">
        <v>2291174</v>
      </c>
      <c r="J918" s="1">
        <v>138321</v>
      </c>
    </row>
    <row r="919" spans="1:10" ht="20.100000000000001" customHeight="1" x14ac:dyDescent="0.3">
      <c r="A919" s="6">
        <v>43724</v>
      </c>
      <c r="B919" s="1">
        <v>2159.9499999999998</v>
      </c>
      <c r="C919" s="1">
        <v>2173.4</v>
      </c>
      <c r="D919" s="1">
        <v>2126.4</v>
      </c>
      <c r="E919" s="1">
        <v>2141.9499999999998</v>
      </c>
      <c r="F919" s="1">
        <v>2150</v>
      </c>
      <c r="G919" s="1">
        <v>2150</v>
      </c>
      <c r="H919" s="1">
        <v>2151.17</v>
      </c>
      <c r="I919" s="1">
        <v>2597948</v>
      </c>
      <c r="J919" s="1">
        <v>151943</v>
      </c>
    </row>
    <row r="920" spans="1:10" ht="20.100000000000001" customHeight="1" x14ac:dyDescent="0.3">
      <c r="A920" s="6">
        <v>43725</v>
      </c>
      <c r="B920" s="1">
        <v>2154.9499999999998</v>
      </c>
      <c r="C920" s="1">
        <v>2156.5500000000002</v>
      </c>
      <c r="D920" s="1">
        <v>2105.6</v>
      </c>
      <c r="E920" s="1">
        <v>2150</v>
      </c>
      <c r="F920" s="1">
        <v>2126.4</v>
      </c>
      <c r="G920" s="1">
        <v>2122.65</v>
      </c>
      <c r="H920" s="1">
        <v>2123.7800000000002</v>
      </c>
      <c r="I920" s="1">
        <v>2796530</v>
      </c>
      <c r="J920" s="1">
        <v>121706</v>
      </c>
    </row>
    <row r="921" spans="1:10" ht="20.100000000000001" customHeight="1" x14ac:dyDescent="0.3">
      <c r="A921" s="6">
        <v>43726</v>
      </c>
      <c r="B921" s="1">
        <v>2126.4</v>
      </c>
      <c r="C921" s="1">
        <v>2142.9499999999998</v>
      </c>
      <c r="D921" s="1">
        <v>2113.15</v>
      </c>
      <c r="E921" s="1">
        <v>2122.65</v>
      </c>
      <c r="F921" s="1">
        <v>2141.15</v>
      </c>
      <c r="G921" s="1">
        <v>2138.5500000000002</v>
      </c>
      <c r="H921" s="1">
        <v>2133.02</v>
      </c>
      <c r="I921" s="1">
        <v>1454663</v>
      </c>
      <c r="J921" s="1">
        <v>94064</v>
      </c>
    </row>
    <row r="922" spans="1:10" ht="20.100000000000001" customHeight="1" x14ac:dyDescent="0.3">
      <c r="A922" s="6">
        <v>43727</v>
      </c>
      <c r="B922" s="1">
        <v>2135</v>
      </c>
      <c r="C922" s="1">
        <v>2135.8000000000002</v>
      </c>
      <c r="D922" s="1">
        <v>2091</v>
      </c>
      <c r="E922" s="1">
        <v>2138.5500000000002</v>
      </c>
      <c r="F922" s="1">
        <v>2096.9</v>
      </c>
      <c r="G922" s="1">
        <v>2101.9499999999998</v>
      </c>
      <c r="H922" s="1">
        <v>2103.7399999999998</v>
      </c>
      <c r="I922" s="1">
        <v>1652691</v>
      </c>
      <c r="J922" s="1">
        <v>101537</v>
      </c>
    </row>
    <row r="923" spans="1:10" ht="20.100000000000001" customHeight="1" x14ac:dyDescent="0.3">
      <c r="A923" s="6">
        <v>43728</v>
      </c>
      <c r="B923" s="1">
        <v>2104.9</v>
      </c>
      <c r="C923" s="1">
        <v>2129.4</v>
      </c>
      <c r="D923" s="1">
        <v>2057</v>
      </c>
      <c r="E923" s="1">
        <v>2101.9499999999998</v>
      </c>
      <c r="F923" s="1">
        <v>2069</v>
      </c>
      <c r="G923" s="1">
        <v>2065.4499999999998</v>
      </c>
      <c r="H923" s="1">
        <v>2083.6999999999998</v>
      </c>
      <c r="I923" s="1">
        <v>6941979</v>
      </c>
      <c r="J923" s="1">
        <v>275363</v>
      </c>
    </row>
    <row r="924" spans="1:10" ht="20.100000000000001" customHeight="1" x14ac:dyDescent="0.3">
      <c r="A924" s="6">
        <v>43731</v>
      </c>
      <c r="B924" s="1">
        <v>2099</v>
      </c>
      <c r="C924" s="1">
        <v>2099</v>
      </c>
      <c r="D924" s="1">
        <v>1975</v>
      </c>
      <c r="E924" s="1">
        <v>2065.4499999999998</v>
      </c>
      <c r="F924" s="1">
        <v>2020</v>
      </c>
      <c r="G924" s="1">
        <v>2015.8</v>
      </c>
      <c r="H924" s="1">
        <v>2011.62</v>
      </c>
      <c r="I924" s="1">
        <v>6323401</v>
      </c>
      <c r="J924" s="1">
        <v>293188</v>
      </c>
    </row>
    <row r="925" spans="1:10" ht="20.100000000000001" customHeight="1" x14ac:dyDescent="0.3">
      <c r="A925" s="6">
        <v>43732</v>
      </c>
      <c r="B925" s="1">
        <v>2015</v>
      </c>
      <c r="C925" s="1">
        <v>2061</v>
      </c>
      <c r="D925" s="1">
        <v>2013</v>
      </c>
      <c r="E925" s="1">
        <v>2015.8</v>
      </c>
      <c r="F925" s="1">
        <v>2047.3</v>
      </c>
      <c r="G925" s="1">
        <v>2044.7</v>
      </c>
      <c r="H925" s="1">
        <v>2045.07</v>
      </c>
      <c r="I925" s="1">
        <v>4620978</v>
      </c>
      <c r="J925" s="1">
        <v>219776</v>
      </c>
    </row>
    <row r="926" spans="1:10" ht="20.100000000000001" customHeight="1" x14ac:dyDescent="0.3">
      <c r="A926" s="6">
        <v>43733</v>
      </c>
      <c r="B926" s="1">
        <v>2065</v>
      </c>
      <c r="C926" s="1">
        <v>2092</v>
      </c>
      <c r="D926" s="1">
        <v>2060.0500000000002</v>
      </c>
      <c r="E926" s="1">
        <v>2044.7</v>
      </c>
      <c r="F926" s="1">
        <v>2084</v>
      </c>
      <c r="G926" s="1">
        <v>2088.4499999999998</v>
      </c>
      <c r="H926" s="1">
        <v>2077.98</v>
      </c>
      <c r="I926" s="1">
        <v>4002232</v>
      </c>
      <c r="J926" s="1">
        <v>205505</v>
      </c>
    </row>
    <row r="927" spans="1:10" ht="20.100000000000001" customHeight="1" x14ac:dyDescent="0.3">
      <c r="A927" s="6">
        <v>43734</v>
      </c>
      <c r="B927" s="1">
        <v>2097.9</v>
      </c>
      <c r="C927" s="1">
        <v>2107</v>
      </c>
      <c r="D927" s="1">
        <v>2063</v>
      </c>
      <c r="E927" s="1">
        <v>2088.4499999999998</v>
      </c>
      <c r="F927" s="1">
        <v>2089.6</v>
      </c>
      <c r="G927" s="1">
        <v>2087.6</v>
      </c>
      <c r="H927" s="1">
        <v>2084.4499999999998</v>
      </c>
      <c r="I927" s="1">
        <v>4234281</v>
      </c>
      <c r="J927" s="1">
        <v>216311</v>
      </c>
    </row>
    <row r="928" spans="1:10" ht="20.100000000000001" customHeight="1" x14ac:dyDescent="0.3">
      <c r="A928" s="6">
        <v>43735</v>
      </c>
      <c r="B928" s="1">
        <v>2085</v>
      </c>
      <c r="C928" s="1">
        <v>2085.1999999999998</v>
      </c>
      <c r="D928" s="1">
        <v>2051.4</v>
      </c>
      <c r="E928" s="1">
        <v>2087.6</v>
      </c>
      <c r="F928" s="1">
        <v>2059</v>
      </c>
      <c r="G928" s="1">
        <v>2056.15</v>
      </c>
      <c r="H928" s="1">
        <v>2065.56</v>
      </c>
      <c r="I928" s="1">
        <v>2046795</v>
      </c>
      <c r="J928" s="1">
        <v>125241</v>
      </c>
    </row>
    <row r="929" spans="1:10" ht="20.100000000000001" customHeight="1" x14ac:dyDescent="0.3">
      <c r="A929" s="6">
        <v>43738</v>
      </c>
      <c r="B929" s="1">
        <v>2061.85</v>
      </c>
      <c r="C929" s="1">
        <v>2104</v>
      </c>
      <c r="D929" s="1">
        <v>2060</v>
      </c>
      <c r="E929" s="1">
        <v>2056.15</v>
      </c>
      <c r="F929" s="1">
        <v>2097</v>
      </c>
      <c r="G929" s="1">
        <v>2099.3000000000002</v>
      </c>
      <c r="H929" s="1">
        <v>2090.0700000000002</v>
      </c>
      <c r="I929" s="1">
        <v>2620039</v>
      </c>
      <c r="J929" s="1">
        <v>124092</v>
      </c>
    </row>
    <row r="930" spans="1:10" ht="20.100000000000001" customHeight="1" x14ac:dyDescent="0.3">
      <c r="A930" s="6">
        <v>43739</v>
      </c>
      <c r="B930" s="1">
        <v>2095.9499999999998</v>
      </c>
      <c r="C930" s="1">
        <v>2095.9499999999998</v>
      </c>
      <c r="D930" s="1">
        <v>2039.7</v>
      </c>
      <c r="E930" s="1">
        <v>2099.3000000000002</v>
      </c>
      <c r="F930" s="1">
        <v>2060.3000000000002</v>
      </c>
      <c r="G930" s="1">
        <v>2059.9499999999998</v>
      </c>
      <c r="H930" s="1">
        <v>2059.04</v>
      </c>
      <c r="I930" s="1">
        <v>3342877</v>
      </c>
      <c r="J930" s="1">
        <v>170294</v>
      </c>
    </row>
    <row r="931" spans="1:10" ht="20.100000000000001" customHeight="1" x14ac:dyDescent="0.3">
      <c r="A931" s="6">
        <v>43741</v>
      </c>
      <c r="B931" s="1">
        <v>2070</v>
      </c>
      <c r="C931" s="1">
        <v>2081.15</v>
      </c>
      <c r="D931" s="1">
        <v>2046.15</v>
      </c>
      <c r="E931" s="1">
        <v>2059.9499999999998</v>
      </c>
      <c r="F931" s="1">
        <v>2056</v>
      </c>
      <c r="G931" s="1">
        <v>2060.25</v>
      </c>
      <c r="H931" s="1">
        <v>2065.4699999999998</v>
      </c>
      <c r="I931" s="1">
        <v>2317618</v>
      </c>
      <c r="J931" s="1">
        <v>187925</v>
      </c>
    </row>
    <row r="932" spans="1:10" ht="20.100000000000001" customHeight="1" x14ac:dyDescent="0.3">
      <c r="A932" s="6">
        <v>43742</v>
      </c>
      <c r="B932" s="1">
        <v>2060.6</v>
      </c>
      <c r="C932" s="1">
        <v>2087.9499999999998</v>
      </c>
      <c r="D932" s="1">
        <v>2054.9499999999998</v>
      </c>
      <c r="E932" s="1">
        <v>2060.25</v>
      </c>
      <c r="F932" s="1">
        <v>2078</v>
      </c>
      <c r="G932" s="1">
        <v>2079.35</v>
      </c>
      <c r="H932" s="1">
        <v>2079.2800000000002</v>
      </c>
      <c r="I932" s="1">
        <v>2163251</v>
      </c>
      <c r="J932" s="1">
        <v>128092</v>
      </c>
    </row>
    <row r="933" spans="1:10" ht="20.100000000000001" customHeight="1" x14ac:dyDescent="0.3">
      <c r="A933" s="6">
        <v>43745</v>
      </c>
      <c r="B933" s="1">
        <v>2080</v>
      </c>
      <c r="C933" s="1">
        <v>2094.5</v>
      </c>
      <c r="D933" s="1">
        <v>2041</v>
      </c>
      <c r="E933" s="1">
        <v>2079.35</v>
      </c>
      <c r="F933" s="1">
        <v>2046</v>
      </c>
      <c r="G933" s="1">
        <v>2047.7</v>
      </c>
      <c r="H933" s="1">
        <v>2062.27</v>
      </c>
      <c r="I933" s="1">
        <v>2177916</v>
      </c>
      <c r="J933" s="1">
        <v>98775</v>
      </c>
    </row>
    <row r="934" spans="1:10" ht="20.100000000000001" customHeight="1" x14ac:dyDescent="0.3">
      <c r="A934" s="6">
        <v>43747</v>
      </c>
      <c r="B934" s="1">
        <v>2060</v>
      </c>
      <c r="C934" s="1">
        <v>2060</v>
      </c>
      <c r="D934" s="1">
        <v>2015.5</v>
      </c>
      <c r="E934" s="1">
        <v>2047.7</v>
      </c>
      <c r="F934" s="1">
        <v>2021.9</v>
      </c>
      <c r="G934" s="1">
        <v>2020.1</v>
      </c>
      <c r="H934" s="1">
        <v>2026.43</v>
      </c>
      <c r="I934" s="1">
        <v>2066920</v>
      </c>
      <c r="J934" s="1">
        <v>107493</v>
      </c>
    </row>
    <row r="935" spans="1:10" ht="20.100000000000001" customHeight="1" x14ac:dyDescent="0.3">
      <c r="A935" s="6">
        <v>43748</v>
      </c>
      <c r="B935" s="1">
        <v>2028</v>
      </c>
      <c r="C935" s="1">
        <v>2039.05</v>
      </c>
      <c r="D935" s="1">
        <v>1997.1</v>
      </c>
      <c r="E935" s="1">
        <v>2020.1</v>
      </c>
      <c r="F935" s="1">
        <v>2002.8</v>
      </c>
      <c r="G935" s="1">
        <v>2004.45</v>
      </c>
      <c r="H935" s="1">
        <v>2015.15</v>
      </c>
      <c r="I935" s="1">
        <v>2881452</v>
      </c>
      <c r="J935" s="1">
        <v>125920</v>
      </c>
    </row>
    <row r="936" spans="1:10" ht="20.100000000000001" customHeight="1" x14ac:dyDescent="0.3">
      <c r="A936" s="6">
        <v>43749</v>
      </c>
      <c r="B936" s="1">
        <v>1931</v>
      </c>
      <c r="C936" s="1">
        <v>1995</v>
      </c>
      <c r="D936" s="1">
        <v>1925</v>
      </c>
      <c r="E936" s="1">
        <v>2004.45</v>
      </c>
      <c r="F936" s="1">
        <v>1989</v>
      </c>
      <c r="G936" s="1">
        <v>1986.85</v>
      </c>
      <c r="H936" s="1">
        <v>1958.07</v>
      </c>
      <c r="I936" s="1">
        <v>12593069</v>
      </c>
      <c r="J936" s="1">
        <v>327238</v>
      </c>
    </row>
    <row r="937" spans="1:10" ht="20.100000000000001" customHeight="1" x14ac:dyDescent="0.3">
      <c r="A937" s="6">
        <v>43752</v>
      </c>
      <c r="B937" s="1">
        <v>1995</v>
      </c>
      <c r="C937" s="1">
        <v>2032.75</v>
      </c>
      <c r="D937" s="1">
        <v>1968</v>
      </c>
      <c r="E937" s="1">
        <v>1986.85</v>
      </c>
      <c r="F937" s="1">
        <v>2021</v>
      </c>
      <c r="G937" s="1">
        <v>2021</v>
      </c>
      <c r="H937" s="1">
        <v>2009.8</v>
      </c>
      <c r="I937" s="1">
        <v>3510704</v>
      </c>
      <c r="J937" s="1">
        <v>154256</v>
      </c>
    </row>
    <row r="938" spans="1:10" ht="20.100000000000001" customHeight="1" x14ac:dyDescent="0.3">
      <c r="A938" s="6">
        <v>43753</v>
      </c>
      <c r="B938" s="1">
        <v>2032</v>
      </c>
      <c r="C938" s="1">
        <v>2047</v>
      </c>
      <c r="D938" s="1">
        <v>2022.7</v>
      </c>
      <c r="E938" s="1">
        <v>2021</v>
      </c>
      <c r="F938" s="1">
        <v>2037.8</v>
      </c>
      <c r="G938" s="1">
        <v>2037.3</v>
      </c>
      <c r="H938" s="1">
        <v>2039.28</v>
      </c>
      <c r="I938" s="1">
        <v>2261310</v>
      </c>
      <c r="J938" s="1">
        <v>147982</v>
      </c>
    </row>
    <row r="939" spans="1:10" ht="20.100000000000001" customHeight="1" x14ac:dyDescent="0.3">
      <c r="A939" s="6">
        <v>43754</v>
      </c>
      <c r="B939" s="1">
        <v>2038</v>
      </c>
      <c r="C939" s="1">
        <v>2056</v>
      </c>
      <c r="D939" s="1">
        <v>2016</v>
      </c>
      <c r="E939" s="1">
        <v>2037.3</v>
      </c>
      <c r="F939" s="1">
        <v>2055</v>
      </c>
      <c r="G939" s="1">
        <v>2046.4</v>
      </c>
      <c r="H939" s="1">
        <v>2032.41</v>
      </c>
      <c r="I939" s="1">
        <v>3034082</v>
      </c>
      <c r="J939" s="1">
        <v>160140</v>
      </c>
    </row>
    <row r="940" spans="1:10" ht="20.100000000000001" customHeight="1" x14ac:dyDescent="0.3">
      <c r="A940" s="6">
        <v>43755</v>
      </c>
      <c r="B940" s="1">
        <v>2014</v>
      </c>
      <c r="C940" s="1">
        <v>2038</v>
      </c>
      <c r="D940" s="1">
        <v>1999.3</v>
      </c>
      <c r="E940" s="1">
        <v>2046.4</v>
      </c>
      <c r="F940" s="1">
        <v>2029</v>
      </c>
      <c r="G940" s="1">
        <v>2030.95</v>
      </c>
      <c r="H940" s="1">
        <v>2018.47</v>
      </c>
      <c r="I940" s="1">
        <v>3818774</v>
      </c>
      <c r="J940" s="1">
        <v>189836</v>
      </c>
    </row>
    <row r="941" spans="1:10" ht="20.100000000000001" customHeight="1" x14ac:dyDescent="0.3">
      <c r="A941" s="6">
        <v>43756</v>
      </c>
      <c r="B941" s="1">
        <v>2037.5</v>
      </c>
      <c r="C941" s="1">
        <v>2063.9</v>
      </c>
      <c r="D941" s="1">
        <v>2025</v>
      </c>
      <c r="E941" s="1">
        <v>2030.95</v>
      </c>
      <c r="F941" s="1">
        <v>2059</v>
      </c>
      <c r="G941" s="1">
        <v>2057.35</v>
      </c>
      <c r="H941" s="1">
        <v>2046.03</v>
      </c>
      <c r="I941" s="1">
        <v>3087901</v>
      </c>
      <c r="J941" s="1">
        <v>115810</v>
      </c>
    </row>
    <row r="942" spans="1:10" ht="20.100000000000001" customHeight="1" x14ac:dyDescent="0.3">
      <c r="A942" s="6">
        <v>43760</v>
      </c>
      <c r="B942" s="1">
        <v>2080</v>
      </c>
      <c r="C942" s="1">
        <v>2111.5</v>
      </c>
      <c r="D942" s="1">
        <v>2040.05</v>
      </c>
      <c r="E942" s="1">
        <v>2057.35</v>
      </c>
      <c r="F942" s="1">
        <v>2050</v>
      </c>
      <c r="G942" s="1">
        <v>2051.4</v>
      </c>
      <c r="H942" s="1">
        <v>2067.79</v>
      </c>
      <c r="I942" s="1">
        <v>5552505</v>
      </c>
      <c r="J942" s="1">
        <v>236213</v>
      </c>
    </row>
    <row r="943" spans="1:10" ht="20.100000000000001" customHeight="1" x14ac:dyDescent="0.3">
      <c r="A943" s="6">
        <v>43761</v>
      </c>
      <c r="B943" s="1">
        <v>2060</v>
      </c>
      <c r="C943" s="1">
        <v>2083.85</v>
      </c>
      <c r="D943" s="1">
        <v>2052.5</v>
      </c>
      <c r="E943" s="1">
        <v>2051.4</v>
      </c>
      <c r="F943" s="1">
        <v>2082</v>
      </c>
      <c r="G943" s="1">
        <v>2070.1</v>
      </c>
      <c r="H943" s="1">
        <v>2068.8200000000002</v>
      </c>
      <c r="I943" s="1">
        <v>2348134</v>
      </c>
      <c r="J943" s="1">
        <v>204587</v>
      </c>
    </row>
    <row r="944" spans="1:10" ht="20.100000000000001" customHeight="1" x14ac:dyDescent="0.3">
      <c r="A944" s="6">
        <v>43762</v>
      </c>
      <c r="B944" s="1">
        <v>2084</v>
      </c>
      <c r="C944" s="1">
        <v>2099</v>
      </c>
      <c r="D944" s="1">
        <v>2061.3000000000002</v>
      </c>
      <c r="E944" s="1">
        <v>2070.1</v>
      </c>
      <c r="F944" s="1">
        <v>2079.75</v>
      </c>
      <c r="G944" s="1">
        <v>2082</v>
      </c>
      <c r="H944" s="1">
        <v>2077.2800000000002</v>
      </c>
      <c r="I944" s="1">
        <v>2798671</v>
      </c>
      <c r="J944" s="1">
        <v>156073</v>
      </c>
    </row>
    <row r="945" spans="1:10" ht="20.100000000000001" customHeight="1" x14ac:dyDescent="0.3">
      <c r="A945" s="6">
        <v>43763</v>
      </c>
      <c r="B945" s="1">
        <v>2094</v>
      </c>
      <c r="C945" s="1">
        <v>2130</v>
      </c>
      <c r="D945" s="1">
        <v>2075.0500000000002</v>
      </c>
      <c r="E945" s="1">
        <v>2082</v>
      </c>
      <c r="F945" s="1">
        <v>2121.6</v>
      </c>
      <c r="G945" s="1">
        <v>2124.9499999999998</v>
      </c>
      <c r="H945" s="1">
        <v>2102.5500000000002</v>
      </c>
      <c r="I945" s="1">
        <v>3954245</v>
      </c>
      <c r="J945" s="1">
        <v>165203</v>
      </c>
    </row>
    <row r="946" spans="1:10" ht="20.100000000000001" customHeight="1" x14ac:dyDescent="0.3">
      <c r="A946" s="6">
        <v>43765</v>
      </c>
      <c r="B946" s="1">
        <v>2129</v>
      </c>
      <c r="C946" s="1">
        <v>2129</v>
      </c>
      <c r="D946" s="1">
        <v>2108.8000000000002</v>
      </c>
      <c r="E946" s="1">
        <v>2124.9499999999998</v>
      </c>
      <c r="F946" s="1">
        <v>2117.65</v>
      </c>
      <c r="G946" s="1">
        <v>2115.6999999999998</v>
      </c>
      <c r="H946" s="1">
        <v>2117.14</v>
      </c>
      <c r="I946" s="1">
        <v>224421</v>
      </c>
      <c r="J946" s="1">
        <v>13145</v>
      </c>
    </row>
    <row r="947" spans="1:10" ht="20.100000000000001" customHeight="1" x14ac:dyDescent="0.3">
      <c r="A947" s="6">
        <v>43767</v>
      </c>
      <c r="B947" s="1">
        <v>2121.5</v>
      </c>
      <c r="C947" s="1">
        <v>2201.6999999999998</v>
      </c>
      <c r="D947" s="1">
        <v>2121.5</v>
      </c>
      <c r="E947" s="1">
        <v>2115.6999999999998</v>
      </c>
      <c r="F947" s="1">
        <v>2197.5</v>
      </c>
      <c r="G947" s="1">
        <v>2194.85</v>
      </c>
      <c r="H947" s="1">
        <v>2173.21</v>
      </c>
      <c r="I947" s="1">
        <v>5064173</v>
      </c>
      <c r="J947" s="1">
        <v>261926</v>
      </c>
    </row>
    <row r="948" spans="1:10" ht="20.100000000000001" customHeight="1" x14ac:dyDescent="0.3">
      <c r="A948" s="6">
        <v>43768</v>
      </c>
      <c r="B948" s="1">
        <v>2225</v>
      </c>
      <c r="C948" s="1">
        <v>2260</v>
      </c>
      <c r="D948" s="1">
        <v>2176.85</v>
      </c>
      <c r="E948" s="1">
        <v>2194.85</v>
      </c>
      <c r="F948" s="1">
        <v>2258</v>
      </c>
      <c r="G948" s="1">
        <v>2252.8000000000002</v>
      </c>
      <c r="H948" s="1">
        <v>2229.89</v>
      </c>
      <c r="I948" s="1">
        <v>5195136</v>
      </c>
      <c r="J948" s="1">
        <v>180430</v>
      </c>
    </row>
    <row r="949" spans="1:10" ht="20.100000000000001" customHeight="1" x14ac:dyDescent="0.3">
      <c r="A949" s="6">
        <v>43769</v>
      </c>
      <c r="B949" s="1">
        <v>2250</v>
      </c>
      <c r="C949" s="1">
        <v>2284.9499999999998</v>
      </c>
      <c r="D949" s="1">
        <v>2237</v>
      </c>
      <c r="E949" s="1">
        <v>2252.8000000000002</v>
      </c>
      <c r="F949" s="1">
        <v>2274.5500000000002</v>
      </c>
      <c r="G949" s="1">
        <v>2269.65</v>
      </c>
      <c r="H949" s="1">
        <v>2267.61</v>
      </c>
      <c r="I949" s="1">
        <v>4879261</v>
      </c>
      <c r="J949" s="1">
        <v>170321</v>
      </c>
    </row>
    <row r="950" spans="1:10" ht="20.100000000000001" customHeight="1" x14ac:dyDescent="0.3">
      <c r="A950" s="6">
        <v>43770</v>
      </c>
      <c r="B950" s="1">
        <v>2264</v>
      </c>
      <c r="C950" s="1">
        <v>2275</v>
      </c>
      <c r="D950" s="1">
        <v>2195</v>
      </c>
      <c r="E950" s="1">
        <v>2269.65</v>
      </c>
      <c r="F950" s="1">
        <v>2207</v>
      </c>
      <c r="G950" s="1">
        <v>2200.9</v>
      </c>
      <c r="H950" s="1">
        <v>2218.9699999999998</v>
      </c>
      <c r="I950" s="1">
        <v>4172620</v>
      </c>
      <c r="J950" s="1">
        <v>189932</v>
      </c>
    </row>
    <row r="951" spans="1:10" ht="20.100000000000001" customHeight="1" x14ac:dyDescent="0.3">
      <c r="A951" s="6">
        <v>43773</v>
      </c>
      <c r="B951" s="1">
        <v>2207</v>
      </c>
      <c r="C951" s="1">
        <v>2229.1999999999998</v>
      </c>
      <c r="D951" s="1">
        <v>2180.9</v>
      </c>
      <c r="E951" s="1">
        <v>2200.9</v>
      </c>
      <c r="F951" s="1">
        <v>2194.1</v>
      </c>
      <c r="G951" s="1">
        <v>2193.9499999999998</v>
      </c>
      <c r="H951" s="1">
        <v>2197.42</v>
      </c>
      <c r="I951" s="1">
        <v>2646411</v>
      </c>
      <c r="J951" s="1">
        <v>111662</v>
      </c>
    </row>
    <row r="952" spans="1:10" ht="20.100000000000001" customHeight="1" x14ac:dyDescent="0.3">
      <c r="A952" s="6">
        <v>43774</v>
      </c>
      <c r="B952" s="1">
        <v>2197</v>
      </c>
      <c r="C952" s="1">
        <v>2211</v>
      </c>
      <c r="D952" s="1">
        <v>2169</v>
      </c>
      <c r="E952" s="1">
        <v>2193.9499999999998</v>
      </c>
      <c r="F952" s="1">
        <v>2198</v>
      </c>
      <c r="G952" s="1">
        <v>2201.85</v>
      </c>
      <c r="H952" s="1">
        <v>2187.98</v>
      </c>
      <c r="I952" s="1">
        <v>2693475</v>
      </c>
      <c r="J952" s="1">
        <v>136536</v>
      </c>
    </row>
    <row r="953" spans="1:10" ht="20.100000000000001" customHeight="1" x14ac:dyDescent="0.3">
      <c r="A953" s="6">
        <v>43775</v>
      </c>
      <c r="B953" s="1">
        <v>2200</v>
      </c>
      <c r="C953" s="1">
        <v>2210.8000000000002</v>
      </c>
      <c r="D953" s="1">
        <v>2179</v>
      </c>
      <c r="E953" s="1">
        <v>2201.85</v>
      </c>
      <c r="F953" s="1">
        <v>2190.8000000000002</v>
      </c>
      <c r="G953" s="1">
        <v>2188.5</v>
      </c>
      <c r="H953" s="1">
        <v>2191.37</v>
      </c>
      <c r="I953" s="1">
        <v>2540719</v>
      </c>
      <c r="J953" s="1">
        <v>112401</v>
      </c>
    </row>
    <row r="954" spans="1:10" ht="20.100000000000001" customHeight="1" x14ac:dyDescent="0.3">
      <c r="A954" s="6">
        <v>43776</v>
      </c>
      <c r="B954" s="1">
        <v>2204.5</v>
      </c>
      <c r="C954" s="1">
        <v>2204.5</v>
      </c>
      <c r="D954" s="1">
        <v>2175.1999999999998</v>
      </c>
      <c r="E954" s="1">
        <v>2188.5</v>
      </c>
      <c r="F954" s="1">
        <v>2185</v>
      </c>
      <c r="G954" s="1">
        <v>2185.35</v>
      </c>
      <c r="H954" s="1">
        <v>2186.08</v>
      </c>
      <c r="I954" s="1">
        <v>1915598</v>
      </c>
      <c r="J954" s="1">
        <v>97328</v>
      </c>
    </row>
    <row r="955" spans="1:10" ht="20.100000000000001" customHeight="1" x14ac:dyDescent="0.3">
      <c r="A955" s="6">
        <v>43777</v>
      </c>
      <c r="B955" s="1">
        <v>2189.6</v>
      </c>
      <c r="C955" s="1">
        <v>2189.6</v>
      </c>
      <c r="D955" s="1">
        <v>2124</v>
      </c>
      <c r="E955" s="1">
        <v>2185.35</v>
      </c>
      <c r="F955" s="1">
        <v>2130</v>
      </c>
      <c r="G955" s="1">
        <v>2129.9499999999998</v>
      </c>
      <c r="H955" s="1">
        <v>2149.77</v>
      </c>
      <c r="I955" s="1">
        <v>2788759</v>
      </c>
      <c r="J955" s="1">
        <v>110953</v>
      </c>
    </row>
    <row r="956" spans="1:10" ht="20.100000000000001" customHeight="1" x14ac:dyDescent="0.3">
      <c r="A956" s="6">
        <v>43780</v>
      </c>
      <c r="B956" s="1">
        <v>2135</v>
      </c>
      <c r="C956" s="1">
        <v>2139</v>
      </c>
      <c r="D956" s="1">
        <v>2091</v>
      </c>
      <c r="E956" s="1">
        <v>2129.9499999999998</v>
      </c>
      <c r="F956" s="1">
        <v>2100.9</v>
      </c>
      <c r="G956" s="1">
        <v>2100.9499999999998</v>
      </c>
      <c r="H956" s="1">
        <v>2105.79</v>
      </c>
      <c r="I956" s="1">
        <v>2983768</v>
      </c>
      <c r="J956" s="1">
        <v>159080</v>
      </c>
    </row>
    <row r="957" spans="1:10" ht="20.100000000000001" customHeight="1" x14ac:dyDescent="0.3">
      <c r="A957" s="6">
        <v>43782</v>
      </c>
      <c r="B957" s="1">
        <v>2118</v>
      </c>
      <c r="C957" s="1">
        <v>2183.8000000000002</v>
      </c>
      <c r="D957" s="1">
        <v>2118</v>
      </c>
      <c r="E957" s="1">
        <v>2100.9499999999998</v>
      </c>
      <c r="F957" s="1">
        <v>2179</v>
      </c>
      <c r="G957" s="1">
        <v>2178.6</v>
      </c>
      <c r="H957" s="1">
        <v>2161.5100000000002</v>
      </c>
      <c r="I957" s="1">
        <v>3823365</v>
      </c>
      <c r="J957" s="1">
        <v>160217</v>
      </c>
    </row>
    <row r="958" spans="1:10" ht="20.100000000000001" customHeight="1" x14ac:dyDescent="0.3">
      <c r="A958" s="6">
        <v>43783</v>
      </c>
      <c r="B958" s="1">
        <v>2187.5</v>
      </c>
      <c r="C958" s="1">
        <v>2200</v>
      </c>
      <c r="D958" s="1">
        <v>2146.6999999999998</v>
      </c>
      <c r="E958" s="1">
        <v>2178.6</v>
      </c>
      <c r="F958" s="1">
        <v>2190</v>
      </c>
      <c r="G958" s="1">
        <v>2196.8000000000002</v>
      </c>
      <c r="H958" s="1">
        <v>2183.42</v>
      </c>
      <c r="I958" s="1">
        <v>2995915</v>
      </c>
      <c r="J958" s="1">
        <v>104976</v>
      </c>
    </row>
    <row r="959" spans="1:10" ht="20.100000000000001" customHeight="1" x14ac:dyDescent="0.3">
      <c r="A959" s="6">
        <v>43784</v>
      </c>
      <c r="B959" s="1">
        <v>2196</v>
      </c>
      <c r="C959" s="1">
        <v>2211.5</v>
      </c>
      <c r="D959" s="1">
        <v>2168.75</v>
      </c>
      <c r="E959" s="1">
        <v>2196.8000000000002</v>
      </c>
      <c r="F959" s="1">
        <v>2174.4499999999998</v>
      </c>
      <c r="G959" s="1">
        <v>2174.4499999999998</v>
      </c>
      <c r="H959" s="1">
        <v>2191.8200000000002</v>
      </c>
      <c r="I959" s="1">
        <v>2724180</v>
      </c>
      <c r="J959" s="1">
        <v>95061</v>
      </c>
    </row>
    <row r="960" spans="1:10" ht="20.100000000000001" customHeight="1" x14ac:dyDescent="0.3">
      <c r="A960" s="6">
        <v>43787</v>
      </c>
      <c r="B960" s="1">
        <v>2178.4</v>
      </c>
      <c r="C960" s="1">
        <v>2187.75</v>
      </c>
      <c r="D960" s="1">
        <v>2148.75</v>
      </c>
      <c r="E960" s="1">
        <v>2174.4499999999998</v>
      </c>
      <c r="F960" s="1">
        <v>2151</v>
      </c>
      <c r="G960" s="1">
        <v>2152.6</v>
      </c>
      <c r="H960" s="1">
        <v>2159.1</v>
      </c>
      <c r="I960" s="1">
        <v>1611089</v>
      </c>
      <c r="J960" s="1">
        <v>66947</v>
      </c>
    </row>
    <row r="961" spans="1:10" ht="20.100000000000001" customHeight="1" x14ac:dyDescent="0.3">
      <c r="A961" s="6">
        <v>43788</v>
      </c>
      <c r="B961" s="1">
        <v>2153</v>
      </c>
      <c r="C961" s="1">
        <v>2154.65</v>
      </c>
      <c r="D961" s="1">
        <v>2105</v>
      </c>
      <c r="E961" s="1">
        <v>2152.6</v>
      </c>
      <c r="F961" s="1">
        <v>2110</v>
      </c>
      <c r="G961" s="1">
        <v>2108.8000000000002</v>
      </c>
      <c r="H961" s="1">
        <v>2116.98</v>
      </c>
      <c r="I961" s="1">
        <v>2975313</v>
      </c>
      <c r="J961" s="1">
        <v>119968</v>
      </c>
    </row>
    <row r="962" spans="1:10" ht="20.100000000000001" customHeight="1" x14ac:dyDescent="0.3">
      <c r="A962" s="6">
        <v>43789</v>
      </c>
      <c r="B962" s="1">
        <v>2121.9499999999998</v>
      </c>
      <c r="C962" s="1">
        <v>2135</v>
      </c>
      <c r="D962" s="1">
        <v>2094.5</v>
      </c>
      <c r="E962" s="1">
        <v>2108.8000000000002</v>
      </c>
      <c r="F962" s="1">
        <v>2108.15</v>
      </c>
      <c r="G962" s="1">
        <v>2108.5500000000002</v>
      </c>
      <c r="H962" s="1">
        <v>2112.62</v>
      </c>
      <c r="I962" s="1">
        <v>2894129</v>
      </c>
      <c r="J962" s="1">
        <v>119231</v>
      </c>
    </row>
    <row r="963" spans="1:10" ht="20.100000000000001" customHeight="1" x14ac:dyDescent="0.3">
      <c r="A963" s="6">
        <v>43790</v>
      </c>
      <c r="B963" s="1">
        <v>2112</v>
      </c>
      <c r="C963" s="1">
        <v>2126.6</v>
      </c>
      <c r="D963" s="1">
        <v>2107.4</v>
      </c>
      <c r="E963" s="1">
        <v>2108.5500000000002</v>
      </c>
      <c r="F963" s="1">
        <v>2117.4</v>
      </c>
      <c r="G963" s="1">
        <v>2118.1</v>
      </c>
      <c r="H963" s="1">
        <v>2120.2199999999998</v>
      </c>
      <c r="I963" s="1">
        <v>2052574</v>
      </c>
      <c r="J963" s="1">
        <v>90452</v>
      </c>
    </row>
    <row r="964" spans="1:10" ht="20.100000000000001" customHeight="1" x14ac:dyDescent="0.3">
      <c r="A964" s="6">
        <v>43791</v>
      </c>
      <c r="B964" s="1">
        <v>2097</v>
      </c>
      <c r="C964" s="1">
        <v>2107</v>
      </c>
      <c r="D964" s="1">
        <v>2060.5</v>
      </c>
      <c r="E964" s="1">
        <v>2118.1</v>
      </c>
      <c r="F964" s="1">
        <v>2067.1</v>
      </c>
      <c r="G964" s="1">
        <v>2071.6999999999998</v>
      </c>
      <c r="H964" s="1">
        <v>2079.37</v>
      </c>
      <c r="I964" s="1">
        <v>3742049</v>
      </c>
      <c r="J964" s="1">
        <v>137777</v>
      </c>
    </row>
    <row r="965" spans="1:10" ht="20.100000000000001" customHeight="1" x14ac:dyDescent="0.3">
      <c r="A965" s="6">
        <v>43794</v>
      </c>
      <c r="B965" s="1">
        <v>2074.5500000000002</v>
      </c>
      <c r="C965" s="1">
        <v>2084.9499999999998</v>
      </c>
      <c r="D965" s="1">
        <v>2052.1999999999998</v>
      </c>
      <c r="E965" s="1">
        <v>2071.6999999999998</v>
      </c>
      <c r="F965" s="1">
        <v>2083.5</v>
      </c>
      <c r="G965" s="1">
        <v>2081.5</v>
      </c>
      <c r="H965" s="1">
        <v>2075.63</v>
      </c>
      <c r="I965" s="1">
        <v>2737010</v>
      </c>
      <c r="J965" s="1">
        <v>118827</v>
      </c>
    </row>
    <row r="966" spans="1:10" ht="20.100000000000001" customHeight="1" x14ac:dyDescent="0.3">
      <c r="A966" s="6">
        <v>43795</v>
      </c>
      <c r="B966" s="1">
        <v>2089.85</v>
      </c>
      <c r="C966" s="1">
        <v>2097.9</v>
      </c>
      <c r="D966" s="1">
        <v>2035.05</v>
      </c>
      <c r="E966" s="1">
        <v>2081.5</v>
      </c>
      <c r="F966" s="1">
        <v>2046.65</v>
      </c>
      <c r="G966" s="1">
        <v>2046.65</v>
      </c>
      <c r="H966" s="1">
        <v>2056.29</v>
      </c>
      <c r="I966" s="1">
        <v>6561580</v>
      </c>
      <c r="J966" s="1">
        <v>164453</v>
      </c>
    </row>
    <row r="967" spans="1:10" ht="20.100000000000001" customHeight="1" x14ac:dyDescent="0.3">
      <c r="A967" s="6">
        <v>43796</v>
      </c>
      <c r="B967" s="1">
        <v>2052</v>
      </c>
      <c r="C967" s="1">
        <v>2071.6999999999998</v>
      </c>
      <c r="D967" s="1">
        <v>2046.55</v>
      </c>
      <c r="E967" s="1">
        <v>2046.65</v>
      </c>
      <c r="F967" s="1">
        <v>2055</v>
      </c>
      <c r="G967" s="1">
        <v>2054.3000000000002</v>
      </c>
      <c r="H967" s="1">
        <v>2060.4899999999998</v>
      </c>
      <c r="I967" s="1">
        <v>2907521</v>
      </c>
      <c r="J967" s="1">
        <v>108988</v>
      </c>
    </row>
    <row r="968" spans="1:10" ht="20.100000000000001" customHeight="1" x14ac:dyDescent="0.3">
      <c r="A968" s="6">
        <v>43797</v>
      </c>
      <c r="B968" s="1">
        <v>2067.0500000000002</v>
      </c>
      <c r="C968" s="1">
        <v>2094.4</v>
      </c>
      <c r="D968" s="1">
        <v>2060</v>
      </c>
      <c r="E968" s="1">
        <v>2054.3000000000002</v>
      </c>
      <c r="F968" s="1">
        <v>2075.9</v>
      </c>
      <c r="G968" s="1">
        <v>2077.35</v>
      </c>
      <c r="H968" s="1">
        <v>2081.33</v>
      </c>
      <c r="I968" s="1">
        <v>2924429</v>
      </c>
      <c r="J968" s="1">
        <v>142488</v>
      </c>
    </row>
    <row r="969" spans="1:10" ht="20.100000000000001" customHeight="1" x14ac:dyDescent="0.3">
      <c r="A969" s="6">
        <v>43798</v>
      </c>
      <c r="B969" s="1">
        <v>2085</v>
      </c>
      <c r="C969" s="1">
        <v>2085</v>
      </c>
      <c r="D969" s="1">
        <v>2045.8</v>
      </c>
      <c r="E969" s="1">
        <v>2077.35</v>
      </c>
      <c r="F969" s="1">
        <v>2051.65</v>
      </c>
      <c r="G969" s="1">
        <v>2053.25</v>
      </c>
      <c r="H969" s="1">
        <v>2055.87</v>
      </c>
      <c r="I969" s="1">
        <v>2064271</v>
      </c>
      <c r="J969" s="1">
        <v>105237</v>
      </c>
    </row>
    <row r="970" spans="1:10" ht="20.100000000000001" customHeight="1" x14ac:dyDescent="0.3">
      <c r="A970" s="6">
        <v>43801</v>
      </c>
      <c r="B970" s="1">
        <v>2060</v>
      </c>
      <c r="C970" s="1">
        <v>2067.6999999999998</v>
      </c>
      <c r="D970" s="1">
        <v>2016</v>
      </c>
      <c r="E970" s="1">
        <v>2053.25</v>
      </c>
      <c r="F970" s="1">
        <v>2021</v>
      </c>
      <c r="G970" s="1">
        <v>2021.05</v>
      </c>
      <c r="H970" s="1">
        <v>2030.47</v>
      </c>
      <c r="I970" s="1">
        <v>3809860</v>
      </c>
      <c r="J970" s="1">
        <v>159643</v>
      </c>
    </row>
    <row r="971" spans="1:10" ht="20.100000000000001" customHeight="1" x14ac:dyDescent="0.3">
      <c r="A971" s="6">
        <v>43802</v>
      </c>
      <c r="B971" s="1">
        <v>2027.7</v>
      </c>
      <c r="C971" s="1">
        <v>2062</v>
      </c>
      <c r="D971" s="1">
        <v>2010</v>
      </c>
      <c r="E971" s="1">
        <v>2021.05</v>
      </c>
      <c r="F971" s="1">
        <v>2052.9499999999998</v>
      </c>
      <c r="G971" s="1">
        <v>2051</v>
      </c>
      <c r="H971" s="1">
        <v>2044.01</v>
      </c>
      <c r="I971" s="1">
        <v>4664774</v>
      </c>
      <c r="J971" s="1">
        <v>142334</v>
      </c>
    </row>
    <row r="972" spans="1:10" ht="20.100000000000001" customHeight="1" x14ac:dyDescent="0.3">
      <c r="A972" s="6">
        <v>43803</v>
      </c>
      <c r="B972" s="1">
        <v>2053</v>
      </c>
      <c r="C972" s="1">
        <v>2082</v>
      </c>
      <c r="D972" s="1">
        <v>2045.5</v>
      </c>
      <c r="E972" s="1">
        <v>2051</v>
      </c>
      <c r="F972" s="1">
        <v>2077</v>
      </c>
      <c r="G972" s="1">
        <v>2078.5</v>
      </c>
      <c r="H972" s="1">
        <v>2067.16</v>
      </c>
      <c r="I972" s="1">
        <v>3334301</v>
      </c>
      <c r="J972" s="1">
        <v>108026</v>
      </c>
    </row>
    <row r="973" spans="1:10" ht="20.100000000000001" customHeight="1" x14ac:dyDescent="0.3">
      <c r="A973" s="6">
        <v>43804</v>
      </c>
      <c r="B973" s="1">
        <v>2083</v>
      </c>
      <c r="C973" s="1">
        <v>2126.8000000000002</v>
      </c>
      <c r="D973" s="1">
        <v>2068.35</v>
      </c>
      <c r="E973" s="1">
        <v>2078.5</v>
      </c>
      <c r="F973" s="1">
        <v>2120.1999999999998</v>
      </c>
      <c r="G973" s="1">
        <v>2121.3000000000002</v>
      </c>
      <c r="H973" s="1">
        <v>2107.54</v>
      </c>
      <c r="I973" s="1">
        <v>3902721</v>
      </c>
      <c r="J973" s="1">
        <v>168163</v>
      </c>
    </row>
    <row r="974" spans="1:10" ht="20.100000000000001" customHeight="1" x14ac:dyDescent="0.3">
      <c r="A974" s="6">
        <v>43805</v>
      </c>
      <c r="B974" s="1">
        <v>2124</v>
      </c>
      <c r="C974" s="1">
        <v>2128</v>
      </c>
      <c r="D974" s="1">
        <v>2101</v>
      </c>
      <c r="E974" s="1">
        <v>2121.3000000000002</v>
      </c>
      <c r="F974" s="1">
        <v>2123.65</v>
      </c>
      <c r="G974" s="1">
        <v>2123.6</v>
      </c>
      <c r="H974" s="1">
        <v>2116.56</v>
      </c>
      <c r="I974" s="1">
        <v>1829461</v>
      </c>
      <c r="J974" s="1">
        <v>71365</v>
      </c>
    </row>
    <row r="975" spans="1:10" ht="20.100000000000001" customHeight="1" x14ac:dyDescent="0.3">
      <c r="A975" s="6">
        <v>43808</v>
      </c>
      <c r="B975" s="1">
        <v>2127.9499999999998</v>
      </c>
      <c r="C975" s="1">
        <v>2127.9499999999998</v>
      </c>
      <c r="D975" s="1">
        <v>2053.5</v>
      </c>
      <c r="E975" s="1">
        <v>2123.6</v>
      </c>
      <c r="F975" s="1">
        <v>2060</v>
      </c>
      <c r="G975" s="1">
        <v>2060.4499999999998</v>
      </c>
      <c r="H975" s="1">
        <v>2079.9299999999998</v>
      </c>
      <c r="I975" s="1">
        <v>2244747</v>
      </c>
      <c r="J975" s="1">
        <v>100785</v>
      </c>
    </row>
    <row r="976" spans="1:10" ht="20.100000000000001" customHeight="1" x14ac:dyDescent="0.3">
      <c r="A976" s="6">
        <v>43809</v>
      </c>
      <c r="B976" s="1">
        <v>2060</v>
      </c>
      <c r="C976" s="1">
        <v>2060.85</v>
      </c>
      <c r="D976" s="1">
        <v>2003.25</v>
      </c>
      <c r="E976" s="1">
        <v>2060.4499999999998</v>
      </c>
      <c r="F976" s="1">
        <v>2016.25</v>
      </c>
      <c r="G976" s="1">
        <v>2012.85</v>
      </c>
      <c r="H976" s="1">
        <v>2020.99</v>
      </c>
      <c r="I976" s="1">
        <v>4520045</v>
      </c>
      <c r="J976" s="1">
        <v>174993</v>
      </c>
    </row>
    <row r="977" spans="1:10" ht="20.100000000000001" customHeight="1" x14ac:dyDescent="0.3">
      <c r="A977" s="6">
        <v>43810</v>
      </c>
      <c r="B977" s="1">
        <v>2025.4</v>
      </c>
      <c r="C977" s="1">
        <v>2048</v>
      </c>
      <c r="D977" s="1">
        <v>2006.75</v>
      </c>
      <c r="E977" s="1">
        <v>2012.85</v>
      </c>
      <c r="F977" s="1">
        <v>2040</v>
      </c>
      <c r="G977" s="1">
        <v>2041.9</v>
      </c>
      <c r="H977" s="1">
        <v>2032.84</v>
      </c>
      <c r="I977" s="1">
        <v>4943024</v>
      </c>
      <c r="J977" s="1">
        <v>165464</v>
      </c>
    </row>
    <row r="978" spans="1:10" ht="20.100000000000001" customHeight="1" x14ac:dyDescent="0.3">
      <c r="A978" s="6">
        <v>43811</v>
      </c>
      <c r="B978" s="1">
        <v>2051.1</v>
      </c>
      <c r="C978" s="1">
        <v>2083.65</v>
      </c>
      <c r="D978" s="1">
        <v>1984</v>
      </c>
      <c r="E978" s="1">
        <v>2041.9</v>
      </c>
      <c r="F978" s="1">
        <v>2003</v>
      </c>
      <c r="G978" s="1">
        <v>2020.9</v>
      </c>
      <c r="H978" s="1">
        <v>2039.92</v>
      </c>
      <c r="I978" s="1">
        <v>7137306</v>
      </c>
      <c r="J978" s="1">
        <v>146550</v>
      </c>
    </row>
    <row r="979" spans="1:10" ht="20.100000000000001" customHeight="1" x14ac:dyDescent="0.3">
      <c r="A979" s="6">
        <v>43812</v>
      </c>
      <c r="B979" s="1">
        <v>2023</v>
      </c>
      <c r="C979" s="1">
        <v>2077.4</v>
      </c>
      <c r="D979" s="1">
        <v>2007</v>
      </c>
      <c r="E979" s="1">
        <v>2020.9</v>
      </c>
      <c r="F979" s="1">
        <v>2070</v>
      </c>
      <c r="G979" s="1">
        <v>2071.25</v>
      </c>
      <c r="H979" s="1">
        <v>2050.09</v>
      </c>
      <c r="I979" s="1">
        <v>5711133</v>
      </c>
      <c r="J979" s="1">
        <v>173478</v>
      </c>
    </row>
    <row r="980" spans="1:10" ht="20.100000000000001" customHeight="1" x14ac:dyDescent="0.3">
      <c r="A980" s="6">
        <v>43815</v>
      </c>
      <c r="B980" s="1">
        <v>2096</v>
      </c>
      <c r="C980" s="1">
        <v>2136</v>
      </c>
      <c r="D980" s="1">
        <v>2080.3000000000002</v>
      </c>
      <c r="E980" s="1">
        <v>2071.25</v>
      </c>
      <c r="F980" s="1">
        <v>2130</v>
      </c>
      <c r="G980" s="1">
        <v>2126.75</v>
      </c>
      <c r="H980" s="1">
        <v>2116.7600000000002</v>
      </c>
      <c r="I980" s="1">
        <v>5574177</v>
      </c>
      <c r="J980" s="1">
        <v>172181</v>
      </c>
    </row>
    <row r="981" spans="1:10" ht="20.100000000000001" customHeight="1" x14ac:dyDescent="0.3">
      <c r="A981" s="6">
        <v>43816</v>
      </c>
      <c r="B981" s="1">
        <v>2126.5</v>
      </c>
      <c r="C981" s="1">
        <v>2169</v>
      </c>
      <c r="D981" s="1">
        <v>2119</v>
      </c>
      <c r="E981" s="1">
        <v>2126.75</v>
      </c>
      <c r="F981" s="1">
        <v>2168.6999999999998</v>
      </c>
      <c r="G981" s="1">
        <v>2164.9499999999998</v>
      </c>
      <c r="H981" s="1">
        <v>2154.6999999999998</v>
      </c>
      <c r="I981" s="1">
        <v>6059673</v>
      </c>
      <c r="J981" s="1">
        <v>217425</v>
      </c>
    </row>
    <row r="982" spans="1:10" ht="20.100000000000001" customHeight="1" x14ac:dyDescent="0.3">
      <c r="A982" s="6">
        <v>43817</v>
      </c>
      <c r="B982" s="1">
        <v>2174</v>
      </c>
      <c r="C982" s="1">
        <v>2203.4499999999998</v>
      </c>
      <c r="D982" s="1">
        <v>2153</v>
      </c>
      <c r="E982" s="1">
        <v>2164.9499999999998</v>
      </c>
      <c r="F982" s="1">
        <v>2166.8000000000002</v>
      </c>
      <c r="G982" s="1">
        <v>2167.75</v>
      </c>
      <c r="H982" s="1">
        <v>2182.48</v>
      </c>
      <c r="I982" s="1">
        <v>8251081</v>
      </c>
      <c r="J982" s="1">
        <v>198563</v>
      </c>
    </row>
    <row r="983" spans="1:10" ht="20.100000000000001" customHeight="1" x14ac:dyDescent="0.3">
      <c r="A983" s="6">
        <v>43818</v>
      </c>
      <c r="B983" s="1">
        <v>2179.8000000000002</v>
      </c>
      <c r="C983" s="1">
        <v>2236.5</v>
      </c>
      <c r="D983" s="1">
        <v>2167.5500000000002</v>
      </c>
      <c r="E983" s="1">
        <v>2167.75</v>
      </c>
      <c r="F983" s="1">
        <v>2231.6999999999998</v>
      </c>
      <c r="G983" s="1">
        <v>2229.0500000000002</v>
      </c>
      <c r="H983" s="1">
        <v>2202.61</v>
      </c>
      <c r="I983" s="1">
        <v>6251505</v>
      </c>
      <c r="J983" s="1">
        <v>181580</v>
      </c>
    </row>
    <row r="984" spans="1:10" ht="20.100000000000001" customHeight="1" x14ac:dyDescent="0.3">
      <c r="A984" s="6">
        <v>43819</v>
      </c>
      <c r="B984" s="1">
        <v>2220</v>
      </c>
      <c r="C984" s="1">
        <v>2246.6999999999998</v>
      </c>
      <c r="D984" s="1">
        <v>2208.25</v>
      </c>
      <c r="E984" s="1">
        <v>2229.0500000000002</v>
      </c>
      <c r="F984" s="1">
        <v>2219</v>
      </c>
      <c r="G984" s="1">
        <v>2222.9</v>
      </c>
      <c r="H984" s="1">
        <v>2225.89</v>
      </c>
      <c r="I984" s="1">
        <v>5548338</v>
      </c>
      <c r="J984" s="1">
        <v>158986</v>
      </c>
    </row>
    <row r="985" spans="1:10" ht="20.100000000000001" customHeight="1" x14ac:dyDescent="0.3">
      <c r="A985" s="6">
        <v>43822</v>
      </c>
      <c r="B985" s="1">
        <v>2210</v>
      </c>
      <c r="C985" s="1">
        <v>2241.9499999999998</v>
      </c>
      <c r="D985" s="1">
        <v>2210</v>
      </c>
      <c r="E985" s="1">
        <v>2222.9</v>
      </c>
      <c r="F985" s="1">
        <v>2236</v>
      </c>
      <c r="G985" s="1">
        <v>2231.6999999999998</v>
      </c>
      <c r="H985" s="1">
        <v>2229.75</v>
      </c>
      <c r="I985" s="1">
        <v>2247329</v>
      </c>
      <c r="J985" s="1">
        <v>113685</v>
      </c>
    </row>
    <row r="986" spans="1:10" ht="20.100000000000001" customHeight="1" x14ac:dyDescent="0.3">
      <c r="A986" s="6">
        <v>43823</v>
      </c>
      <c r="B986" s="1">
        <v>2239</v>
      </c>
      <c r="C986" s="1">
        <v>2243.5500000000002</v>
      </c>
      <c r="D986" s="1">
        <v>2211.15</v>
      </c>
      <c r="E986" s="1">
        <v>2231.6999999999998</v>
      </c>
      <c r="F986" s="1">
        <v>2216</v>
      </c>
      <c r="G986" s="1">
        <v>2215.6</v>
      </c>
      <c r="H986" s="1">
        <v>2223</v>
      </c>
      <c r="I986" s="1">
        <v>1805896</v>
      </c>
      <c r="J986" s="1">
        <v>100655</v>
      </c>
    </row>
    <row r="987" spans="1:10" ht="20.100000000000001" customHeight="1" x14ac:dyDescent="0.3">
      <c r="A987" s="6">
        <v>43825</v>
      </c>
      <c r="B987" s="1">
        <v>2216.4</v>
      </c>
      <c r="C987" s="1">
        <v>2229</v>
      </c>
      <c r="D987" s="1">
        <v>2195.1999999999998</v>
      </c>
      <c r="E987" s="1">
        <v>2215.6</v>
      </c>
      <c r="F987" s="1">
        <v>2202</v>
      </c>
      <c r="G987" s="1">
        <v>2201.9499999999998</v>
      </c>
      <c r="H987" s="1">
        <v>2207.75</v>
      </c>
      <c r="I987" s="1">
        <v>1880367</v>
      </c>
      <c r="J987" s="1">
        <v>89812</v>
      </c>
    </row>
    <row r="988" spans="1:10" ht="20.100000000000001" customHeight="1" x14ac:dyDescent="0.3">
      <c r="A988" s="6">
        <v>43826</v>
      </c>
      <c r="B988" s="1">
        <v>2208</v>
      </c>
      <c r="C988" s="1">
        <v>2226.4</v>
      </c>
      <c r="D988" s="1">
        <v>2176</v>
      </c>
      <c r="E988" s="1">
        <v>2201.9499999999998</v>
      </c>
      <c r="F988" s="1">
        <v>2209.9</v>
      </c>
      <c r="G988" s="1">
        <v>2198.5</v>
      </c>
      <c r="H988" s="1">
        <v>2192.11</v>
      </c>
      <c r="I988" s="1">
        <v>2720261</v>
      </c>
      <c r="J988" s="1">
        <v>93892</v>
      </c>
    </row>
    <row r="989" spans="1:10" ht="20.100000000000001" customHeight="1" x14ac:dyDescent="0.3">
      <c r="A989" s="6">
        <v>43829</v>
      </c>
      <c r="B989" s="1">
        <v>2207</v>
      </c>
      <c r="C989" s="1">
        <v>2225</v>
      </c>
      <c r="D989" s="1">
        <v>2177.1</v>
      </c>
      <c r="E989" s="1">
        <v>2198.5</v>
      </c>
      <c r="F989" s="1">
        <v>2183.35</v>
      </c>
      <c r="G989" s="1">
        <v>2183.1999999999998</v>
      </c>
      <c r="H989" s="1">
        <v>2194.63</v>
      </c>
      <c r="I989" s="1">
        <v>2288830</v>
      </c>
      <c r="J989" s="1">
        <v>84027</v>
      </c>
    </row>
    <row r="990" spans="1:10" ht="20.100000000000001" customHeight="1" x14ac:dyDescent="0.3">
      <c r="A990" s="6">
        <v>43830</v>
      </c>
      <c r="B990" s="1">
        <v>2189</v>
      </c>
      <c r="C990" s="1">
        <v>2197</v>
      </c>
      <c r="D990" s="1">
        <v>2157.4499999999998</v>
      </c>
      <c r="E990" s="1">
        <v>2183.1999999999998</v>
      </c>
      <c r="F990" s="1">
        <v>2165</v>
      </c>
      <c r="G990" s="1">
        <v>2161.6999999999998</v>
      </c>
      <c r="H990" s="1">
        <v>2171.67</v>
      </c>
      <c r="I990" s="1">
        <v>1909289</v>
      </c>
      <c r="J990" s="1">
        <v>69597</v>
      </c>
    </row>
    <row r="991" spans="1:10" ht="20.100000000000001" customHeight="1" x14ac:dyDescent="0.3">
      <c r="A991" s="6">
        <v>43831</v>
      </c>
      <c r="B991" s="1">
        <v>2168</v>
      </c>
      <c r="C991" s="1">
        <v>2183.9</v>
      </c>
      <c r="D991" s="1">
        <v>2154</v>
      </c>
      <c r="E991" s="1">
        <v>2161.6999999999998</v>
      </c>
      <c r="F991" s="1">
        <v>2170</v>
      </c>
      <c r="G991" s="1">
        <v>2167.6</v>
      </c>
      <c r="H991" s="1">
        <v>2170.54</v>
      </c>
      <c r="I991" s="1">
        <v>1354908</v>
      </c>
      <c r="J991" s="1">
        <v>44438</v>
      </c>
    </row>
    <row r="992" spans="1:10" ht="20.100000000000001" customHeight="1" x14ac:dyDescent="0.3">
      <c r="A992" s="6">
        <v>43832</v>
      </c>
      <c r="B992" s="1">
        <v>2179.9499999999998</v>
      </c>
      <c r="C992" s="1">
        <v>2179.9499999999998</v>
      </c>
      <c r="D992" s="1">
        <v>2149.1999999999998</v>
      </c>
      <c r="E992" s="1">
        <v>2167.6</v>
      </c>
      <c r="F992" s="1">
        <v>2157</v>
      </c>
      <c r="G992" s="1">
        <v>2157.65</v>
      </c>
      <c r="H992" s="1">
        <v>2158.63</v>
      </c>
      <c r="I992" s="1">
        <v>2380752</v>
      </c>
      <c r="J992" s="1">
        <v>99242</v>
      </c>
    </row>
    <row r="993" spans="1:10" ht="20.100000000000001" customHeight="1" x14ac:dyDescent="0.3">
      <c r="A993" s="6">
        <v>43833</v>
      </c>
      <c r="B993" s="1">
        <v>2164</v>
      </c>
      <c r="C993" s="1">
        <v>2223</v>
      </c>
      <c r="D993" s="1">
        <v>2164</v>
      </c>
      <c r="E993" s="1">
        <v>2157.65</v>
      </c>
      <c r="F993" s="1">
        <v>2201</v>
      </c>
      <c r="G993" s="1">
        <v>2200.65</v>
      </c>
      <c r="H993" s="1">
        <v>2199.2600000000002</v>
      </c>
      <c r="I993" s="1">
        <v>4655761</v>
      </c>
      <c r="J993" s="1">
        <v>123516</v>
      </c>
    </row>
    <row r="994" spans="1:10" ht="20.100000000000001" customHeight="1" x14ac:dyDescent="0.3">
      <c r="A994" s="6">
        <v>43836</v>
      </c>
      <c r="B994" s="1">
        <v>2205</v>
      </c>
      <c r="C994" s="1">
        <v>2225.9499999999998</v>
      </c>
      <c r="D994" s="1">
        <v>2187.9</v>
      </c>
      <c r="E994" s="1">
        <v>2200.65</v>
      </c>
      <c r="F994" s="1">
        <v>2201.35</v>
      </c>
      <c r="G994" s="1">
        <v>2200.4499999999998</v>
      </c>
      <c r="H994" s="1">
        <v>2204.89</v>
      </c>
      <c r="I994" s="1">
        <v>3023209</v>
      </c>
      <c r="J994" s="1">
        <v>135360</v>
      </c>
    </row>
    <row r="995" spans="1:10" ht="20.100000000000001" customHeight="1" x14ac:dyDescent="0.3">
      <c r="A995" s="6">
        <v>43837</v>
      </c>
      <c r="B995" s="1">
        <v>2200.5</v>
      </c>
      <c r="C995" s="1">
        <v>2214.65</v>
      </c>
      <c r="D995" s="1">
        <v>2183.8000000000002</v>
      </c>
      <c r="E995" s="1">
        <v>2200.4499999999998</v>
      </c>
      <c r="F995" s="1">
        <v>2205</v>
      </c>
      <c r="G995" s="1">
        <v>2205.85</v>
      </c>
      <c r="H995" s="1">
        <v>2203.5300000000002</v>
      </c>
      <c r="I995" s="1">
        <v>2429317</v>
      </c>
      <c r="J995" s="1">
        <v>95018</v>
      </c>
    </row>
    <row r="996" spans="1:10" ht="20.100000000000001" customHeight="1" x14ac:dyDescent="0.3">
      <c r="A996" s="6">
        <v>43838</v>
      </c>
      <c r="B996" s="1">
        <v>2205</v>
      </c>
      <c r="C996" s="1">
        <v>2260</v>
      </c>
      <c r="D996" s="1">
        <v>2202.0500000000002</v>
      </c>
      <c r="E996" s="1">
        <v>2205.85</v>
      </c>
      <c r="F996" s="1">
        <v>2253.35</v>
      </c>
      <c r="G996" s="1">
        <v>2255.25</v>
      </c>
      <c r="H996" s="1">
        <v>2240.2199999999998</v>
      </c>
      <c r="I996" s="1">
        <v>5197454</v>
      </c>
      <c r="J996" s="1">
        <v>172815</v>
      </c>
    </row>
    <row r="997" spans="1:10" ht="20.100000000000001" customHeight="1" x14ac:dyDescent="0.3">
      <c r="A997" s="6">
        <v>43839</v>
      </c>
      <c r="B997" s="1">
        <v>2248.75</v>
      </c>
      <c r="C997" s="1">
        <v>2251.9499999999998</v>
      </c>
      <c r="D997" s="1">
        <v>2210</v>
      </c>
      <c r="E997" s="1">
        <v>2255.25</v>
      </c>
      <c r="F997" s="1">
        <v>2220</v>
      </c>
      <c r="G997" s="1">
        <v>2214.35</v>
      </c>
      <c r="H997" s="1">
        <v>2223.77</v>
      </c>
      <c r="I997" s="1">
        <v>3734173</v>
      </c>
      <c r="J997" s="1">
        <v>134309</v>
      </c>
    </row>
    <row r="998" spans="1:10" ht="20.100000000000001" customHeight="1" x14ac:dyDescent="0.3">
      <c r="A998" s="6">
        <v>43840</v>
      </c>
      <c r="B998" s="1">
        <v>2228</v>
      </c>
      <c r="C998" s="1">
        <v>2234</v>
      </c>
      <c r="D998" s="1">
        <v>2208</v>
      </c>
      <c r="E998" s="1">
        <v>2214.35</v>
      </c>
      <c r="F998" s="1">
        <v>2213</v>
      </c>
      <c r="G998" s="1">
        <v>2213.5500000000002</v>
      </c>
      <c r="H998" s="1">
        <v>2219.5100000000002</v>
      </c>
      <c r="I998" s="1">
        <v>1915807</v>
      </c>
      <c r="J998" s="1">
        <v>102938</v>
      </c>
    </row>
    <row r="999" spans="1:10" ht="20.100000000000001" customHeight="1" x14ac:dyDescent="0.3">
      <c r="A999" s="6">
        <v>43843</v>
      </c>
      <c r="B999" s="1">
        <v>2217.85</v>
      </c>
      <c r="C999" s="1">
        <v>2218.9499999999998</v>
      </c>
      <c r="D999" s="1">
        <v>2184.6999999999998</v>
      </c>
      <c r="E999" s="1">
        <v>2213.5500000000002</v>
      </c>
      <c r="F999" s="1">
        <v>2193</v>
      </c>
      <c r="G999" s="1">
        <v>2190.35</v>
      </c>
      <c r="H999" s="1">
        <v>2197.65</v>
      </c>
      <c r="I999" s="1">
        <v>2843893</v>
      </c>
      <c r="J999" s="1">
        <v>113645</v>
      </c>
    </row>
    <row r="1000" spans="1:10" ht="20.100000000000001" customHeight="1" x14ac:dyDescent="0.3">
      <c r="A1000" s="6">
        <v>43844</v>
      </c>
      <c r="B1000" s="1">
        <v>2195</v>
      </c>
      <c r="C1000" s="1">
        <v>2229.8000000000002</v>
      </c>
      <c r="D1000" s="1">
        <v>2195</v>
      </c>
      <c r="E1000" s="1">
        <v>2190.35</v>
      </c>
      <c r="F1000" s="1">
        <v>2210</v>
      </c>
      <c r="G1000" s="1">
        <v>2206.9</v>
      </c>
      <c r="H1000" s="1">
        <v>2212.56</v>
      </c>
      <c r="I1000" s="1">
        <v>2948452</v>
      </c>
      <c r="J1000" s="1">
        <v>132106</v>
      </c>
    </row>
    <row r="1001" spans="1:10" ht="20.100000000000001" customHeight="1" x14ac:dyDescent="0.3">
      <c r="A1001" s="6">
        <v>43845</v>
      </c>
      <c r="B1001" s="1">
        <v>2213</v>
      </c>
      <c r="C1001" s="1">
        <v>2231</v>
      </c>
      <c r="D1001" s="1">
        <v>2194.1999999999998</v>
      </c>
      <c r="E1001" s="1">
        <v>2206.9</v>
      </c>
      <c r="F1001" s="1">
        <v>2225.0500000000002</v>
      </c>
      <c r="G1001" s="1">
        <v>2226.9</v>
      </c>
      <c r="H1001" s="1">
        <v>2212.65</v>
      </c>
      <c r="I1001" s="1">
        <v>2620681</v>
      </c>
      <c r="J1001" s="1">
        <v>114594</v>
      </c>
    </row>
    <row r="1002" spans="1:10" ht="20.100000000000001" customHeight="1" x14ac:dyDescent="0.3">
      <c r="A1002" s="6">
        <v>43846</v>
      </c>
      <c r="B1002" s="1">
        <v>2226.9499999999998</v>
      </c>
      <c r="C1002" s="1">
        <v>2249</v>
      </c>
      <c r="D1002" s="1">
        <v>2215</v>
      </c>
      <c r="E1002" s="1">
        <v>2226.9</v>
      </c>
      <c r="F1002" s="1">
        <v>2240</v>
      </c>
      <c r="G1002" s="1">
        <v>2238.8000000000002</v>
      </c>
      <c r="H1002" s="1">
        <v>2235.81</v>
      </c>
      <c r="I1002" s="1">
        <v>3117214</v>
      </c>
      <c r="J1002" s="1">
        <v>113056</v>
      </c>
    </row>
    <row r="1003" spans="1:10" ht="20.100000000000001" customHeight="1" x14ac:dyDescent="0.3">
      <c r="A1003" s="6">
        <v>43847</v>
      </c>
      <c r="B1003" s="1">
        <v>2240.75</v>
      </c>
      <c r="C1003" s="1">
        <v>2253.5500000000002</v>
      </c>
      <c r="D1003" s="1">
        <v>2213</v>
      </c>
      <c r="E1003" s="1">
        <v>2238.8000000000002</v>
      </c>
      <c r="F1003" s="1">
        <v>2220</v>
      </c>
      <c r="G1003" s="1">
        <v>2219.1</v>
      </c>
      <c r="H1003" s="1">
        <v>2232.37</v>
      </c>
      <c r="I1003" s="1">
        <v>3281059</v>
      </c>
      <c r="J1003" s="1">
        <v>123528</v>
      </c>
    </row>
    <row r="1004" spans="1:10" ht="20.100000000000001" customHeight="1" x14ac:dyDescent="0.3">
      <c r="A1004" s="6">
        <v>43850</v>
      </c>
      <c r="B1004" s="1">
        <v>2194.9</v>
      </c>
      <c r="C1004" s="1">
        <v>2242.1999999999998</v>
      </c>
      <c r="D1004" s="1">
        <v>2156.1999999999998</v>
      </c>
      <c r="E1004" s="1">
        <v>2219.1</v>
      </c>
      <c r="F1004" s="1">
        <v>2174</v>
      </c>
      <c r="G1004" s="1">
        <v>2170.35</v>
      </c>
      <c r="H1004" s="1">
        <v>2182.48</v>
      </c>
      <c r="I1004" s="1">
        <v>5817599</v>
      </c>
      <c r="J1004" s="1">
        <v>216725</v>
      </c>
    </row>
    <row r="1005" spans="1:10" ht="20.100000000000001" customHeight="1" x14ac:dyDescent="0.3">
      <c r="A1005" s="6">
        <v>43851</v>
      </c>
      <c r="B1005" s="1">
        <v>2169.9499999999998</v>
      </c>
      <c r="C1005" s="1">
        <v>2186.5500000000002</v>
      </c>
      <c r="D1005" s="1">
        <v>2158.0500000000002</v>
      </c>
      <c r="E1005" s="1">
        <v>2170.35</v>
      </c>
      <c r="F1005" s="1">
        <v>2172.35</v>
      </c>
      <c r="G1005" s="1">
        <v>2171.0500000000002</v>
      </c>
      <c r="H1005" s="1">
        <v>2170.9499999999998</v>
      </c>
      <c r="I1005" s="1">
        <v>1902980</v>
      </c>
      <c r="J1005" s="1">
        <v>115866</v>
      </c>
    </row>
    <row r="1006" spans="1:10" ht="20.100000000000001" customHeight="1" x14ac:dyDescent="0.3">
      <c r="A1006" s="6">
        <v>43852</v>
      </c>
      <c r="B1006" s="1">
        <v>2181</v>
      </c>
      <c r="C1006" s="1">
        <v>2210</v>
      </c>
      <c r="D1006" s="1">
        <v>2173.6999999999998</v>
      </c>
      <c r="E1006" s="1">
        <v>2171.0500000000002</v>
      </c>
      <c r="F1006" s="1">
        <v>2209.8000000000002</v>
      </c>
      <c r="G1006" s="1">
        <v>2206.9</v>
      </c>
      <c r="H1006" s="1">
        <v>2198.89</v>
      </c>
      <c r="I1006" s="1">
        <v>1773686</v>
      </c>
      <c r="J1006" s="1">
        <v>109240</v>
      </c>
    </row>
    <row r="1007" spans="1:10" ht="20.100000000000001" customHeight="1" x14ac:dyDescent="0.3">
      <c r="A1007" s="6">
        <v>43853</v>
      </c>
      <c r="B1007" s="1">
        <v>2209.8000000000002</v>
      </c>
      <c r="C1007" s="1">
        <v>2217.75</v>
      </c>
      <c r="D1007" s="1">
        <v>2183.6999999999998</v>
      </c>
      <c r="E1007" s="1">
        <v>2206.9</v>
      </c>
      <c r="F1007" s="1">
        <v>2188</v>
      </c>
      <c r="G1007" s="1">
        <v>2190.9499999999998</v>
      </c>
      <c r="H1007" s="1">
        <v>2200.81</v>
      </c>
      <c r="I1007" s="1">
        <v>2069866</v>
      </c>
      <c r="J1007" s="1">
        <v>110107</v>
      </c>
    </row>
    <row r="1008" spans="1:10" ht="20.100000000000001" customHeight="1" x14ac:dyDescent="0.3">
      <c r="A1008" s="6">
        <v>43854</v>
      </c>
      <c r="B1008" s="1">
        <v>2190.9499999999998</v>
      </c>
      <c r="C1008" s="1">
        <v>2190.9499999999998</v>
      </c>
      <c r="D1008" s="1">
        <v>2170</v>
      </c>
      <c r="E1008" s="1">
        <v>2190.9499999999998</v>
      </c>
      <c r="F1008" s="1">
        <v>2185</v>
      </c>
      <c r="G1008" s="1">
        <v>2183.4</v>
      </c>
      <c r="H1008" s="1">
        <v>2179.7199999999998</v>
      </c>
      <c r="I1008" s="1">
        <v>1319430</v>
      </c>
      <c r="J1008" s="1">
        <v>55949</v>
      </c>
    </row>
    <row r="1009" spans="1:10" ht="20.100000000000001" customHeight="1" x14ac:dyDescent="0.3">
      <c r="A1009" s="6">
        <v>43857</v>
      </c>
      <c r="B1009" s="1">
        <v>2189.6999999999998</v>
      </c>
      <c r="C1009" s="1">
        <v>2193.4499999999998</v>
      </c>
      <c r="D1009" s="1">
        <v>2165</v>
      </c>
      <c r="E1009" s="1">
        <v>2183.4</v>
      </c>
      <c r="F1009" s="1">
        <v>2168.3000000000002</v>
      </c>
      <c r="G1009" s="1">
        <v>2169.25</v>
      </c>
      <c r="H1009" s="1">
        <v>2172.9899999999998</v>
      </c>
      <c r="I1009" s="1">
        <v>1549101</v>
      </c>
      <c r="J1009" s="1">
        <v>62160</v>
      </c>
    </row>
    <row r="1010" spans="1:10" ht="20.100000000000001" customHeight="1" x14ac:dyDescent="0.3">
      <c r="A1010" s="6">
        <v>43858</v>
      </c>
      <c r="B1010" s="1">
        <v>2174</v>
      </c>
      <c r="C1010" s="1">
        <v>2187.8000000000002</v>
      </c>
      <c r="D1010" s="1">
        <v>2152</v>
      </c>
      <c r="E1010" s="1">
        <v>2169.25</v>
      </c>
      <c r="F1010" s="1">
        <v>2183.8000000000002</v>
      </c>
      <c r="G1010" s="1">
        <v>2183.75</v>
      </c>
      <c r="H1010" s="1">
        <v>2169.48</v>
      </c>
      <c r="I1010" s="1">
        <v>1743024</v>
      </c>
      <c r="J1010" s="1">
        <v>79762</v>
      </c>
    </row>
    <row r="1011" spans="1:10" ht="20.100000000000001" customHeight="1" x14ac:dyDescent="0.3">
      <c r="A1011" s="6">
        <v>43859</v>
      </c>
      <c r="B1011" s="1">
        <v>2185</v>
      </c>
      <c r="C1011" s="1">
        <v>2186.9499999999998</v>
      </c>
      <c r="D1011" s="1">
        <v>2150</v>
      </c>
      <c r="E1011" s="1">
        <v>2183.75</v>
      </c>
      <c r="F1011" s="1">
        <v>2154</v>
      </c>
      <c r="G1011" s="1">
        <v>2154.6</v>
      </c>
      <c r="H1011" s="1">
        <v>2164.12</v>
      </c>
      <c r="I1011" s="1">
        <v>2306761</v>
      </c>
      <c r="J1011" s="1">
        <v>88479</v>
      </c>
    </row>
    <row r="1012" spans="1:10" ht="20.100000000000001" customHeight="1" x14ac:dyDescent="0.3">
      <c r="A1012" s="6">
        <v>43860</v>
      </c>
      <c r="B1012" s="1">
        <v>2160</v>
      </c>
      <c r="C1012" s="1">
        <v>2165</v>
      </c>
      <c r="D1012" s="1">
        <v>2125</v>
      </c>
      <c r="E1012" s="1">
        <v>2154.6</v>
      </c>
      <c r="F1012" s="1">
        <v>2134.65</v>
      </c>
      <c r="G1012" s="1">
        <v>2137.85</v>
      </c>
      <c r="H1012" s="1">
        <v>2140.2600000000002</v>
      </c>
      <c r="I1012" s="1">
        <v>2098567</v>
      </c>
      <c r="J1012" s="1">
        <v>88883</v>
      </c>
    </row>
    <row r="1013" spans="1:10" ht="20.100000000000001" customHeight="1" x14ac:dyDescent="0.3">
      <c r="A1013" s="6">
        <v>43861</v>
      </c>
      <c r="B1013" s="1">
        <v>2139.4</v>
      </c>
      <c r="C1013" s="1">
        <v>2144.35</v>
      </c>
      <c r="D1013" s="1">
        <v>2071.6</v>
      </c>
      <c r="E1013" s="1">
        <v>2137.85</v>
      </c>
      <c r="F1013" s="1">
        <v>2082.4</v>
      </c>
      <c r="G1013" s="1">
        <v>2079.0500000000002</v>
      </c>
      <c r="H1013" s="1">
        <v>2098.15</v>
      </c>
      <c r="I1013" s="1">
        <v>3287223</v>
      </c>
      <c r="J1013" s="1">
        <v>131558</v>
      </c>
    </row>
    <row r="1014" spans="1:10" ht="20.100000000000001" customHeight="1" x14ac:dyDescent="0.3">
      <c r="A1014" s="6">
        <v>43862</v>
      </c>
      <c r="B1014" s="1">
        <v>2079.5</v>
      </c>
      <c r="C1014" s="1">
        <v>2180.6999999999998</v>
      </c>
      <c r="D1014" s="1">
        <v>2063.6</v>
      </c>
      <c r="E1014" s="1">
        <v>2079.0500000000002</v>
      </c>
      <c r="F1014" s="1">
        <v>2167.5</v>
      </c>
      <c r="G1014" s="1">
        <v>2164.85</v>
      </c>
      <c r="H1014" s="1">
        <v>2129.6999999999998</v>
      </c>
      <c r="I1014" s="1">
        <v>3319716</v>
      </c>
      <c r="J1014" s="1">
        <v>112061</v>
      </c>
    </row>
    <row r="1015" spans="1:10" ht="20.100000000000001" customHeight="1" x14ac:dyDescent="0.3">
      <c r="A1015" s="6">
        <v>43864</v>
      </c>
      <c r="B1015" s="1">
        <v>2152</v>
      </c>
      <c r="C1015" s="1">
        <v>2194.6999999999998</v>
      </c>
      <c r="D1015" s="1">
        <v>2093.1999999999998</v>
      </c>
      <c r="E1015" s="1">
        <v>2164.85</v>
      </c>
      <c r="F1015" s="1">
        <v>2110</v>
      </c>
      <c r="G1015" s="1">
        <v>2102.5</v>
      </c>
      <c r="H1015" s="1">
        <v>2136.37</v>
      </c>
      <c r="I1015" s="1">
        <v>4728073</v>
      </c>
      <c r="J1015" s="1">
        <v>194574</v>
      </c>
    </row>
    <row r="1016" spans="1:10" ht="20.100000000000001" customHeight="1" x14ac:dyDescent="0.3">
      <c r="A1016" s="6">
        <v>43865</v>
      </c>
      <c r="B1016" s="1">
        <v>2129</v>
      </c>
      <c r="C1016" s="1">
        <v>2136.6999999999998</v>
      </c>
      <c r="D1016" s="1">
        <v>2086.6</v>
      </c>
      <c r="E1016" s="1">
        <v>2102.5</v>
      </c>
      <c r="F1016" s="1">
        <v>2111.9499999999998</v>
      </c>
      <c r="G1016" s="1">
        <v>2107.75</v>
      </c>
      <c r="H1016" s="1">
        <v>2111.2800000000002</v>
      </c>
      <c r="I1016" s="1">
        <v>3509339</v>
      </c>
      <c r="J1016" s="1">
        <v>130941</v>
      </c>
    </row>
    <row r="1017" spans="1:10" ht="20.100000000000001" customHeight="1" x14ac:dyDescent="0.3">
      <c r="A1017" s="6">
        <v>43866</v>
      </c>
      <c r="B1017" s="1">
        <v>2115</v>
      </c>
      <c r="C1017" s="1">
        <v>2156.6999999999998</v>
      </c>
      <c r="D1017" s="1">
        <v>2104.3000000000002</v>
      </c>
      <c r="E1017" s="1">
        <v>2107.75</v>
      </c>
      <c r="F1017" s="1">
        <v>2147.5</v>
      </c>
      <c r="G1017" s="1">
        <v>2146.5500000000002</v>
      </c>
      <c r="H1017" s="1">
        <v>2136.16</v>
      </c>
      <c r="I1017" s="1">
        <v>2439322</v>
      </c>
      <c r="J1017" s="1">
        <v>132082</v>
      </c>
    </row>
    <row r="1018" spans="1:10" ht="20.100000000000001" customHeight="1" x14ac:dyDescent="0.3">
      <c r="A1018" s="6">
        <v>43867</v>
      </c>
      <c r="B1018" s="1">
        <v>2145</v>
      </c>
      <c r="C1018" s="1">
        <v>2174.1999999999998</v>
      </c>
      <c r="D1018" s="1">
        <v>2115.5</v>
      </c>
      <c r="E1018" s="1">
        <v>2146.5500000000002</v>
      </c>
      <c r="F1018" s="1">
        <v>2129.4499999999998</v>
      </c>
      <c r="G1018" s="1">
        <v>2128.35</v>
      </c>
      <c r="H1018" s="1">
        <v>2146.02</v>
      </c>
      <c r="I1018" s="1">
        <v>2640065</v>
      </c>
      <c r="J1018" s="1">
        <v>97158</v>
      </c>
    </row>
    <row r="1019" spans="1:10" ht="20.100000000000001" customHeight="1" x14ac:dyDescent="0.3">
      <c r="A1019" s="6">
        <v>43868</v>
      </c>
      <c r="B1019" s="1">
        <v>2139</v>
      </c>
      <c r="C1019" s="1">
        <v>2151</v>
      </c>
      <c r="D1019" s="1">
        <v>2119</v>
      </c>
      <c r="E1019" s="1">
        <v>2128.35</v>
      </c>
      <c r="F1019" s="1">
        <v>2138</v>
      </c>
      <c r="G1019" s="1">
        <v>2136.5500000000002</v>
      </c>
      <c r="H1019" s="1">
        <v>2131.41</v>
      </c>
      <c r="I1019" s="1">
        <v>2083442</v>
      </c>
      <c r="J1019" s="1">
        <v>73200</v>
      </c>
    </row>
    <row r="1020" spans="1:10" ht="20.100000000000001" customHeight="1" x14ac:dyDescent="0.3">
      <c r="A1020" s="6">
        <v>43871</v>
      </c>
      <c r="B1020" s="1">
        <v>2140.9</v>
      </c>
      <c r="C1020" s="1">
        <v>2167</v>
      </c>
      <c r="D1020" s="1">
        <v>2119</v>
      </c>
      <c r="E1020" s="1">
        <v>2136.5500000000002</v>
      </c>
      <c r="F1020" s="1">
        <v>2153.1</v>
      </c>
      <c r="G1020" s="1">
        <v>2161.9499999999998</v>
      </c>
      <c r="H1020" s="1">
        <v>2149.9</v>
      </c>
      <c r="I1020" s="1">
        <v>2383032</v>
      </c>
      <c r="J1020" s="1">
        <v>88969</v>
      </c>
    </row>
    <row r="1021" spans="1:10" ht="20.100000000000001" customHeight="1" x14ac:dyDescent="0.3">
      <c r="A1021" s="6">
        <v>43872</v>
      </c>
      <c r="B1021" s="1">
        <v>2163</v>
      </c>
      <c r="C1021" s="1">
        <v>2174.8000000000002</v>
      </c>
      <c r="D1021" s="1">
        <v>2147.6</v>
      </c>
      <c r="E1021" s="1">
        <v>2161.9499999999998</v>
      </c>
      <c r="F1021" s="1">
        <v>2152.6999999999998</v>
      </c>
      <c r="G1021" s="1">
        <v>2153.4</v>
      </c>
      <c r="H1021" s="1">
        <v>2157.6799999999998</v>
      </c>
      <c r="I1021" s="1">
        <v>1335820</v>
      </c>
      <c r="J1021" s="1">
        <v>76595</v>
      </c>
    </row>
    <row r="1022" spans="1:10" ht="20.100000000000001" customHeight="1" x14ac:dyDescent="0.3">
      <c r="A1022" s="6">
        <v>43873</v>
      </c>
      <c r="B1022" s="1">
        <v>2151.1</v>
      </c>
      <c r="C1022" s="1">
        <v>2185</v>
      </c>
      <c r="D1022" s="1">
        <v>2150</v>
      </c>
      <c r="E1022" s="1">
        <v>2153.4</v>
      </c>
      <c r="F1022" s="1">
        <v>2173.1</v>
      </c>
      <c r="G1022" s="1">
        <v>2170.75</v>
      </c>
      <c r="H1022" s="1">
        <v>2173.56</v>
      </c>
      <c r="I1022" s="1">
        <v>1620407</v>
      </c>
      <c r="J1022" s="1">
        <v>98406</v>
      </c>
    </row>
    <row r="1023" spans="1:10" ht="20.100000000000001" customHeight="1" x14ac:dyDescent="0.3">
      <c r="A1023" s="6">
        <v>43874</v>
      </c>
      <c r="B1023" s="1">
        <v>2172.9499999999998</v>
      </c>
      <c r="C1023" s="1">
        <v>2197</v>
      </c>
      <c r="D1023" s="1">
        <v>2171</v>
      </c>
      <c r="E1023" s="1">
        <v>2170.75</v>
      </c>
      <c r="F1023" s="1">
        <v>2191</v>
      </c>
      <c r="G1023" s="1">
        <v>2191.9499999999998</v>
      </c>
      <c r="H1023" s="1">
        <v>2186.71</v>
      </c>
      <c r="I1023" s="1">
        <v>1645948</v>
      </c>
      <c r="J1023" s="1">
        <v>73525</v>
      </c>
    </row>
    <row r="1024" spans="1:10" ht="20.100000000000001" customHeight="1" x14ac:dyDescent="0.3">
      <c r="A1024" s="6">
        <v>43875</v>
      </c>
      <c r="B1024" s="1">
        <v>2188</v>
      </c>
      <c r="C1024" s="1">
        <v>2212</v>
      </c>
      <c r="D1024" s="1">
        <v>2171</v>
      </c>
      <c r="E1024" s="1">
        <v>2191.9499999999998</v>
      </c>
      <c r="F1024" s="1">
        <v>2183</v>
      </c>
      <c r="G1024" s="1">
        <v>2184.1999999999998</v>
      </c>
      <c r="H1024" s="1">
        <v>2190.86</v>
      </c>
      <c r="I1024" s="1">
        <v>1500115</v>
      </c>
      <c r="J1024" s="1">
        <v>117257</v>
      </c>
    </row>
    <row r="1025" spans="1:10" ht="20.100000000000001" customHeight="1" x14ac:dyDescent="0.3">
      <c r="A1025" s="6">
        <v>43878</v>
      </c>
      <c r="B1025" s="1">
        <v>2196.9499999999998</v>
      </c>
      <c r="C1025" s="1">
        <v>2217</v>
      </c>
      <c r="D1025" s="1">
        <v>2190.1999999999998</v>
      </c>
      <c r="E1025" s="1">
        <v>2184.1999999999998</v>
      </c>
      <c r="F1025" s="1">
        <v>2202.0500000000002</v>
      </c>
      <c r="G1025" s="1">
        <v>2203.25</v>
      </c>
      <c r="H1025" s="1">
        <v>2204.5500000000002</v>
      </c>
      <c r="I1025" s="1">
        <v>1774724</v>
      </c>
      <c r="J1025" s="1">
        <v>81968</v>
      </c>
    </row>
    <row r="1026" spans="1:10" ht="20.100000000000001" customHeight="1" x14ac:dyDescent="0.3">
      <c r="A1026" s="6">
        <v>43879</v>
      </c>
      <c r="B1026" s="1">
        <v>2199.9499999999998</v>
      </c>
      <c r="C1026" s="1">
        <v>2221</v>
      </c>
      <c r="D1026" s="1">
        <v>2186.0500000000002</v>
      </c>
      <c r="E1026" s="1">
        <v>2203.25</v>
      </c>
      <c r="F1026" s="1">
        <v>2215</v>
      </c>
      <c r="G1026" s="1">
        <v>2215.75</v>
      </c>
      <c r="H1026" s="1">
        <v>2208.09</v>
      </c>
      <c r="I1026" s="1">
        <v>2486223</v>
      </c>
      <c r="J1026" s="1">
        <v>98311</v>
      </c>
    </row>
    <row r="1027" spans="1:10" ht="20.100000000000001" customHeight="1" x14ac:dyDescent="0.3">
      <c r="A1027" s="6">
        <v>43880</v>
      </c>
      <c r="B1027" s="1">
        <v>2215.75</v>
      </c>
      <c r="C1027" s="1">
        <v>2230</v>
      </c>
      <c r="D1027" s="1">
        <v>2190.5</v>
      </c>
      <c r="E1027" s="1">
        <v>2215.75</v>
      </c>
      <c r="F1027" s="1">
        <v>2194.1</v>
      </c>
      <c r="G1027" s="1">
        <v>2196.35</v>
      </c>
      <c r="H1027" s="1">
        <v>2209.81</v>
      </c>
      <c r="I1027" s="1">
        <v>1760463</v>
      </c>
      <c r="J1027" s="1">
        <v>77338</v>
      </c>
    </row>
    <row r="1028" spans="1:10" ht="20.100000000000001" customHeight="1" x14ac:dyDescent="0.3">
      <c r="A1028" s="6">
        <v>43881</v>
      </c>
      <c r="B1028" s="1">
        <v>2204.5</v>
      </c>
      <c r="C1028" s="1">
        <v>2214.4</v>
      </c>
      <c r="D1028" s="1">
        <v>2151.25</v>
      </c>
      <c r="E1028" s="1">
        <v>2196.35</v>
      </c>
      <c r="F1028" s="1">
        <v>2157</v>
      </c>
      <c r="G1028" s="1">
        <v>2156.8000000000002</v>
      </c>
      <c r="H1028" s="1">
        <v>2189.19</v>
      </c>
      <c r="I1028" s="1">
        <v>2317278</v>
      </c>
      <c r="J1028" s="1">
        <v>121407</v>
      </c>
    </row>
    <row r="1029" spans="1:10" ht="20.100000000000001" customHeight="1" x14ac:dyDescent="0.3">
      <c r="A1029" s="6">
        <v>43885</v>
      </c>
      <c r="B1029" s="1">
        <v>2156</v>
      </c>
      <c r="C1029" s="1">
        <v>2178.9499999999998</v>
      </c>
      <c r="D1029" s="1">
        <v>2106.6999999999998</v>
      </c>
      <c r="E1029" s="1">
        <v>2156.8000000000002</v>
      </c>
      <c r="F1029" s="1">
        <v>2112</v>
      </c>
      <c r="G1029" s="1">
        <v>2115.35</v>
      </c>
      <c r="H1029" s="1">
        <v>2152.36</v>
      </c>
      <c r="I1029" s="1">
        <v>3092877</v>
      </c>
      <c r="J1029" s="1">
        <v>120347</v>
      </c>
    </row>
    <row r="1030" spans="1:10" ht="20.100000000000001" customHeight="1" x14ac:dyDescent="0.3">
      <c r="A1030" s="6">
        <v>43886</v>
      </c>
      <c r="B1030" s="1">
        <v>2115.5</v>
      </c>
      <c r="C1030" s="1">
        <v>2176.65</v>
      </c>
      <c r="D1030" s="1">
        <v>2111</v>
      </c>
      <c r="E1030" s="1">
        <v>2115.35</v>
      </c>
      <c r="F1030" s="1">
        <v>2163</v>
      </c>
      <c r="G1030" s="1">
        <v>2156.15</v>
      </c>
      <c r="H1030" s="1">
        <v>2148.89</v>
      </c>
      <c r="I1030" s="1">
        <v>2674567</v>
      </c>
      <c r="J1030" s="1">
        <v>116295</v>
      </c>
    </row>
    <row r="1031" spans="1:10" ht="20.100000000000001" customHeight="1" x14ac:dyDescent="0.3">
      <c r="A1031" s="6">
        <v>43887</v>
      </c>
      <c r="B1031" s="1">
        <v>2154</v>
      </c>
      <c r="C1031" s="1">
        <v>2163.9</v>
      </c>
      <c r="D1031" s="1">
        <v>2112.9499999999998</v>
      </c>
      <c r="E1031" s="1">
        <v>2156.15</v>
      </c>
      <c r="F1031" s="1">
        <v>2122</v>
      </c>
      <c r="G1031" s="1">
        <v>2123.6</v>
      </c>
      <c r="H1031" s="1">
        <v>2137.17</v>
      </c>
      <c r="I1031" s="1">
        <v>2686842</v>
      </c>
      <c r="J1031" s="1">
        <v>155115</v>
      </c>
    </row>
    <row r="1032" spans="1:10" ht="20.100000000000001" customHeight="1" x14ac:dyDescent="0.3">
      <c r="A1032" s="6">
        <v>43888</v>
      </c>
      <c r="B1032" s="1">
        <v>2119.9499999999998</v>
      </c>
      <c r="C1032" s="1">
        <v>2119.9499999999998</v>
      </c>
      <c r="D1032" s="1">
        <v>2086.1999999999998</v>
      </c>
      <c r="E1032" s="1">
        <v>2123.6</v>
      </c>
      <c r="F1032" s="1">
        <v>2097</v>
      </c>
      <c r="G1032" s="1">
        <v>2105.5</v>
      </c>
      <c r="H1032" s="1">
        <v>2101.98</v>
      </c>
      <c r="I1032" s="1">
        <v>2349001</v>
      </c>
      <c r="J1032" s="1">
        <v>112336</v>
      </c>
    </row>
    <row r="1033" spans="1:10" ht="20.100000000000001" customHeight="1" x14ac:dyDescent="0.3">
      <c r="A1033" s="6">
        <v>43889</v>
      </c>
      <c r="B1033" s="1">
        <v>2068</v>
      </c>
      <c r="C1033" s="1">
        <v>2069.5</v>
      </c>
      <c r="D1033" s="1">
        <v>1990</v>
      </c>
      <c r="E1033" s="1">
        <v>2105.5</v>
      </c>
      <c r="F1033" s="1">
        <v>2010</v>
      </c>
      <c r="G1033" s="1">
        <v>2000.15</v>
      </c>
      <c r="H1033" s="1">
        <v>2026.81</v>
      </c>
      <c r="I1033" s="1">
        <v>4298076</v>
      </c>
      <c r="J1033" s="1">
        <v>229475</v>
      </c>
    </row>
    <row r="1034" spans="1:10" ht="20.100000000000001" customHeight="1" x14ac:dyDescent="0.3">
      <c r="A1034" s="6">
        <v>43892</v>
      </c>
      <c r="B1034" s="1">
        <v>2035</v>
      </c>
      <c r="C1034" s="1">
        <v>2053.9499999999998</v>
      </c>
      <c r="D1034" s="1">
        <v>1985.7</v>
      </c>
      <c r="E1034" s="1">
        <v>2000.15</v>
      </c>
      <c r="F1034" s="1">
        <v>2000</v>
      </c>
      <c r="G1034" s="1">
        <v>2001.3</v>
      </c>
      <c r="H1034" s="1">
        <v>2035.99</v>
      </c>
      <c r="I1034" s="1">
        <v>2667076</v>
      </c>
      <c r="J1034" s="1">
        <v>118184</v>
      </c>
    </row>
    <row r="1035" spans="1:10" ht="20.100000000000001" customHeight="1" x14ac:dyDescent="0.3">
      <c r="A1035" s="6">
        <v>43893</v>
      </c>
      <c r="B1035" s="1">
        <v>2020</v>
      </c>
      <c r="C1035" s="1">
        <v>2060</v>
      </c>
      <c r="D1035" s="1">
        <v>2012</v>
      </c>
      <c r="E1035" s="1">
        <v>2001.3</v>
      </c>
      <c r="F1035" s="1">
        <v>2041</v>
      </c>
      <c r="G1035" s="1">
        <v>2036.2</v>
      </c>
      <c r="H1035" s="1">
        <v>2033.79</v>
      </c>
      <c r="I1035" s="1">
        <v>2757585</v>
      </c>
      <c r="J1035" s="1">
        <v>139234</v>
      </c>
    </row>
    <row r="1036" spans="1:10" ht="20.100000000000001" customHeight="1" x14ac:dyDescent="0.3">
      <c r="A1036" s="6">
        <v>43894</v>
      </c>
      <c r="B1036" s="1">
        <v>2056</v>
      </c>
      <c r="C1036" s="1">
        <v>2094.4499999999998</v>
      </c>
      <c r="D1036" s="1">
        <v>2025</v>
      </c>
      <c r="E1036" s="1">
        <v>2036.2</v>
      </c>
      <c r="F1036" s="1">
        <v>2082.1</v>
      </c>
      <c r="G1036" s="1">
        <v>2083.1999999999998</v>
      </c>
      <c r="H1036" s="1">
        <v>2059.4</v>
      </c>
      <c r="I1036" s="1">
        <v>3237002</v>
      </c>
      <c r="J1036" s="1">
        <v>131156</v>
      </c>
    </row>
    <row r="1037" spans="1:10" ht="20.100000000000001" customHeight="1" x14ac:dyDescent="0.3">
      <c r="A1037" s="6">
        <v>43895</v>
      </c>
      <c r="B1037" s="1">
        <v>2085.6999999999998</v>
      </c>
      <c r="C1037" s="1">
        <v>2147.75</v>
      </c>
      <c r="D1037" s="1">
        <v>2084.0500000000002</v>
      </c>
      <c r="E1037" s="1">
        <v>2083.1999999999998</v>
      </c>
      <c r="F1037" s="1">
        <v>2129</v>
      </c>
      <c r="G1037" s="1">
        <v>2125.0500000000002</v>
      </c>
      <c r="H1037" s="1">
        <v>2121.54</v>
      </c>
      <c r="I1037" s="1">
        <v>3937056</v>
      </c>
      <c r="J1037" s="1">
        <v>193693</v>
      </c>
    </row>
    <row r="1038" spans="1:10" ht="20.100000000000001" customHeight="1" x14ac:dyDescent="0.3">
      <c r="A1038" s="6">
        <v>43896</v>
      </c>
      <c r="B1038" s="1">
        <v>2098</v>
      </c>
      <c r="C1038" s="1">
        <v>2123.65</v>
      </c>
      <c r="D1038" s="1">
        <v>2071.6</v>
      </c>
      <c r="E1038" s="1">
        <v>2125.0500000000002</v>
      </c>
      <c r="F1038" s="1">
        <v>2115.4</v>
      </c>
      <c r="G1038" s="1">
        <v>2116.4499999999998</v>
      </c>
      <c r="H1038" s="1">
        <v>2097.98</v>
      </c>
      <c r="I1038" s="1">
        <v>2595027</v>
      </c>
      <c r="J1038" s="1">
        <v>130651</v>
      </c>
    </row>
    <row r="1039" spans="1:10" ht="20.100000000000001" customHeight="1" x14ac:dyDescent="0.3">
      <c r="A1039" s="6">
        <v>43899</v>
      </c>
      <c r="B1039" s="1">
        <v>2075</v>
      </c>
      <c r="C1039" s="1">
        <v>2079.9</v>
      </c>
      <c r="D1039" s="1">
        <v>1935</v>
      </c>
      <c r="E1039" s="1">
        <v>2116.4499999999998</v>
      </c>
      <c r="F1039" s="1">
        <v>1981</v>
      </c>
      <c r="G1039" s="1">
        <v>1972.35</v>
      </c>
      <c r="H1039" s="1">
        <v>1989.28</v>
      </c>
      <c r="I1039" s="1">
        <v>4940982</v>
      </c>
      <c r="J1039" s="1">
        <v>227592</v>
      </c>
    </row>
    <row r="1040" spans="1:10" ht="20.100000000000001" customHeight="1" x14ac:dyDescent="0.3">
      <c r="A1040" s="6">
        <v>43901</v>
      </c>
      <c r="B1040" s="1">
        <v>1933</v>
      </c>
      <c r="C1040" s="1">
        <v>1987.3</v>
      </c>
      <c r="D1040" s="1">
        <v>1920</v>
      </c>
      <c r="E1040" s="1">
        <v>1972.35</v>
      </c>
      <c r="F1040" s="1">
        <v>1952.75</v>
      </c>
      <c r="G1040" s="1">
        <v>1953.7</v>
      </c>
      <c r="H1040" s="1">
        <v>1959.39</v>
      </c>
      <c r="I1040" s="1">
        <v>6796752</v>
      </c>
      <c r="J1040" s="1">
        <v>213057</v>
      </c>
    </row>
    <row r="1041" spans="1:10" ht="20.100000000000001" customHeight="1" x14ac:dyDescent="0.3">
      <c r="A1041" s="6">
        <v>43902</v>
      </c>
      <c r="B1041" s="1">
        <v>1904</v>
      </c>
      <c r="C1041" s="1">
        <v>1908.4</v>
      </c>
      <c r="D1041" s="1">
        <v>1758.35</v>
      </c>
      <c r="E1041" s="1">
        <v>1953.7</v>
      </c>
      <c r="F1041" s="1">
        <v>1772.9</v>
      </c>
      <c r="G1041" s="1">
        <v>1769.85</v>
      </c>
      <c r="H1041" s="1">
        <v>1815.1</v>
      </c>
      <c r="I1041" s="1">
        <v>8728972</v>
      </c>
      <c r="J1041" s="1">
        <v>252037</v>
      </c>
    </row>
    <row r="1042" spans="1:10" ht="20.100000000000001" customHeight="1" x14ac:dyDescent="0.3">
      <c r="A1042" s="6">
        <v>43903</v>
      </c>
      <c r="B1042" s="1">
        <v>1687.9</v>
      </c>
      <c r="C1042" s="1">
        <v>1820</v>
      </c>
      <c r="D1042" s="1">
        <v>1506.05</v>
      </c>
      <c r="E1042" s="1">
        <v>1769.85</v>
      </c>
      <c r="F1042" s="1">
        <v>1820</v>
      </c>
      <c r="G1042" s="1">
        <v>1806.3</v>
      </c>
      <c r="H1042" s="1">
        <v>1736.57</v>
      </c>
      <c r="I1042" s="1">
        <v>8029725</v>
      </c>
      <c r="J1042" s="1">
        <v>280631</v>
      </c>
    </row>
    <row r="1043" spans="1:10" ht="20.100000000000001" customHeight="1" x14ac:dyDescent="0.3">
      <c r="A1043" s="6">
        <v>43906</v>
      </c>
      <c r="B1043" s="1">
        <v>1755</v>
      </c>
      <c r="C1043" s="1">
        <v>1842.25</v>
      </c>
      <c r="D1043" s="1">
        <v>1675.85</v>
      </c>
      <c r="E1043" s="1">
        <v>1806.3</v>
      </c>
      <c r="F1043" s="1">
        <v>1684.5</v>
      </c>
      <c r="G1043" s="1">
        <v>1696.4</v>
      </c>
      <c r="H1043" s="1">
        <v>1760.08</v>
      </c>
      <c r="I1043" s="1">
        <v>7844420</v>
      </c>
      <c r="J1043" s="1">
        <v>380004</v>
      </c>
    </row>
    <row r="1044" spans="1:10" ht="20.100000000000001" customHeight="1" x14ac:dyDescent="0.3">
      <c r="A1044" s="6">
        <v>43907</v>
      </c>
      <c r="B1044" s="1">
        <v>1730</v>
      </c>
      <c r="C1044" s="1">
        <v>1731</v>
      </c>
      <c r="D1044" s="1">
        <v>1623.15</v>
      </c>
      <c r="E1044" s="1">
        <v>1696.4</v>
      </c>
      <c r="F1044" s="1">
        <v>1632</v>
      </c>
      <c r="G1044" s="1">
        <v>1658</v>
      </c>
      <c r="H1044" s="1">
        <v>1687.98</v>
      </c>
      <c r="I1044" s="1">
        <v>5713269</v>
      </c>
      <c r="J1044" s="1">
        <v>224133</v>
      </c>
    </row>
    <row r="1045" spans="1:10" ht="20.100000000000001" customHeight="1" x14ac:dyDescent="0.3">
      <c r="A1045" s="6">
        <v>43908</v>
      </c>
      <c r="B1045" s="1">
        <v>1676.8</v>
      </c>
      <c r="C1045" s="1">
        <v>1713.55</v>
      </c>
      <c r="D1045" s="1">
        <v>1627.75</v>
      </c>
      <c r="E1045" s="1">
        <v>1658</v>
      </c>
      <c r="F1045" s="1">
        <v>1670</v>
      </c>
      <c r="G1045" s="1">
        <v>1654.4</v>
      </c>
      <c r="H1045" s="1">
        <v>1667.41</v>
      </c>
      <c r="I1045" s="1">
        <v>7259111</v>
      </c>
      <c r="J1045" s="1">
        <v>276794</v>
      </c>
    </row>
    <row r="1046" spans="1:10" ht="20.100000000000001" customHeight="1" x14ac:dyDescent="0.3">
      <c r="A1046" s="6">
        <v>43909</v>
      </c>
      <c r="B1046" s="1">
        <v>1559.7</v>
      </c>
      <c r="C1046" s="1">
        <v>1685.45</v>
      </c>
      <c r="D1046" s="1">
        <v>1546.75</v>
      </c>
      <c r="E1046" s="1">
        <v>1654.4</v>
      </c>
      <c r="F1046" s="1">
        <v>1636</v>
      </c>
      <c r="G1046" s="1">
        <v>1636.35</v>
      </c>
      <c r="H1046" s="1">
        <v>1622.31</v>
      </c>
      <c r="I1046" s="1">
        <v>5135162</v>
      </c>
      <c r="J1046" s="1">
        <v>248319</v>
      </c>
    </row>
    <row r="1047" spans="1:10" ht="20.100000000000001" customHeight="1" x14ac:dyDescent="0.3">
      <c r="A1047" s="6">
        <v>43910</v>
      </c>
      <c r="B1047" s="1">
        <v>1630</v>
      </c>
      <c r="C1047" s="1">
        <v>1869</v>
      </c>
      <c r="D1047" s="1">
        <v>1627</v>
      </c>
      <c r="E1047" s="1">
        <v>1636.35</v>
      </c>
      <c r="F1047" s="1">
        <v>1792.95</v>
      </c>
      <c r="G1047" s="1">
        <v>1797.45</v>
      </c>
      <c r="H1047" s="1">
        <v>1787.53</v>
      </c>
      <c r="I1047" s="1">
        <v>8547645</v>
      </c>
      <c r="J1047" s="1">
        <v>361688</v>
      </c>
    </row>
    <row r="1048" spans="1:10" ht="20.100000000000001" customHeight="1" x14ac:dyDescent="0.3">
      <c r="A1048" s="6">
        <v>43913</v>
      </c>
      <c r="B1048" s="1">
        <v>1620</v>
      </c>
      <c r="C1048" s="1">
        <v>1750</v>
      </c>
      <c r="D1048" s="1">
        <v>1617.75</v>
      </c>
      <c r="E1048" s="1">
        <v>1797.45</v>
      </c>
      <c r="F1048" s="1">
        <v>1631</v>
      </c>
      <c r="G1048" s="1">
        <v>1669.7</v>
      </c>
      <c r="H1048" s="1">
        <v>1687.63</v>
      </c>
      <c r="I1048" s="1">
        <v>7003558</v>
      </c>
      <c r="J1048" s="1">
        <v>190709</v>
      </c>
    </row>
    <row r="1049" spans="1:10" ht="20.100000000000001" customHeight="1" x14ac:dyDescent="0.3">
      <c r="A1049" s="6">
        <v>43914</v>
      </c>
      <c r="B1049" s="1">
        <v>1653.05</v>
      </c>
      <c r="C1049" s="1">
        <v>1770</v>
      </c>
      <c r="D1049" s="1">
        <v>1632.85</v>
      </c>
      <c r="E1049" s="1">
        <v>1669.7</v>
      </c>
      <c r="F1049" s="1">
        <v>1699.95</v>
      </c>
      <c r="G1049" s="1">
        <v>1703.15</v>
      </c>
      <c r="H1049" s="1">
        <v>1716.94</v>
      </c>
      <c r="I1049" s="1">
        <v>6354209</v>
      </c>
      <c r="J1049" s="1">
        <v>309791</v>
      </c>
    </row>
    <row r="1050" spans="1:10" ht="20.100000000000001" customHeight="1" x14ac:dyDescent="0.3">
      <c r="A1050" s="6">
        <v>43915</v>
      </c>
      <c r="B1050" s="1">
        <v>1700</v>
      </c>
      <c r="C1050" s="1">
        <v>1810</v>
      </c>
      <c r="D1050" s="1">
        <v>1680</v>
      </c>
      <c r="E1050" s="1">
        <v>1703.15</v>
      </c>
      <c r="F1050" s="1">
        <v>1732</v>
      </c>
      <c r="G1050" s="1">
        <v>1750.3</v>
      </c>
      <c r="H1050" s="1">
        <v>1735.21</v>
      </c>
      <c r="I1050" s="1">
        <v>2765527</v>
      </c>
      <c r="J1050" s="1">
        <v>200205</v>
      </c>
    </row>
    <row r="1051" spans="1:10" ht="20.100000000000001" customHeight="1" x14ac:dyDescent="0.3">
      <c r="A1051" s="6">
        <v>43916</v>
      </c>
      <c r="B1051" s="1">
        <v>1831.6</v>
      </c>
      <c r="C1051" s="1">
        <v>1832.05</v>
      </c>
      <c r="D1051" s="1">
        <v>1722.55</v>
      </c>
      <c r="E1051" s="1">
        <v>1750.3</v>
      </c>
      <c r="F1051" s="1">
        <v>1785</v>
      </c>
      <c r="G1051" s="1">
        <v>1790.95</v>
      </c>
      <c r="H1051" s="1">
        <v>1783.59</v>
      </c>
      <c r="I1051" s="1">
        <v>4556071</v>
      </c>
      <c r="J1051" s="1">
        <v>251428</v>
      </c>
    </row>
    <row r="1052" spans="1:10" ht="20.100000000000001" customHeight="1" x14ac:dyDescent="0.3">
      <c r="A1052" s="6">
        <v>43917</v>
      </c>
      <c r="B1052" s="1">
        <v>1820</v>
      </c>
      <c r="C1052" s="1">
        <v>1850</v>
      </c>
      <c r="D1052" s="1">
        <v>1750.4</v>
      </c>
      <c r="E1052" s="1">
        <v>1790.95</v>
      </c>
      <c r="F1052" s="1">
        <v>1850</v>
      </c>
      <c r="G1052" s="1">
        <v>1824.5</v>
      </c>
      <c r="H1052" s="1">
        <v>1796.8</v>
      </c>
      <c r="I1052" s="1">
        <v>4331310</v>
      </c>
      <c r="J1052" s="1">
        <v>217336</v>
      </c>
    </row>
    <row r="1053" spans="1:10" ht="20.100000000000001" customHeight="1" x14ac:dyDescent="0.3">
      <c r="A1053" s="6">
        <v>43920</v>
      </c>
      <c r="B1053" s="1">
        <v>1766</v>
      </c>
      <c r="C1053" s="1">
        <v>1905</v>
      </c>
      <c r="D1053" s="1">
        <v>1763.55</v>
      </c>
      <c r="E1053" s="1">
        <v>1824.5</v>
      </c>
      <c r="F1053" s="1">
        <v>1781.7</v>
      </c>
      <c r="G1053" s="1">
        <v>1778.5</v>
      </c>
      <c r="H1053" s="1">
        <v>1813.46</v>
      </c>
      <c r="I1053" s="1">
        <v>8513608</v>
      </c>
      <c r="J1053" s="1">
        <v>277606</v>
      </c>
    </row>
    <row r="1054" spans="1:10" ht="20.100000000000001" customHeight="1" x14ac:dyDescent="0.3">
      <c r="A1054" s="6">
        <v>43921</v>
      </c>
      <c r="B1054" s="1">
        <v>1837.4</v>
      </c>
      <c r="C1054" s="1">
        <v>1855</v>
      </c>
      <c r="D1054" s="1">
        <v>1780</v>
      </c>
      <c r="E1054" s="1">
        <v>1778.5</v>
      </c>
      <c r="F1054" s="1">
        <v>1819</v>
      </c>
      <c r="G1054" s="1">
        <v>1826.1</v>
      </c>
      <c r="H1054" s="1">
        <v>1824.45</v>
      </c>
      <c r="I1054" s="1">
        <v>3927593</v>
      </c>
      <c r="J1054" s="1">
        <v>190774</v>
      </c>
    </row>
    <row r="1055" spans="1:10" ht="20.100000000000001" customHeight="1" x14ac:dyDescent="0.3">
      <c r="A1055" s="6">
        <v>43922</v>
      </c>
      <c r="B1055" s="1">
        <v>1825.9</v>
      </c>
      <c r="C1055" s="1">
        <v>1834.75</v>
      </c>
      <c r="D1055" s="1">
        <v>1702</v>
      </c>
      <c r="E1055" s="1">
        <v>1826.1</v>
      </c>
      <c r="F1055" s="1">
        <v>1714</v>
      </c>
      <c r="G1055" s="1">
        <v>1708.75</v>
      </c>
      <c r="H1055" s="1">
        <v>1763.66</v>
      </c>
      <c r="I1055" s="1">
        <v>4941898</v>
      </c>
      <c r="J1055" s="1">
        <v>221364</v>
      </c>
    </row>
    <row r="1056" spans="1:10" ht="20.100000000000001" customHeight="1" x14ac:dyDescent="0.3">
      <c r="A1056" s="6">
        <v>43924</v>
      </c>
      <c r="B1056" s="1">
        <v>1740</v>
      </c>
      <c r="C1056" s="1">
        <v>1740</v>
      </c>
      <c r="D1056" s="1">
        <v>1650</v>
      </c>
      <c r="E1056" s="1">
        <v>1708.75</v>
      </c>
      <c r="F1056" s="1">
        <v>1659</v>
      </c>
      <c r="G1056" s="1">
        <v>1654.2</v>
      </c>
      <c r="H1056" s="1">
        <v>1688.3</v>
      </c>
      <c r="I1056" s="1">
        <v>5735529</v>
      </c>
      <c r="J1056" s="1">
        <v>244588</v>
      </c>
    </row>
    <row r="1057" spans="1:10" ht="20.100000000000001" customHeight="1" x14ac:dyDescent="0.3">
      <c r="A1057" s="6">
        <v>43928</v>
      </c>
      <c r="B1057" s="1">
        <v>1710</v>
      </c>
      <c r="C1057" s="1">
        <v>1785.85</v>
      </c>
      <c r="D1057" s="1">
        <v>1705</v>
      </c>
      <c r="E1057" s="1">
        <v>1654.2</v>
      </c>
      <c r="F1057" s="1">
        <v>1765.85</v>
      </c>
      <c r="G1057" s="1">
        <v>1775.2</v>
      </c>
      <c r="H1057" s="1">
        <v>1747.2</v>
      </c>
      <c r="I1057" s="1">
        <v>5427965</v>
      </c>
      <c r="J1057" s="1">
        <v>232534</v>
      </c>
    </row>
    <row r="1058" spans="1:10" ht="20.100000000000001" customHeight="1" x14ac:dyDescent="0.3">
      <c r="A1058" s="6">
        <v>43929</v>
      </c>
      <c r="B1058" s="1">
        <v>1760</v>
      </c>
      <c r="C1058" s="1">
        <v>1806</v>
      </c>
      <c r="D1058" s="1">
        <v>1701</v>
      </c>
      <c r="E1058" s="1">
        <v>1775.2</v>
      </c>
      <c r="F1058" s="1">
        <v>1708</v>
      </c>
      <c r="G1058" s="1">
        <v>1705.45</v>
      </c>
      <c r="H1058" s="1">
        <v>1736.76</v>
      </c>
      <c r="I1058" s="1">
        <v>6285616</v>
      </c>
      <c r="J1058" s="1">
        <v>276600</v>
      </c>
    </row>
    <row r="1059" spans="1:10" ht="20.100000000000001" customHeight="1" x14ac:dyDescent="0.3">
      <c r="A1059" s="6">
        <v>43930</v>
      </c>
      <c r="B1059" s="1">
        <v>1750.45</v>
      </c>
      <c r="C1059" s="1">
        <v>1778.8</v>
      </c>
      <c r="D1059" s="1">
        <v>1731.2</v>
      </c>
      <c r="E1059" s="1">
        <v>1705.45</v>
      </c>
      <c r="F1059" s="1">
        <v>1761</v>
      </c>
      <c r="G1059" s="1">
        <v>1766.15</v>
      </c>
      <c r="H1059" s="1">
        <v>1759.13</v>
      </c>
      <c r="I1059" s="1">
        <v>5307649</v>
      </c>
      <c r="J1059" s="1">
        <v>184889</v>
      </c>
    </row>
    <row r="1060" spans="1:10" ht="20.100000000000001" customHeight="1" x14ac:dyDescent="0.3">
      <c r="A1060" s="6">
        <v>43934</v>
      </c>
      <c r="B1060" s="1">
        <v>1761</v>
      </c>
      <c r="C1060" s="1">
        <v>1787</v>
      </c>
      <c r="D1060" s="1">
        <v>1746</v>
      </c>
      <c r="E1060" s="1">
        <v>1766.15</v>
      </c>
      <c r="F1060" s="1">
        <v>1761.6</v>
      </c>
      <c r="G1060" s="1">
        <v>1759.25</v>
      </c>
      <c r="H1060" s="1">
        <v>1761.05</v>
      </c>
      <c r="I1060" s="1">
        <v>2990478</v>
      </c>
      <c r="J1060" s="1">
        <v>105582</v>
      </c>
    </row>
    <row r="1061" spans="1:10" ht="20.100000000000001" customHeight="1" x14ac:dyDescent="0.3">
      <c r="A1061" s="6">
        <v>43936</v>
      </c>
      <c r="B1061" s="1">
        <v>1785</v>
      </c>
      <c r="C1061" s="1">
        <v>1812</v>
      </c>
      <c r="D1061" s="1">
        <v>1727.8</v>
      </c>
      <c r="E1061" s="1">
        <v>1759.25</v>
      </c>
      <c r="F1061" s="1">
        <v>1735</v>
      </c>
      <c r="G1061" s="1">
        <v>1735.15</v>
      </c>
      <c r="H1061" s="1">
        <v>1774.09</v>
      </c>
      <c r="I1061" s="1">
        <v>4761401</v>
      </c>
      <c r="J1061" s="1">
        <v>196087</v>
      </c>
    </row>
    <row r="1062" spans="1:10" ht="20.100000000000001" customHeight="1" x14ac:dyDescent="0.3">
      <c r="A1062" s="6">
        <v>43937</v>
      </c>
      <c r="B1062" s="1">
        <v>1709.95</v>
      </c>
      <c r="C1062" s="1">
        <v>1764.9</v>
      </c>
      <c r="D1062" s="1">
        <v>1675.05</v>
      </c>
      <c r="E1062" s="1">
        <v>1735.15</v>
      </c>
      <c r="F1062" s="1">
        <v>1720.5</v>
      </c>
      <c r="G1062" s="1">
        <v>1716.05</v>
      </c>
      <c r="H1062" s="1">
        <v>1720.54</v>
      </c>
      <c r="I1062" s="1">
        <v>6245583</v>
      </c>
      <c r="J1062" s="1">
        <v>284814</v>
      </c>
    </row>
    <row r="1063" spans="1:10" ht="20.100000000000001" customHeight="1" x14ac:dyDescent="0.3">
      <c r="A1063" s="6">
        <v>43938</v>
      </c>
      <c r="B1063" s="1">
        <v>1800</v>
      </c>
      <c r="C1063" s="1">
        <v>1851.95</v>
      </c>
      <c r="D1063" s="1">
        <v>1753</v>
      </c>
      <c r="E1063" s="1">
        <v>1716.05</v>
      </c>
      <c r="F1063" s="1">
        <v>1810</v>
      </c>
      <c r="G1063" s="1">
        <v>1806.2</v>
      </c>
      <c r="H1063" s="1">
        <v>1815.31</v>
      </c>
      <c r="I1063" s="1">
        <v>9895825</v>
      </c>
      <c r="J1063" s="1">
        <v>363192</v>
      </c>
    </row>
    <row r="1064" spans="1:10" ht="20.100000000000001" customHeight="1" x14ac:dyDescent="0.3">
      <c r="A1064" s="6">
        <v>43941</v>
      </c>
      <c r="B1064" s="1">
        <v>1830</v>
      </c>
      <c r="C1064" s="1">
        <v>1830</v>
      </c>
      <c r="D1064" s="1">
        <v>1802.5</v>
      </c>
      <c r="E1064" s="1">
        <v>1806.2</v>
      </c>
      <c r="F1064" s="1">
        <v>1818.6</v>
      </c>
      <c r="G1064" s="1">
        <v>1818.65</v>
      </c>
      <c r="H1064" s="1">
        <v>1815.63</v>
      </c>
      <c r="I1064" s="1">
        <v>3244293</v>
      </c>
      <c r="J1064" s="1">
        <v>136285</v>
      </c>
    </row>
    <row r="1065" spans="1:10" ht="20.100000000000001" customHeight="1" x14ac:dyDescent="0.3">
      <c r="A1065" s="6">
        <v>43942</v>
      </c>
      <c r="B1065" s="1">
        <v>1765</v>
      </c>
      <c r="C1065" s="1">
        <v>1794.6</v>
      </c>
      <c r="D1065" s="1">
        <v>1727.7</v>
      </c>
      <c r="E1065" s="1">
        <v>1818.65</v>
      </c>
      <c r="F1065" s="1">
        <v>1737.75</v>
      </c>
      <c r="G1065" s="1">
        <v>1737.65</v>
      </c>
      <c r="H1065" s="1">
        <v>1749.84</v>
      </c>
      <c r="I1065" s="1">
        <v>5122606</v>
      </c>
      <c r="J1065" s="1">
        <v>190349</v>
      </c>
    </row>
    <row r="1066" spans="1:10" ht="20.100000000000001" customHeight="1" x14ac:dyDescent="0.3">
      <c r="A1066" s="6">
        <v>43943</v>
      </c>
      <c r="B1066" s="1">
        <v>1737.65</v>
      </c>
      <c r="C1066" s="1">
        <v>1790</v>
      </c>
      <c r="D1066" s="1">
        <v>1719.15</v>
      </c>
      <c r="E1066" s="1">
        <v>1737.65</v>
      </c>
      <c r="F1066" s="1">
        <v>1773</v>
      </c>
      <c r="G1066" s="1">
        <v>1769.5</v>
      </c>
      <c r="H1066" s="1">
        <v>1754.72</v>
      </c>
      <c r="I1066" s="1">
        <v>3829839</v>
      </c>
      <c r="J1066" s="1">
        <v>180947</v>
      </c>
    </row>
    <row r="1067" spans="1:10" ht="20.100000000000001" customHeight="1" x14ac:dyDescent="0.3">
      <c r="A1067" s="6">
        <v>43944</v>
      </c>
      <c r="B1067" s="1">
        <v>1780</v>
      </c>
      <c r="C1067" s="1">
        <v>1900</v>
      </c>
      <c r="D1067" s="1">
        <v>1760.85</v>
      </c>
      <c r="E1067" s="1">
        <v>1769.5</v>
      </c>
      <c r="F1067" s="1">
        <v>1867.1</v>
      </c>
      <c r="G1067" s="1">
        <v>1878.25</v>
      </c>
      <c r="H1067" s="1">
        <v>1844.03</v>
      </c>
      <c r="I1067" s="1">
        <v>5934424</v>
      </c>
      <c r="J1067" s="1">
        <v>257398</v>
      </c>
    </row>
    <row r="1068" spans="1:10" ht="20.100000000000001" customHeight="1" x14ac:dyDescent="0.3">
      <c r="A1068" s="6">
        <v>43945</v>
      </c>
      <c r="B1068" s="1">
        <v>1840.7</v>
      </c>
      <c r="C1068" s="1">
        <v>1851.95</v>
      </c>
      <c r="D1068" s="1">
        <v>1807.8</v>
      </c>
      <c r="E1068" s="1">
        <v>1878.25</v>
      </c>
      <c r="F1068" s="1">
        <v>1821</v>
      </c>
      <c r="G1068" s="1">
        <v>1818.55</v>
      </c>
      <c r="H1068" s="1">
        <v>1825.54</v>
      </c>
      <c r="I1068" s="1">
        <v>2987150</v>
      </c>
      <c r="J1068" s="1">
        <v>142967</v>
      </c>
    </row>
    <row r="1069" spans="1:10" ht="20.100000000000001" customHeight="1" x14ac:dyDescent="0.3">
      <c r="A1069" s="6">
        <v>43948</v>
      </c>
      <c r="B1069" s="1">
        <v>1832.3</v>
      </c>
      <c r="C1069" s="1">
        <v>1875</v>
      </c>
      <c r="D1069" s="1">
        <v>1825</v>
      </c>
      <c r="E1069" s="1">
        <v>1818.55</v>
      </c>
      <c r="F1069" s="1">
        <v>1834</v>
      </c>
      <c r="G1069" s="1">
        <v>1836.6</v>
      </c>
      <c r="H1069" s="1">
        <v>1853.6</v>
      </c>
      <c r="I1069" s="1">
        <v>3374747</v>
      </c>
      <c r="J1069" s="1">
        <v>140822</v>
      </c>
    </row>
    <row r="1070" spans="1:10" ht="20.100000000000001" customHeight="1" x14ac:dyDescent="0.3">
      <c r="A1070" s="6">
        <v>43949</v>
      </c>
      <c r="B1070" s="1">
        <v>1865</v>
      </c>
      <c r="C1070" s="1">
        <v>1868</v>
      </c>
      <c r="D1070" s="1">
        <v>1832.6</v>
      </c>
      <c r="E1070" s="1">
        <v>1836.6</v>
      </c>
      <c r="F1070" s="1">
        <v>1865</v>
      </c>
      <c r="G1070" s="1">
        <v>1859.05</v>
      </c>
      <c r="H1070" s="1">
        <v>1851.06</v>
      </c>
      <c r="I1070" s="1">
        <v>2678512</v>
      </c>
      <c r="J1070" s="1">
        <v>117278</v>
      </c>
    </row>
    <row r="1071" spans="1:10" ht="20.100000000000001" customHeight="1" x14ac:dyDescent="0.3">
      <c r="A1071" s="6">
        <v>43950</v>
      </c>
      <c r="B1071" s="1">
        <v>1874</v>
      </c>
      <c r="C1071" s="1">
        <v>1912.55</v>
      </c>
      <c r="D1071" s="1">
        <v>1850.05</v>
      </c>
      <c r="E1071" s="1">
        <v>1859.05</v>
      </c>
      <c r="F1071" s="1">
        <v>1903</v>
      </c>
      <c r="G1071" s="1">
        <v>1905.65</v>
      </c>
      <c r="H1071" s="1">
        <v>1882.9</v>
      </c>
      <c r="I1071" s="1">
        <v>4241579</v>
      </c>
      <c r="J1071" s="1">
        <v>158389</v>
      </c>
    </row>
    <row r="1072" spans="1:10" ht="20.100000000000001" customHeight="1" x14ac:dyDescent="0.3">
      <c r="A1072" s="6">
        <v>43951</v>
      </c>
      <c r="B1072" s="1">
        <v>1980</v>
      </c>
      <c r="C1072" s="1">
        <v>2032</v>
      </c>
      <c r="D1072" s="1">
        <v>1942.2</v>
      </c>
      <c r="E1072" s="1">
        <v>1905.65</v>
      </c>
      <c r="F1072" s="1">
        <v>2019.55</v>
      </c>
      <c r="G1072" s="1">
        <v>2014.45</v>
      </c>
      <c r="H1072" s="1">
        <v>1989.49</v>
      </c>
      <c r="I1072" s="1">
        <v>5915950</v>
      </c>
      <c r="J1072" s="1">
        <v>241064</v>
      </c>
    </row>
    <row r="1073" spans="1:10" ht="20.100000000000001" customHeight="1" x14ac:dyDescent="0.3">
      <c r="A1073" s="6">
        <v>43955</v>
      </c>
      <c r="B1073" s="1">
        <v>1966</v>
      </c>
      <c r="C1073" s="1">
        <v>1966</v>
      </c>
      <c r="D1073" s="1">
        <v>1913.65</v>
      </c>
      <c r="E1073" s="1">
        <v>2014.45</v>
      </c>
      <c r="F1073" s="1">
        <v>1930.5</v>
      </c>
      <c r="G1073" s="1">
        <v>1930.45</v>
      </c>
      <c r="H1073" s="1">
        <v>1939.3</v>
      </c>
      <c r="I1073" s="1">
        <v>3729409</v>
      </c>
      <c r="J1073" s="1">
        <v>165528</v>
      </c>
    </row>
    <row r="1074" spans="1:10" ht="20.100000000000001" customHeight="1" x14ac:dyDescent="0.3">
      <c r="A1074" s="6">
        <v>43956</v>
      </c>
      <c r="B1074" s="1">
        <v>1955.1</v>
      </c>
      <c r="C1074" s="1">
        <v>1977</v>
      </c>
      <c r="D1074" s="1">
        <v>1927</v>
      </c>
      <c r="E1074" s="1">
        <v>1930.45</v>
      </c>
      <c r="F1074" s="1">
        <v>1932.75</v>
      </c>
      <c r="G1074" s="1">
        <v>1932.75</v>
      </c>
      <c r="H1074" s="1">
        <v>1952.86</v>
      </c>
      <c r="I1074" s="1">
        <v>2905541</v>
      </c>
      <c r="J1074" s="1">
        <v>147469</v>
      </c>
    </row>
    <row r="1075" spans="1:10" ht="20.100000000000001" customHeight="1" x14ac:dyDescent="0.3">
      <c r="A1075" s="6">
        <v>43957</v>
      </c>
      <c r="B1075" s="1">
        <v>1939.8</v>
      </c>
      <c r="C1075" s="1">
        <v>1953.7</v>
      </c>
      <c r="D1075" s="1">
        <v>1893.6</v>
      </c>
      <c r="E1075" s="1">
        <v>1932.75</v>
      </c>
      <c r="F1075" s="1">
        <v>1908.5</v>
      </c>
      <c r="G1075" s="1">
        <v>1903.6</v>
      </c>
      <c r="H1075" s="1">
        <v>1920.77</v>
      </c>
      <c r="I1075" s="1">
        <v>3517432</v>
      </c>
      <c r="J1075" s="1">
        <v>172517</v>
      </c>
    </row>
    <row r="1076" spans="1:10" ht="20.100000000000001" customHeight="1" x14ac:dyDescent="0.3">
      <c r="A1076" s="6">
        <v>43958</v>
      </c>
      <c r="B1076" s="1">
        <v>1910</v>
      </c>
      <c r="C1076" s="1">
        <v>1934.45</v>
      </c>
      <c r="D1076" s="1">
        <v>1883.35</v>
      </c>
      <c r="E1076" s="1">
        <v>1903.6</v>
      </c>
      <c r="F1076" s="1">
        <v>1895.95</v>
      </c>
      <c r="G1076" s="1">
        <v>1891.65</v>
      </c>
      <c r="H1076" s="1">
        <v>1909.43</v>
      </c>
      <c r="I1076" s="1">
        <v>3166784</v>
      </c>
      <c r="J1076" s="1">
        <v>154795</v>
      </c>
    </row>
    <row r="1077" spans="1:10" ht="20.100000000000001" customHeight="1" x14ac:dyDescent="0.3">
      <c r="A1077" s="6">
        <v>43959</v>
      </c>
      <c r="B1077" s="1">
        <v>1939.1</v>
      </c>
      <c r="C1077" s="1">
        <v>1939.5</v>
      </c>
      <c r="D1077" s="1">
        <v>1886.25</v>
      </c>
      <c r="E1077" s="1">
        <v>1891.65</v>
      </c>
      <c r="F1077" s="1">
        <v>1897</v>
      </c>
      <c r="G1077" s="1">
        <v>1893.4</v>
      </c>
      <c r="H1077" s="1">
        <v>1902.14</v>
      </c>
      <c r="I1077" s="1">
        <v>2686536</v>
      </c>
      <c r="J1077" s="1">
        <v>122431</v>
      </c>
    </row>
    <row r="1078" spans="1:10" ht="20.100000000000001" customHeight="1" x14ac:dyDescent="0.3">
      <c r="A1078" s="6">
        <v>43962</v>
      </c>
      <c r="B1078" s="1">
        <v>1909</v>
      </c>
      <c r="C1078" s="1">
        <v>1951.4</v>
      </c>
      <c r="D1078" s="1">
        <v>1909</v>
      </c>
      <c r="E1078" s="1">
        <v>1893.4</v>
      </c>
      <c r="F1078" s="1">
        <v>1936</v>
      </c>
      <c r="G1078" s="1">
        <v>1935.3</v>
      </c>
      <c r="H1078" s="1">
        <v>1939.47</v>
      </c>
      <c r="I1078" s="1">
        <v>2449846</v>
      </c>
      <c r="J1078" s="1">
        <v>120116</v>
      </c>
    </row>
    <row r="1079" spans="1:10" ht="20.100000000000001" customHeight="1" x14ac:dyDescent="0.3">
      <c r="A1079" s="6">
        <v>43963</v>
      </c>
      <c r="B1079" s="1">
        <v>1933.4</v>
      </c>
      <c r="C1079" s="1">
        <v>1956.5</v>
      </c>
      <c r="D1079" s="1">
        <v>1910.25</v>
      </c>
      <c r="E1079" s="1">
        <v>1935.3</v>
      </c>
      <c r="F1079" s="1">
        <v>1948</v>
      </c>
      <c r="G1079" s="1">
        <v>1949.5</v>
      </c>
      <c r="H1079" s="1">
        <v>1941.23</v>
      </c>
      <c r="I1079" s="1">
        <v>3256630</v>
      </c>
      <c r="J1079" s="1">
        <v>177881</v>
      </c>
    </row>
    <row r="1080" spans="1:10" ht="20.100000000000001" customHeight="1" x14ac:dyDescent="0.3">
      <c r="A1080" s="6">
        <v>43964</v>
      </c>
      <c r="B1080" s="1">
        <v>1994</v>
      </c>
      <c r="C1080" s="1">
        <v>1994</v>
      </c>
      <c r="D1080" s="1">
        <v>1925.65</v>
      </c>
      <c r="E1080" s="1">
        <v>1949.5</v>
      </c>
      <c r="F1080" s="1">
        <v>1944.5</v>
      </c>
      <c r="G1080" s="1">
        <v>1949.65</v>
      </c>
      <c r="H1080" s="1">
        <v>1946.67</v>
      </c>
      <c r="I1080" s="1">
        <v>2656665</v>
      </c>
      <c r="J1080" s="1">
        <v>127103</v>
      </c>
    </row>
    <row r="1081" spans="1:10" ht="20.100000000000001" customHeight="1" x14ac:dyDescent="0.3">
      <c r="A1081" s="6">
        <v>43965</v>
      </c>
      <c r="B1081" s="1">
        <v>1910</v>
      </c>
      <c r="C1081" s="1">
        <v>1923.1</v>
      </c>
      <c r="D1081" s="1">
        <v>1891.1</v>
      </c>
      <c r="E1081" s="1">
        <v>1949.65</v>
      </c>
      <c r="F1081" s="1">
        <v>1902</v>
      </c>
      <c r="G1081" s="1">
        <v>1902.35</v>
      </c>
      <c r="H1081" s="1">
        <v>1905.48</v>
      </c>
      <c r="I1081" s="1">
        <v>2263204</v>
      </c>
      <c r="J1081" s="1">
        <v>111897</v>
      </c>
    </row>
    <row r="1082" spans="1:10" ht="20.100000000000001" customHeight="1" x14ac:dyDescent="0.3">
      <c r="A1082" s="6">
        <v>43966</v>
      </c>
      <c r="B1082" s="1">
        <v>1916</v>
      </c>
      <c r="C1082" s="1">
        <v>1917.4</v>
      </c>
      <c r="D1082" s="1">
        <v>1865.2</v>
      </c>
      <c r="E1082" s="1">
        <v>1902.35</v>
      </c>
      <c r="F1082" s="1">
        <v>1903</v>
      </c>
      <c r="G1082" s="1">
        <v>1892.9</v>
      </c>
      <c r="H1082" s="1">
        <v>1884.25</v>
      </c>
      <c r="I1082" s="1">
        <v>3173682</v>
      </c>
      <c r="J1082" s="1">
        <v>157447</v>
      </c>
    </row>
    <row r="1083" spans="1:10" ht="20.100000000000001" customHeight="1" x14ac:dyDescent="0.3">
      <c r="A1083" s="6">
        <v>43969</v>
      </c>
      <c r="B1083" s="1">
        <v>1907</v>
      </c>
      <c r="C1083" s="1">
        <v>1952.95</v>
      </c>
      <c r="D1083" s="1">
        <v>1872.1</v>
      </c>
      <c r="E1083" s="1">
        <v>1892.9</v>
      </c>
      <c r="F1083" s="1">
        <v>1940.05</v>
      </c>
      <c r="G1083" s="1">
        <v>1945.6</v>
      </c>
      <c r="H1083" s="1">
        <v>1921.1</v>
      </c>
      <c r="I1083" s="1">
        <v>3727896</v>
      </c>
      <c r="J1083" s="1">
        <v>158352</v>
      </c>
    </row>
    <row r="1084" spans="1:10" ht="20.100000000000001" customHeight="1" x14ac:dyDescent="0.3">
      <c r="A1084" s="6">
        <v>43970</v>
      </c>
      <c r="B1084" s="1">
        <v>1903</v>
      </c>
      <c r="C1084" s="1">
        <v>1966.45</v>
      </c>
      <c r="D1084" s="1">
        <v>1903</v>
      </c>
      <c r="E1084" s="1">
        <v>1945.6</v>
      </c>
      <c r="F1084" s="1">
        <v>1948.1</v>
      </c>
      <c r="G1084" s="1">
        <v>1948.65</v>
      </c>
      <c r="H1084" s="1">
        <v>1945.9</v>
      </c>
      <c r="I1084" s="1">
        <v>3198699</v>
      </c>
      <c r="J1084" s="1">
        <v>148060</v>
      </c>
    </row>
    <row r="1085" spans="1:10" ht="20.100000000000001" customHeight="1" x14ac:dyDescent="0.3">
      <c r="A1085" s="6">
        <v>43971</v>
      </c>
      <c r="B1085" s="1">
        <v>1950</v>
      </c>
      <c r="C1085" s="1">
        <v>1962.9</v>
      </c>
      <c r="D1085" s="1">
        <v>1931.7</v>
      </c>
      <c r="E1085" s="1">
        <v>1948.65</v>
      </c>
      <c r="F1085" s="1">
        <v>1953.55</v>
      </c>
      <c r="G1085" s="1">
        <v>1953.6</v>
      </c>
      <c r="H1085" s="1">
        <v>1946.92</v>
      </c>
      <c r="I1085" s="1">
        <v>2778505</v>
      </c>
      <c r="J1085" s="1">
        <v>130438</v>
      </c>
    </row>
    <row r="1086" spans="1:10" ht="20.100000000000001" customHeight="1" x14ac:dyDescent="0.3">
      <c r="A1086" s="6">
        <v>43972</v>
      </c>
      <c r="B1086" s="1">
        <v>1946</v>
      </c>
      <c r="C1086" s="1">
        <v>1998</v>
      </c>
      <c r="D1086" s="1">
        <v>1941.15</v>
      </c>
      <c r="E1086" s="1">
        <v>1953.6</v>
      </c>
      <c r="F1086" s="1">
        <v>1990.1</v>
      </c>
      <c r="G1086" s="1">
        <v>1991.2</v>
      </c>
      <c r="H1086" s="1">
        <v>1977.64</v>
      </c>
      <c r="I1086" s="1">
        <v>3400925</v>
      </c>
      <c r="J1086" s="1">
        <v>125723</v>
      </c>
    </row>
    <row r="1087" spans="1:10" ht="20.100000000000001" customHeight="1" x14ac:dyDescent="0.3">
      <c r="A1087" s="6">
        <v>43973</v>
      </c>
      <c r="B1087" s="1">
        <v>1977.1</v>
      </c>
      <c r="C1087" s="1">
        <v>2032</v>
      </c>
      <c r="D1087" s="1">
        <v>1961.25</v>
      </c>
      <c r="E1087" s="1">
        <v>1991.2</v>
      </c>
      <c r="F1087" s="1">
        <v>2015.15</v>
      </c>
      <c r="G1087" s="1">
        <v>2020.35</v>
      </c>
      <c r="H1087" s="1">
        <v>2005.12</v>
      </c>
      <c r="I1087" s="1">
        <v>3663422</v>
      </c>
      <c r="J1087" s="1">
        <v>129277</v>
      </c>
    </row>
    <row r="1088" spans="1:10" ht="20.100000000000001" customHeight="1" x14ac:dyDescent="0.3">
      <c r="A1088" s="6">
        <v>43977</v>
      </c>
      <c r="B1088" s="1">
        <v>2015</v>
      </c>
      <c r="C1088" s="1">
        <v>2024</v>
      </c>
      <c r="D1088" s="1">
        <v>1925</v>
      </c>
      <c r="E1088" s="1">
        <v>2020.35</v>
      </c>
      <c r="F1088" s="1">
        <v>1948.95</v>
      </c>
      <c r="G1088" s="1">
        <v>1943</v>
      </c>
      <c r="H1088" s="1">
        <v>1969.21</v>
      </c>
      <c r="I1088" s="1">
        <v>4575512</v>
      </c>
      <c r="J1088" s="1">
        <v>170636</v>
      </c>
    </row>
    <row r="1089" spans="1:10" ht="20.100000000000001" customHeight="1" x14ac:dyDescent="0.3">
      <c r="A1089" s="6">
        <v>43978</v>
      </c>
      <c r="B1089" s="1">
        <v>1959</v>
      </c>
      <c r="C1089" s="1">
        <v>2010</v>
      </c>
      <c r="D1089" s="1">
        <v>1941.25</v>
      </c>
      <c r="E1089" s="1">
        <v>1943</v>
      </c>
      <c r="F1089" s="1">
        <v>2008</v>
      </c>
      <c r="G1089" s="1">
        <v>2005.3</v>
      </c>
      <c r="H1089" s="1">
        <v>1975.64</v>
      </c>
      <c r="I1089" s="1">
        <v>3482185</v>
      </c>
      <c r="J1089" s="1">
        <v>131846</v>
      </c>
    </row>
    <row r="1090" spans="1:10" ht="20.100000000000001" customHeight="1" x14ac:dyDescent="0.3">
      <c r="A1090" s="6">
        <v>43979</v>
      </c>
      <c r="B1090" s="1">
        <v>1988.5</v>
      </c>
      <c r="C1090" s="1">
        <v>2014</v>
      </c>
      <c r="D1090" s="1">
        <v>1971.3</v>
      </c>
      <c r="E1090" s="1">
        <v>2005.3</v>
      </c>
      <c r="F1090" s="1">
        <v>2006.25</v>
      </c>
      <c r="G1090" s="1">
        <v>2004.3</v>
      </c>
      <c r="H1090" s="1">
        <v>1988.53</v>
      </c>
      <c r="I1090" s="1">
        <v>3475788</v>
      </c>
      <c r="J1090" s="1">
        <v>149827</v>
      </c>
    </row>
    <row r="1091" spans="1:10" ht="20.100000000000001" customHeight="1" x14ac:dyDescent="0.3">
      <c r="A1091" s="6">
        <v>43980</v>
      </c>
      <c r="B1091" s="1">
        <v>1982</v>
      </c>
      <c r="C1091" s="1">
        <v>2002.65</v>
      </c>
      <c r="D1091" s="1">
        <v>1962.4</v>
      </c>
      <c r="E1091" s="1">
        <v>2004.3</v>
      </c>
      <c r="F1091" s="1">
        <v>1980.9</v>
      </c>
      <c r="G1091" s="1">
        <v>1972.35</v>
      </c>
      <c r="H1091" s="1">
        <v>1977.79</v>
      </c>
      <c r="I1091" s="1">
        <v>7237765</v>
      </c>
      <c r="J1091" s="1">
        <v>180576</v>
      </c>
    </row>
    <row r="1092" spans="1:10" ht="20.100000000000001" customHeight="1" x14ac:dyDescent="0.3">
      <c r="A1092" s="6">
        <v>43983</v>
      </c>
      <c r="B1092" s="1">
        <v>1990</v>
      </c>
      <c r="C1092" s="1">
        <v>2060</v>
      </c>
      <c r="D1092" s="1">
        <v>1981.1</v>
      </c>
      <c r="E1092" s="1">
        <v>1972.35</v>
      </c>
      <c r="F1092" s="1">
        <v>2038</v>
      </c>
      <c r="G1092" s="1">
        <v>2045.25</v>
      </c>
      <c r="H1092" s="1">
        <v>2033.41</v>
      </c>
      <c r="I1092" s="1">
        <v>3747850</v>
      </c>
      <c r="J1092" s="1">
        <v>146513</v>
      </c>
    </row>
    <row r="1093" spans="1:10" ht="20.100000000000001" customHeight="1" x14ac:dyDescent="0.3">
      <c r="A1093" s="6">
        <v>43984</v>
      </c>
      <c r="B1093" s="1">
        <v>2060.1999999999998</v>
      </c>
      <c r="C1093" s="1">
        <v>2081</v>
      </c>
      <c r="D1093" s="1">
        <v>2040.05</v>
      </c>
      <c r="E1093" s="1">
        <v>2045.25</v>
      </c>
      <c r="F1093" s="1">
        <v>2049.9499999999998</v>
      </c>
      <c r="G1093" s="1">
        <v>2047.15</v>
      </c>
      <c r="H1093" s="1">
        <v>2057.96</v>
      </c>
      <c r="I1093" s="1">
        <v>2443886</v>
      </c>
      <c r="J1093" s="1">
        <v>116685</v>
      </c>
    </row>
    <row r="1094" spans="1:10" ht="20.100000000000001" customHeight="1" x14ac:dyDescent="0.3">
      <c r="A1094" s="6">
        <v>43985</v>
      </c>
      <c r="B1094" s="1">
        <v>2051.85</v>
      </c>
      <c r="C1094" s="1">
        <v>2063.75</v>
      </c>
      <c r="D1094" s="1">
        <v>2020</v>
      </c>
      <c r="E1094" s="1">
        <v>2047.15</v>
      </c>
      <c r="F1094" s="1">
        <v>2048</v>
      </c>
      <c r="G1094" s="1">
        <v>2046.15</v>
      </c>
      <c r="H1094" s="1">
        <v>2038.22</v>
      </c>
      <c r="I1094" s="1">
        <v>3699799</v>
      </c>
      <c r="J1094" s="1">
        <v>154423</v>
      </c>
    </row>
    <row r="1095" spans="1:10" ht="20.100000000000001" customHeight="1" x14ac:dyDescent="0.3">
      <c r="A1095" s="6">
        <v>43986</v>
      </c>
      <c r="B1095" s="1">
        <v>2046.75</v>
      </c>
      <c r="C1095" s="1">
        <v>2100</v>
      </c>
      <c r="D1095" s="1">
        <v>2046.75</v>
      </c>
      <c r="E1095" s="1">
        <v>2046.15</v>
      </c>
      <c r="F1095" s="1">
        <v>2094.9499999999998</v>
      </c>
      <c r="G1095" s="1">
        <v>2091.5500000000002</v>
      </c>
      <c r="H1095" s="1">
        <v>2075.8200000000002</v>
      </c>
      <c r="I1095" s="1">
        <v>4048593</v>
      </c>
      <c r="J1095" s="1">
        <v>147400</v>
      </c>
    </row>
    <row r="1096" spans="1:10" ht="20.100000000000001" customHeight="1" x14ac:dyDescent="0.3">
      <c r="A1096" s="6">
        <v>43987</v>
      </c>
      <c r="B1096" s="1">
        <v>2091.6</v>
      </c>
      <c r="C1096" s="1">
        <v>2098</v>
      </c>
      <c r="D1096" s="1">
        <v>2040.3</v>
      </c>
      <c r="E1096" s="1">
        <v>2091.5500000000002</v>
      </c>
      <c r="F1096" s="1">
        <v>2053</v>
      </c>
      <c r="G1096" s="1">
        <v>2048.25</v>
      </c>
      <c r="H1096" s="1">
        <v>2054.59</v>
      </c>
      <c r="I1096" s="1">
        <v>3573299</v>
      </c>
      <c r="J1096" s="1">
        <v>143792</v>
      </c>
    </row>
    <row r="1097" spans="1:10" ht="20.100000000000001" customHeight="1" x14ac:dyDescent="0.3">
      <c r="A1097" s="6">
        <v>43990</v>
      </c>
      <c r="B1097" s="1">
        <v>2078.25</v>
      </c>
      <c r="C1097" s="1">
        <v>2095</v>
      </c>
      <c r="D1097" s="1">
        <v>2062.1</v>
      </c>
      <c r="E1097" s="1">
        <v>2048.25</v>
      </c>
      <c r="F1097" s="1">
        <v>2070</v>
      </c>
      <c r="G1097" s="1">
        <v>2071.75</v>
      </c>
      <c r="H1097" s="1">
        <v>2078.75</v>
      </c>
      <c r="I1097" s="1">
        <v>2957841</v>
      </c>
      <c r="J1097" s="1">
        <v>108037</v>
      </c>
    </row>
    <row r="1098" spans="1:10" ht="20.100000000000001" customHeight="1" x14ac:dyDescent="0.3">
      <c r="A1098" s="6">
        <v>43991</v>
      </c>
      <c r="B1098" s="1">
        <v>2063.1</v>
      </c>
      <c r="C1098" s="1">
        <v>2095.5</v>
      </c>
      <c r="D1098" s="1">
        <v>2060.25</v>
      </c>
      <c r="E1098" s="1">
        <v>2071.75</v>
      </c>
      <c r="F1098" s="1">
        <v>2075</v>
      </c>
      <c r="G1098" s="1">
        <v>2072.0500000000002</v>
      </c>
      <c r="H1098" s="1">
        <v>2079.2199999999998</v>
      </c>
      <c r="I1098" s="1">
        <v>2910152</v>
      </c>
      <c r="J1098" s="1">
        <v>150567</v>
      </c>
    </row>
    <row r="1099" spans="1:10" ht="20.100000000000001" customHeight="1" x14ac:dyDescent="0.3">
      <c r="A1099" s="6">
        <v>43992</v>
      </c>
      <c r="B1099" s="1">
        <v>2077.0500000000002</v>
      </c>
      <c r="C1099" s="1">
        <v>2132</v>
      </c>
      <c r="D1099" s="1">
        <v>2073.5</v>
      </c>
      <c r="E1099" s="1">
        <v>2072.0500000000002</v>
      </c>
      <c r="F1099" s="1">
        <v>2109</v>
      </c>
      <c r="G1099" s="1">
        <v>2108.75</v>
      </c>
      <c r="H1099" s="1">
        <v>2108.5300000000002</v>
      </c>
      <c r="I1099" s="1">
        <v>5168494</v>
      </c>
      <c r="J1099" s="1">
        <v>187675</v>
      </c>
    </row>
    <row r="1100" spans="1:10" ht="20.100000000000001" customHeight="1" x14ac:dyDescent="0.3">
      <c r="A1100" s="6">
        <v>43993</v>
      </c>
      <c r="B1100" s="1">
        <v>2100</v>
      </c>
      <c r="C1100" s="1">
        <v>2105</v>
      </c>
      <c r="D1100" s="1">
        <v>2061.8000000000002</v>
      </c>
      <c r="E1100" s="1">
        <v>2108.75</v>
      </c>
      <c r="F1100" s="1">
        <v>2069</v>
      </c>
      <c r="G1100" s="1">
        <v>2067.65</v>
      </c>
      <c r="H1100" s="1">
        <v>2077.3000000000002</v>
      </c>
      <c r="I1100" s="1">
        <v>2269569</v>
      </c>
      <c r="J1100" s="1">
        <v>100095</v>
      </c>
    </row>
    <row r="1101" spans="1:10" ht="20.100000000000001" customHeight="1" x14ac:dyDescent="0.3">
      <c r="A1101" s="6">
        <v>43994</v>
      </c>
      <c r="B1101" s="1">
        <v>2011.2</v>
      </c>
      <c r="C1101" s="1">
        <v>2049.1999999999998</v>
      </c>
      <c r="D1101" s="1">
        <v>2011</v>
      </c>
      <c r="E1101" s="1">
        <v>2067.65</v>
      </c>
      <c r="F1101" s="1">
        <v>2037.6</v>
      </c>
      <c r="G1101" s="1">
        <v>2039.5</v>
      </c>
      <c r="H1101" s="1">
        <v>2026.47</v>
      </c>
      <c r="I1101" s="1">
        <v>2842757</v>
      </c>
      <c r="J1101" s="1">
        <v>130558</v>
      </c>
    </row>
    <row r="1102" spans="1:10" ht="20.100000000000001" customHeight="1" x14ac:dyDescent="0.3">
      <c r="A1102" s="6">
        <v>43997</v>
      </c>
      <c r="B1102" s="1">
        <v>2039.1</v>
      </c>
      <c r="C1102" s="1">
        <v>2059</v>
      </c>
      <c r="D1102" s="1">
        <v>2000.95</v>
      </c>
      <c r="E1102" s="1">
        <v>2039.5</v>
      </c>
      <c r="F1102" s="1">
        <v>2036.2</v>
      </c>
      <c r="G1102" s="1">
        <v>2029.9</v>
      </c>
      <c r="H1102" s="1">
        <v>2027.78</v>
      </c>
      <c r="I1102" s="1">
        <v>2399028</v>
      </c>
      <c r="J1102" s="1">
        <v>97163</v>
      </c>
    </row>
    <row r="1103" spans="1:10" ht="20.100000000000001" customHeight="1" x14ac:dyDescent="0.3">
      <c r="A1103" s="6">
        <v>43998</v>
      </c>
      <c r="B1103" s="1">
        <v>2065</v>
      </c>
      <c r="C1103" s="1">
        <v>2073.9499999999998</v>
      </c>
      <c r="D1103" s="1">
        <v>2031</v>
      </c>
      <c r="E1103" s="1">
        <v>2029.9</v>
      </c>
      <c r="F1103" s="1">
        <v>2041.8</v>
      </c>
      <c r="G1103" s="1">
        <v>2045.8</v>
      </c>
      <c r="H1103" s="1">
        <v>2051.87</v>
      </c>
      <c r="I1103" s="1">
        <v>2146528</v>
      </c>
      <c r="J1103" s="1">
        <v>89213</v>
      </c>
    </row>
    <row r="1104" spans="1:10" ht="20.100000000000001" customHeight="1" x14ac:dyDescent="0.3">
      <c r="A1104" s="6">
        <v>43999</v>
      </c>
      <c r="B1104" s="1">
        <v>2046</v>
      </c>
      <c r="C1104" s="1">
        <v>2058.85</v>
      </c>
      <c r="D1104" s="1">
        <v>2026.55</v>
      </c>
      <c r="E1104" s="1">
        <v>2045.8</v>
      </c>
      <c r="F1104" s="1">
        <v>2048</v>
      </c>
      <c r="G1104" s="1">
        <v>2047.8</v>
      </c>
      <c r="H1104" s="1">
        <v>2042.73</v>
      </c>
      <c r="I1104" s="1">
        <v>2703546</v>
      </c>
      <c r="J1104" s="1">
        <v>92658</v>
      </c>
    </row>
    <row r="1105" spans="1:10" ht="20.100000000000001" customHeight="1" x14ac:dyDescent="0.3">
      <c r="A1105" s="6">
        <v>44000</v>
      </c>
      <c r="B1105" s="1">
        <v>2045</v>
      </c>
      <c r="C1105" s="1">
        <v>2059.1999999999998</v>
      </c>
      <c r="D1105" s="1">
        <v>2025.2</v>
      </c>
      <c r="E1105" s="1">
        <v>2047.8</v>
      </c>
      <c r="F1105" s="1">
        <v>2036.2</v>
      </c>
      <c r="G1105" s="1">
        <v>2038.1</v>
      </c>
      <c r="H1105" s="1">
        <v>2039.63</v>
      </c>
      <c r="I1105" s="1">
        <v>1944471</v>
      </c>
      <c r="J1105" s="1">
        <v>77874</v>
      </c>
    </row>
    <row r="1106" spans="1:10" ht="20.100000000000001" customHeight="1" x14ac:dyDescent="0.3">
      <c r="A1106" s="6">
        <v>44001</v>
      </c>
      <c r="B1106" s="1">
        <v>2042</v>
      </c>
      <c r="C1106" s="1">
        <v>2090</v>
      </c>
      <c r="D1106" s="1">
        <v>2032</v>
      </c>
      <c r="E1106" s="1">
        <v>2038.1</v>
      </c>
      <c r="F1106" s="1">
        <v>2043.65</v>
      </c>
      <c r="G1106" s="1">
        <v>2044.6</v>
      </c>
      <c r="H1106" s="1">
        <v>2050.29</v>
      </c>
      <c r="I1106" s="1">
        <v>5681784</v>
      </c>
      <c r="J1106" s="1">
        <v>152183</v>
      </c>
    </row>
    <row r="1107" spans="1:10" ht="20.100000000000001" customHeight="1" x14ac:dyDescent="0.3">
      <c r="A1107" s="6">
        <v>44004</v>
      </c>
      <c r="B1107" s="1">
        <v>2050</v>
      </c>
      <c r="C1107" s="1">
        <v>2052.25</v>
      </c>
      <c r="D1107" s="1">
        <v>2019.15</v>
      </c>
      <c r="E1107" s="1">
        <v>2044.6</v>
      </c>
      <c r="F1107" s="1">
        <v>2032</v>
      </c>
      <c r="G1107" s="1">
        <v>2027.95</v>
      </c>
      <c r="H1107" s="1">
        <v>2033.74</v>
      </c>
      <c r="I1107" s="1">
        <v>3196138</v>
      </c>
      <c r="J1107" s="1">
        <v>109018</v>
      </c>
    </row>
    <row r="1108" spans="1:10" ht="20.100000000000001" customHeight="1" x14ac:dyDescent="0.3">
      <c r="A1108" s="6">
        <v>44005</v>
      </c>
      <c r="B1108" s="1">
        <v>2027</v>
      </c>
      <c r="C1108" s="1">
        <v>2044</v>
      </c>
      <c r="D1108" s="1">
        <v>2010</v>
      </c>
      <c r="E1108" s="1">
        <v>2027.95</v>
      </c>
      <c r="F1108" s="1">
        <v>2039</v>
      </c>
      <c r="G1108" s="1">
        <v>2035.3</v>
      </c>
      <c r="H1108" s="1">
        <v>2027.43</v>
      </c>
      <c r="I1108" s="1">
        <v>4206122</v>
      </c>
      <c r="J1108" s="1">
        <v>136481</v>
      </c>
    </row>
    <row r="1109" spans="1:10" ht="20.100000000000001" customHeight="1" x14ac:dyDescent="0.3">
      <c r="A1109" s="6">
        <v>44006</v>
      </c>
      <c r="B1109" s="1">
        <v>2034</v>
      </c>
      <c r="C1109" s="1">
        <v>2064.25</v>
      </c>
      <c r="D1109" s="1">
        <v>2031.6</v>
      </c>
      <c r="E1109" s="1">
        <v>2035.3</v>
      </c>
      <c r="F1109" s="1">
        <v>2042</v>
      </c>
      <c r="G1109" s="1">
        <v>2042.2</v>
      </c>
      <c r="H1109" s="1">
        <v>2052.0300000000002</v>
      </c>
      <c r="I1109" s="1">
        <v>2560951</v>
      </c>
      <c r="J1109" s="1">
        <v>125500</v>
      </c>
    </row>
    <row r="1110" spans="1:10" ht="20.100000000000001" customHeight="1" x14ac:dyDescent="0.3">
      <c r="A1110" s="6">
        <v>44007</v>
      </c>
      <c r="B1110" s="1">
        <v>2035</v>
      </c>
      <c r="C1110" s="1">
        <v>2060</v>
      </c>
      <c r="D1110" s="1">
        <v>2009.25</v>
      </c>
      <c r="E1110" s="1">
        <v>2042.2</v>
      </c>
      <c r="F1110" s="1">
        <v>2015.4</v>
      </c>
      <c r="G1110" s="1">
        <v>2016.1</v>
      </c>
      <c r="H1110" s="1">
        <v>2033.26</v>
      </c>
      <c r="I1110" s="1">
        <v>3044089</v>
      </c>
      <c r="J1110" s="1">
        <v>127554</v>
      </c>
    </row>
    <row r="1111" spans="1:10" ht="20.100000000000001" customHeight="1" x14ac:dyDescent="0.3">
      <c r="A1111" s="6">
        <v>44008</v>
      </c>
      <c r="B1111" s="1">
        <v>2025</v>
      </c>
      <c r="C1111" s="1">
        <v>2132</v>
      </c>
      <c r="D1111" s="1">
        <v>2019.95</v>
      </c>
      <c r="E1111" s="1">
        <v>2016.1</v>
      </c>
      <c r="F1111" s="1">
        <v>2115.1999999999998</v>
      </c>
      <c r="G1111" s="1">
        <v>2118.85</v>
      </c>
      <c r="H1111" s="1">
        <v>2095.5500000000002</v>
      </c>
      <c r="I1111" s="1">
        <v>6300912</v>
      </c>
      <c r="J1111" s="1">
        <v>237429</v>
      </c>
    </row>
    <row r="1112" spans="1:10" ht="20.100000000000001" customHeight="1" x14ac:dyDescent="0.3">
      <c r="A1112" s="6">
        <v>44011</v>
      </c>
      <c r="B1112" s="1">
        <v>2108</v>
      </c>
      <c r="C1112" s="1">
        <v>2127.6</v>
      </c>
      <c r="D1112" s="1">
        <v>2091.3000000000002</v>
      </c>
      <c r="E1112" s="1">
        <v>2118.85</v>
      </c>
      <c r="F1112" s="1">
        <v>2103.4499999999998</v>
      </c>
      <c r="G1112" s="1">
        <v>2101.65</v>
      </c>
      <c r="H1112" s="1">
        <v>2104.79</v>
      </c>
      <c r="I1112" s="1">
        <v>3076344</v>
      </c>
      <c r="J1112" s="1">
        <v>109993</v>
      </c>
    </row>
    <row r="1113" spans="1:10" ht="20.100000000000001" customHeight="1" x14ac:dyDescent="0.3">
      <c r="A1113" s="6">
        <v>44012</v>
      </c>
      <c r="B1113" s="1">
        <v>2100</v>
      </c>
      <c r="C1113" s="1">
        <v>2111.9</v>
      </c>
      <c r="D1113" s="1">
        <v>2075.0500000000002</v>
      </c>
      <c r="E1113" s="1">
        <v>2101.65</v>
      </c>
      <c r="F1113" s="1">
        <v>2085.0500000000002</v>
      </c>
      <c r="G1113" s="1">
        <v>2082.15</v>
      </c>
      <c r="H1113" s="1">
        <v>2091.6999999999998</v>
      </c>
      <c r="I1113" s="1">
        <v>3071877</v>
      </c>
      <c r="J1113" s="1">
        <v>121691</v>
      </c>
    </row>
    <row r="1114" spans="1:10" ht="20.100000000000001" customHeight="1" x14ac:dyDescent="0.3">
      <c r="A1114" s="6">
        <v>44013</v>
      </c>
      <c r="B1114" s="1">
        <v>2079.6999999999998</v>
      </c>
      <c r="C1114" s="1">
        <v>2113.9499999999998</v>
      </c>
      <c r="D1114" s="1">
        <v>2079.5</v>
      </c>
      <c r="E1114" s="1">
        <v>2082.15</v>
      </c>
      <c r="F1114" s="1">
        <v>2095</v>
      </c>
      <c r="G1114" s="1">
        <v>2092.0500000000002</v>
      </c>
      <c r="H1114" s="1">
        <v>2100.06</v>
      </c>
      <c r="I1114" s="1">
        <v>2503466</v>
      </c>
      <c r="J1114" s="1">
        <v>103067</v>
      </c>
    </row>
    <row r="1115" spans="1:10" ht="20.100000000000001" customHeight="1" x14ac:dyDescent="0.3">
      <c r="A1115" s="6">
        <v>44014</v>
      </c>
      <c r="B1115" s="1">
        <v>2102</v>
      </c>
      <c r="C1115" s="1">
        <v>2165</v>
      </c>
      <c r="D1115" s="1">
        <v>2098</v>
      </c>
      <c r="E1115" s="1">
        <v>2092.0500000000002</v>
      </c>
      <c r="F1115" s="1">
        <v>2159</v>
      </c>
      <c r="G1115" s="1">
        <v>2157.15</v>
      </c>
      <c r="H1115" s="1">
        <v>2143.79</v>
      </c>
      <c r="I1115" s="1">
        <v>3758709</v>
      </c>
      <c r="J1115" s="1">
        <v>140145</v>
      </c>
    </row>
    <row r="1116" spans="1:10" ht="20.100000000000001" customHeight="1" x14ac:dyDescent="0.3">
      <c r="A1116" s="6">
        <v>44015</v>
      </c>
      <c r="B1116" s="1">
        <v>2163.65</v>
      </c>
      <c r="C1116" s="1">
        <v>2205</v>
      </c>
      <c r="D1116" s="1">
        <v>2160.25</v>
      </c>
      <c r="E1116" s="1">
        <v>2157.15</v>
      </c>
      <c r="F1116" s="1">
        <v>2195</v>
      </c>
      <c r="G1116" s="1">
        <v>2199.65</v>
      </c>
      <c r="H1116" s="1">
        <v>2188.8000000000002</v>
      </c>
      <c r="I1116" s="1">
        <v>4185215</v>
      </c>
      <c r="J1116" s="1">
        <v>130448</v>
      </c>
    </row>
    <row r="1117" spans="1:10" ht="20.100000000000001" customHeight="1" x14ac:dyDescent="0.3">
      <c r="A1117" s="6">
        <v>44018</v>
      </c>
      <c r="B1117" s="1">
        <v>2205</v>
      </c>
      <c r="C1117" s="1">
        <v>2269.9</v>
      </c>
      <c r="D1117" s="1">
        <v>2205</v>
      </c>
      <c r="E1117" s="1">
        <v>2199.65</v>
      </c>
      <c r="F1117" s="1">
        <v>2261</v>
      </c>
      <c r="G1117" s="1">
        <v>2263.1999999999998</v>
      </c>
      <c r="H1117" s="1">
        <v>2247.63</v>
      </c>
      <c r="I1117" s="1">
        <v>5190366</v>
      </c>
      <c r="J1117" s="1">
        <v>161168</v>
      </c>
    </row>
    <row r="1118" spans="1:10" ht="20.100000000000001" customHeight="1" x14ac:dyDescent="0.3">
      <c r="A1118" s="6">
        <v>44019</v>
      </c>
      <c r="B1118" s="1">
        <v>2275</v>
      </c>
      <c r="C1118" s="1">
        <v>2302.6999999999998</v>
      </c>
      <c r="D1118" s="1">
        <v>2232.15</v>
      </c>
      <c r="E1118" s="1">
        <v>2263.1999999999998</v>
      </c>
      <c r="F1118" s="1">
        <v>2269.9</v>
      </c>
      <c r="G1118" s="1">
        <v>2269.9</v>
      </c>
      <c r="H1118" s="1">
        <v>2263.92</v>
      </c>
      <c r="I1118" s="1">
        <v>5630081</v>
      </c>
      <c r="J1118" s="1">
        <v>206374</v>
      </c>
    </row>
    <row r="1119" spans="1:10" ht="20.100000000000001" customHeight="1" x14ac:dyDescent="0.3">
      <c r="A1119" s="6">
        <v>44020</v>
      </c>
      <c r="B1119" s="1">
        <v>2270</v>
      </c>
      <c r="C1119" s="1">
        <v>2274.4</v>
      </c>
      <c r="D1119" s="1">
        <v>2207.6</v>
      </c>
      <c r="E1119" s="1">
        <v>2269.9</v>
      </c>
      <c r="F1119" s="1">
        <v>2219</v>
      </c>
      <c r="G1119" s="1">
        <v>2218.9</v>
      </c>
      <c r="H1119" s="1">
        <v>2240.9299999999998</v>
      </c>
      <c r="I1119" s="1">
        <v>2793674</v>
      </c>
      <c r="J1119" s="1">
        <v>130484</v>
      </c>
    </row>
    <row r="1120" spans="1:10" ht="20.100000000000001" customHeight="1" x14ac:dyDescent="0.3">
      <c r="A1120" s="6">
        <v>44021</v>
      </c>
      <c r="B1120" s="1">
        <v>2229</v>
      </c>
      <c r="C1120" s="1">
        <v>2244.5</v>
      </c>
      <c r="D1120" s="1">
        <v>2191.0500000000002</v>
      </c>
      <c r="E1120" s="1">
        <v>2218.9</v>
      </c>
      <c r="F1120" s="1">
        <v>2212.5</v>
      </c>
      <c r="G1120" s="1">
        <v>2204.35</v>
      </c>
      <c r="H1120" s="1">
        <v>2209.06</v>
      </c>
      <c r="I1120" s="1">
        <v>3443998</v>
      </c>
      <c r="J1120" s="1">
        <v>133367</v>
      </c>
    </row>
    <row r="1121" spans="1:10" ht="20.100000000000001" customHeight="1" x14ac:dyDescent="0.3">
      <c r="A1121" s="6">
        <v>44022</v>
      </c>
      <c r="B1121" s="1">
        <v>2205.25</v>
      </c>
      <c r="C1121" s="1">
        <v>2249.85</v>
      </c>
      <c r="D1121" s="1">
        <v>2176</v>
      </c>
      <c r="E1121" s="1">
        <v>2204.35</v>
      </c>
      <c r="F1121" s="1">
        <v>2221.1</v>
      </c>
      <c r="G1121" s="1">
        <v>2222.35</v>
      </c>
      <c r="H1121" s="1">
        <v>2210.9299999999998</v>
      </c>
      <c r="I1121" s="1">
        <v>9610327</v>
      </c>
      <c r="J1121" s="1">
        <v>292369</v>
      </c>
    </row>
    <row r="1122" spans="1:10" ht="20.100000000000001" customHeight="1" x14ac:dyDescent="0.3">
      <c r="A1122" s="6">
        <v>44025</v>
      </c>
      <c r="B1122" s="1">
        <v>2220</v>
      </c>
      <c r="C1122" s="1">
        <v>2244.9499999999998</v>
      </c>
      <c r="D1122" s="1">
        <v>2210</v>
      </c>
      <c r="E1122" s="1">
        <v>2222.35</v>
      </c>
      <c r="F1122" s="1">
        <v>2222.25</v>
      </c>
      <c r="G1122" s="1">
        <v>2220</v>
      </c>
      <c r="H1122" s="1">
        <v>2225.83</v>
      </c>
      <c r="I1122" s="1">
        <v>2963525</v>
      </c>
      <c r="J1122" s="1">
        <v>100495</v>
      </c>
    </row>
    <row r="1123" spans="1:10" ht="20.100000000000001" customHeight="1" x14ac:dyDescent="0.3">
      <c r="A1123" s="6">
        <v>44026</v>
      </c>
      <c r="B1123" s="1">
        <v>2210</v>
      </c>
      <c r="C1123" s="1">
        <v>2239</v>
      </c>
      <c r="D1123" s="1">
        <v>2165</v>
      </c>
      <c r="E1123" s="1">
        <v>2220</v>
      </c>
      <c r="F1123" s="1">
        <v>2175</v>
      </c>
      <c r="G1123" s="1">
        <v>2171.9499999999998</v>
      </c>
      <c r="H1123" s="1">
        <v>2199.6</v>
      </c>
      <c r="I1123" s="1">
        <v>2976749</v>
      </c>
      <c r="J1123" s="1">
        <v>117480</v>
      </c>
    </row>
    <row r="1124" spans="1:10" ht="20.100000000000001" customHeight="1" x14ac:dyDescent="0.3">
      <c r="A1124" s="6">
        <v>44027</v>
      </c>
      <c r="B1124" s="1">
        <v>2185</v>
      </c>
      <c r="C1124" s="1">
        <v>2260</v>
      </c>
      <c r="D1124" s="1">
        <v>2181.1</v>
      </c>
      <c r="E1124" s="1">
        <v>2171.9499999999998</v>
      </c>
      <c r="F1124" s="1">
        <v>2231.1</v>
      </c>
      <c r="G1124" s="1">
        <v>2233.9</v>
      </c>
      <c r="H1124" s="1">
        <v>2228.7600000000002</v>
      </c>
      <c r="I1124" s="1">
        <v>5569322</v>
      </c>
      <c r="J1124" s="1">
        <v>201144</v>
      </c>
    </row>
    <row r="1125" spans="1:10" ht="20.100000000000001" customHeight="1" x14ac:dyDescent="0.3">
      <c r="A1125" s="6">
        <v>44028</v>
      </c>
      <c r="B1125" s="1">
        <v>2244</v>
      </c>
      <c r="C1125" s="1">
        <v>2333</v>
      </c>
      <c r="D1125" s="1">
        <v>2220.1</v>
      </c>
      <c r="E1125" s="1">
        <v>2233.9</v>
      </c>
      <c r="F1125" s="1">
        <v>2233</v>
      </c>
      <c r="G1125" s="1">
        <v>2234.75</v>
      </c>
      <c r="H1125" s="1">
        <v>2275.23</v>
      </c>
      <c r="I1125" s="1">
        <v>8582120</v>
      </c>
      <c r="J1125" s="1">
        <v>279321</v>
      </c>
    </row>
    <row r="1126" spans="1:10" ht="20.100000000000001" customHeight="1" x14ac:dyDescent="0.3">
      <c r="A1126" s="6">
        <v>44029</v>
      </c>
      <c r="B1126" s="1">
        <v>2237</v>
      </c>
      <c r="C1126" s="1">
        <v>2243.9</v>
      </c>
      <c r="D1126" s="1">
        <v>2190.0500000000002</v>
      </c>
      <c r="E1126" s="1">
        <v>2234.75</v>
      </c>
      <c r="F1126" s="1">
        <v>2207.9</v>
      </c>
      <c r="G1126" s="1">
        <v>2200.75</v>
      </c>
      <c r="H1126" s="1">
        <v>2204.0500000000002</v>
      </c>
      <c r="I1126" s="1">
        <v>4509143</v>
      </c>
      <c r="J1126" s="1">
        <v>183317</v>
      </c>
    </row>
    <row r="1127" spans="1:10" ht="20.100000000000001" customHeight="1" x14ac:dyDescent="0.3">
      <c r="A1127" s="6">
        <v>44032</v>
      </c>
      <c r="B1127" s="1">
        <v>2201</v>
      </c>
      <c r="C1127" s="1">
        <v>2226.9</v>
      </c>
      <c r="D1127" s="1">
        <v>2190.8000000000002</v>
      </c>
      <c r="E1127" s="1">
        <v>2200.75</v>
      </c>
      <c r="F1127" s="1">
        <v>2214</v>
      </c>
      <c r="G1127" s="1">
        <v>2207.9</v>
      </c>
      <c r="H1127" s="1">
        <v>2205.5</v>
      </c>
      <c r="I1127" s="1">
        <v>2952719</v>
      </c>
      <c r="J1127" s="1">
        <v>99805</v>
      </c>
    </row>
    <row r="1128" spans="1:10" ht="20.100000000000001" customHeight="1" x14ac:dyDescent="0.3">
      <c r="A1128" s="6">
        <v>44033</v>
      </c>
      <c r="B1128" s="1">
        <v>2230</v>
      </c>
      <c r="C1128" s="1">
        <v>2238.65</v>
      </c>
      <c r="D1128" s="1">
        <v>2201.15</v>
      </c>
      <c r="E1128" s="1">
        <v>2207.9</v>
      </c>
      <c r="F1128" s="1">
        <v>2224.5500000000002</v>
      </c>
      <c r="G1128" s="1">
        <v>2225.0500000000002</v>
      </c>
      <c r="H1128" s="1">
        <v>2220.42</v>
      </c>
      <c r="I1128" s="1">
        <v>2665386</v>
      </c>
      <c r="J1128" s="1">
        <v>128640</v>
      </c>
    </row>
    <row r="1129" spans="1:10" ht="20.100000000000001" customHeight="1" x14ac:dyDescent="0.3">
      <c r="A1129" s="6">
        <v>44034</v>
      </c>
      <c r="B1129" s="1">
        <v>2231</v>
      </c>
      <c r="C1129" s="1">
        <v>2231</v>
      </c>
      <c r="D1129" s="1">
        <v>2184.1999999999998</v>
      </c>
      <c r="E1129" s="1">
        <v>2225.0500000000002</v>
      </c>
      <c r="F1129" s="1">
        <v>2190</v>
      </c>
      <c r="G1129" s="1">
        <v>2190.9499999999998</v>
      </c>
      <c r="H1129" s="1">
        <v>2199.54</v>
      </c>
      <c r="I1129" s="1">
        <v>2861698</v>
      </c>
      <c r="J1129" s="1">
        <v>108851</v>
      </c>
    </row>
    <row r="1130" spans="1:10" ht="20.100000000000001" customHeight="1" x14ac:dyDescent="0.3">
      <c r="A1130" s="6">
        <v>44035</v>
      </c>
      <c r="B1130" s="1">
        <v>2190.9499999999998</v>
      </c>
      <c r="C1130" s="1">
        <v>2190.9499999999998</v>
      </c>
      <c r="D1130" s="1">
        <v>2163</v>
      </c>
      <c r="E1130" s="1">
        <v>2190.9499999999998</v>
      </c>
      <c r="F1130" s="1">
        <v>2174.1999999999998</v>
      </c>
      <c r="G1130" s="1">
        <v>2171.1999999999998</v>
      </c>
      <c r="H1130" s="1">
        <v>2175.33</v>
      </c>
      <c r="I1130" s="1">
        <v>2265791</v>
      </c>
      <c r="J1130" s="1">
        <v>100469</v>
      </c>
    </row>
    <row r="1131" spans="1:10" ht="20.100000000000001" customHeight="1" x14ac:dyDescent="0.3">
      <c r="A1131" s="6">
        <v>44036</v>
      </c>
      <c r="B1131" s="1">
        <v>2154.5</v>
      </c>
      <c r="C1131" s="1">
        <v>2163</v>
      </c>
      <c r="D1131" s="1">
        <v>2125.1</v>
      </c>
      <c r="E1131" s="1">
        <v>2171.1999999999998</v>
      </c>
      <c r="F1131" s="1">
        <v>2158.8000000000002</v>
      </c>
      <c r="G1131" s="1">
        <v>2157.4</v>
      </c>
      <c r="H1131" s="1">
        <v>2143.6999999999998</v>
      </c>
      <c r="I1131" s="1">
        <v>3665123</v>
      </c>
      <c r="J1131" s="1">
        <v>154927</v>
      </c>
    </row>
    <row r="1132" spans="1:10" ht="20.100000000000001" customHeight="1" x14ac:dyDescent="0.3">
      <c r="A1132" s="6">
        <v>44039</v>
      </c>
      <c r="B1132" s="1">
        <v>2165</v>
      </c>
      <c r="C1132" s="1">
        <v>2215</v>
      </c>
      <c r="D1132" s="1">
        <v>2163.5</v>
      </c>
      <c r="E1132" s="1">
        <v>2157.4</v>
      </c>
      <c r="F1132" s="1">
        <v>2205</v>
      </c>
      <c r="G1132" s="1">
        <v>2206.8000000000002</v>
      </c>
      <c r="H1132" s="1">
        <v>2196.8200000000002</v>
      </c>
      <c r="I1132" s="1">
        <v>4248837</v>
      </c>
      <c r="J1132" s="1">
        <v>185606</v>
      </c>
    </row>
    <row r="1133" spans="1:10" ht="20.100000000000001" customHeight="1" x14ac:dyDescent="0.3">
      <c r="A1133" s="6">
        <v>44040</v>
      </c>
      <c r="B1133" s="1">
        <v>2215</v>
      </c>
      <c r="C1133" s="1">
        <v>2320</v>
      </c>
      <c r="D1133" s="1">
        <v>2215</v>
      </c>
      <c r="E1133" s="1">
        <v>2206.8000000000002</v>
      </c>
      <c r="F1133" s="1">
        <v>2310.1999999999998</v>
      </c>
      <c r="G1133" s="1">
        <v>2309.75</v>
      </c>
      <c r="H1133" s="1">
        <v>2273.2600000000002</v>
      </c>
      <c r="I1133" s="1">
        <v>8092458</v>
      </c>
      <c r="J1133" s="1">
        <v>261902</v>
      </c>
    </row>
    <row r="1134" spans="1:10" ht="20.100000000000001" customHeight="1" x14ac:dyDescent="0.3">
      <c r="A1134" s="6">
        <v>44041</v>
      </c>
      <c r="B1134" s="1">
        <v>2292</v>
      </c>
      <c r="C1134" s="1">
        <v>2342</v>
      </c>
      <c r="D1134" s="1">
        <v>2246.0500000000002</v>
      </c>
      <c r="E1134" s="1">
        <v>2309.75</v>
      </c>
      <c r="F1134" s="1">
        <v>2279</v>
      </c>
      <c r="G1134" s="1">
        <v>2276.0500000000002</v>
      </c>
      <c r="H1134" s="1">
        <v>2291.87</v>
      </c>
      <c r="I1134" s="1">
        <v>6090440</v>
      </c>
      <c r="J1134" s="1">
        <v>231420</v>
      </c>
    </row>
    <row r="1135" spans="1:10" ht="20.100000000000001" customHeight="1" x14ac:dyDescent="0.3">
      <c r="A1135" s="6">
        <v>44042</v>
      </c>
      <c r="B1135" s="1">
        <v>2285.9</v>
      </c>
      <c r="C1135" s="1">
        <v>2358</v>
      </c>
      <c r="D1135" s="1">
        <v>2272.25</v>
      </c>
      <c r="E1135" s="1">
        <v>2276.0500000000002</v>
      </c>
      <c r="F1135" s="1">
        <v>2281</v>
      </c>
      <c r="G1135" s="1">
        <v>2279.5</v>
      </c>
      <c r="H1135" s="1">
        <v>2315.35</v>
      </c>
      <c r="I1135" s="1">
        <v>7098913</v>
      </c>
      <c r="J1135" s="1">
        <v>252271</v>
      </c>
    </row>
    <row r="1136" spans="1:10" ht="20.100000000000001" customHeight="1" x14ac:dyDescent="0.3">
      <c r="A1136" s="6">
        <v>44043</v>
      </c>
      <c r="B1136" s="1">
        <v>2303.15</v>
      </c>
      <c r="C1136" s="1">
        <v>2334.8000000000002</v>
      </c>
      <c r="D1136" s="1">
        <v>2257.4499999999998</v>
      </c>
      <c r="E1136" s="1">
        <v>2279.5</v>
      </c>
      <c r="F1136" s="1">
        <v>2290.4499999999998</v>
      </c>
      <c r="G1136" s="1">
        <v>2281.4</v>
      </c>
      <c r="H1136" s="1">
        <v>2295.9499999999998</v>
      </c>
      <c r="I1136" s="1">
        <v>4723290</v>
      </c>
      <c r="J1136" s="1">
        <v>183229</v>
      </c>
    </row>
    <row r="1137" spans="1:10" ht="20.100000000000001" customHeight="1" x14ac:dyDescent="0.3">
      <c r="A1137" s="6">
        <v>44046</v>
      </c>
      <c r="B1137" s="1">
        <v>2290.4499999999998</v>
      </c>
      <c r="C1137" s="1">
        <v>2303.85</v>
      </c>
      <c r="D1137" s="1">
        <v>2230.6999999999998</v>
      </c>
      <c r="E1137" s="1">
        <v>2281.4</v>
      </c>
      <c r="F1137" s="1">
        <v>2249</v>
      </c>
      <c r="G1137" s="1">
        <v>2254.15</v>
      </c>
      <c r="H1137" s="1">
        <v>2255.66</v>
      </c>
      <c r="I1137" s="1">
        <v>4012445</v>
      </c>
      <c r="J1137" s="1">
        <v>124563</v>
      </c>
    </row>
    <row r="1138" spans="1:10" ht="20.100000000000001" customHeight="1" x14ac:dyDescent="0.3">
      <c r="A1138" s="6">
        <v>44047</v>
      </c>
      <c r="B1138" s="1">
        <v>2259.9499999999998</v>
      </c>
      <c r="C1138" s="1">
        <v>2269.65</v>
      </c>
      <c r="D1138" s="1">
        <v>2225.0500000000002</v>
      </c>
      <c r="E1138" s="1">
        <v>2254.15</v>
      </c>
      <c r="F1138" s="1">
        <v>2249.9499999999998</v>
      </c>
      <c r="G1138" s="1">
        <v>2249.6999999999998</v>
      </c>
      <c r="H1138" s="1">
        <v>2248</v>
      </c>
      <c r="I1138" s="1">
        <v>2927953</v>
      </c>
      <c r="J1138" s="1">
        <v>113209</v>
      </c>
    </row>
    <row r="1139" spans="1:10" ht="20.100000000000001" customHeight="1" x14ac:dyDescent="0.3">
      <c r="A1139" s="6">
        <v>44048</v>
      </c>
      <c r="B1139" s="1">
        <v>2260</v>
      </c>
      <c r="C1139" s="1">
        <v>2300</v>
      </c>
      <c r="D1139" s="1">
        <v>2253</v>
      </c>
      <c r="E1139" s="1">
        <v>2249.6999999999998</v>
      </c>
      <c r="F1139" s="1">
        <v>2259</v>
      </c>
      <c r="G1139" s="1">
        <v>2259.5</v>
      </c>
      <c r="H1139" s="1">
        <v>2270.7600000000002</v>
      </c>
      <c r="I1139" s="1">
        <v>3800641</v>
      </c>
      <c r="J1139" s="1">
        <v>140871</v>
      </c>
    </row>
    <row r="1140" spans="1:10" ht="20.100000000000001" customHeight="1" x14ac:dyDescent="0.3">
      <c r="A1140" s="6">
        <v>44049</v>
      </c>
      <c r="B1140" s="1">
        <v>2275</v>
      </c>
      <c r="C1140" s="1">
        <v>2319.5</v>
      </c>
      <c r="D1140" s="1">
        <v>2265.35</v>
      </c>
      <c r="E1140" s="1">
        <v>2259.5</v>
      </c>
      <c r="F1140" s="1">
        <v>2309.85</v>
      </c>
      <c r="G1140" s="1">
        <v>2308.1</v>
      </c>
      <c r="H1140" s="1">
        <v>2300.33</v>
      </c>
      <c r="I1140" s="1">
        <v>4748348</v>
      </c>
      <c r="J1140" s="1">
        <v>179033</v>
      </c>
    </row>
    <row r="1141" spans="1:10" ht="20.100000000000001" customHeight="1" x14ac:dyDescent="0.3">
      <c r="A1141" s="6">
        <v>44050</v>
      </c>
      <c r="B1141" s="1">
        <v>2308</v>
      </c>
      <c r="C1141" s="1">
        <v>2328</v>
      </c>
      <c r="D1141" s="1">
        <v>2287</v>
      </c>
      <c r="E1141" s="1">
        <v>2308.1</v>
      </c>
      <c r="F1141" s="1">
        <v>2295</v>
      </c>
      <c r="G1141" s="1">
        <v>2295.35</v>
      </c>
      <c r="H1141" s="1">
        <v>2303.8000000000002</v>
      </c>
      <c r="I1141" s="1">
        <v>3165495</v>
      </c>
      <c r="J1141" s="1">
        <v>98547</v>
      </c>
    </row>
    <row r="1142" spans="1:10" ht="20.100000000000001" customHeight="1" x14ac:dyDescent="0.3">
      <c r="A1142" s="6">
        <v>44053</v>
      </c>
      <c r="B1142" s="1">
        <v>2318</v>
      </c>
      <c r="C1142" s="1">
        <v>2325</v>
      </c>
      <c r="D1142" s="1">
        <v>2276.0500000000002</v>
      </c>
      <c r="E1142" s="1">
        <v>2295.35</v>
      </c>
      <c r="F1142" s="1">
        <v>2283</v>
      </c>
      <c r="G1142" s="1">
        <v>2282.8000000000002</v>
      </c>
      <c r="H1142" s="1">
        <v>2301.8200000000002</v>
      </c>
      <c r="I1142" s="1">
        <v>2929385</v>
      </c>
      <c r="J1142" s="1">
        <v>83569</v>
      </c>
    </row>
    <row r="1143" spans="1:10" ht="20.100000000000001" customHeight="1" x14ac:dyDescent="0.3">
      <c r="A1143" s="6">
        <v>44054</v>
      </c>
      <c r="B1143" s="1">
        <v>2283</v>
      </c>
      <c r="C1143" s="1">
        <v>2312</v>
      </c>
      <c r="D1143" s="1">
        <v>2275.6</v>
      </c>
      <c r="E1143" s="1">
        <v>2282.8000000000002</v>
      </c>
      <c r="F1143" s="1">
        <v>2282.5</v>
      </c>
      <c r="G1143" s="1">
        <v>2279.9</v>
      </c>
      <c r="H1143" s="1">
        <v>2290.19</v>
      </c>
      <c r="I1143" s="1">
        <v>2774509</v>
      </c>
      <c r="J1143" s="1">
        <v>91227</v>
      </c>
    </row>
    <row r="1144" spans="1:10" ht="20.100000000000001" customHeight="1" x14ac:dyDescent="0.3">
      <c r="A1144" s="6">
        <v>44055</v>
      </c>
      <c r="B1144" s="1">
        <v>2288.35</v>
      </c>
      <c r="C1144" s="1">
        <v>2296.4</v>
      </c>
      <c r="D1144" s="1">
        <v>2246.5500000000002</v>
      </c>
      <c r="E1144" s="1">
        <v>2279.9</v>
      </c>
      <c r="F1144" s="1">
        <v>2262</v>
      </c>
      <c r="G1144" s="1">
        <v>2257.35</v>
      </c>
      <c r="H1144" s="1">
        <v>2265.65</v>
      </c>
      <c r="I1144" s="1">
        <v>3415766</v>
      </c>
      <c r="J1144" s="1">
        <v>101021</v>
      </c>
    </row>
    <row r="1145" spans="1:10" ht="20.100000000000001" customHeight="1" x14ac:dyDescent="0.3">
      <c r="A1145" s="6">
        <v>44056</v>
      </c>
      <c r="B1145" s="1">
        <v>2273</v>
      </c>
      <c r="C1145" s="1">
        <v>2300</v>
      </c>
      <c r="D1145" s="1">
        <v>2250.5</v>
      </c>
      <c r="E1145" s="1">
        <v>2257.35</v>
      </c>
      <c r="F1145" s="1">
        <v>2260</v>
      </c>
      <c r="G1145" s="1">
        <v>2254.4499999999998</v>
      </c>
      <c r="H1145" s="1">
        <v>2270.2199999999998</v>
      </c>
      <c r="I1145" s="1">
        <v>2695682</v>
      </c>
      <c r="J1145" s="1">
        <v>105012</v>
      </c>
    </row>
    <row r="1146" spans="1:10" ht="20.100000000000001" customHeight="1" x14ac:dyDescent="0.3">
      <c r="A1146" s="6">
        <v>44057</v>
      </c>
      <c r="B1146" s="1">
        <v>2277</v>
      </c>
      <c r="C1146" s="1">
        <v>2281.3000000000002</v>
      </c>
      <c r="D1146" s="1">
        <v>2233.1</v>
      </c>
      <c r="E1146" s="1">
        <v>2254.4499999999998</v>
      </c>
      <c r="F1146" s="1">
        <v>2243.85</v>
      </c>
      <c r="G1146" s="1">
        <v>2242.15</v>
      </c>
      <c r="H1146" s="1">
        <v>2256.4</v>
      </c>
      <c r="I1146" s="1">
        <v>2270405</v>
      </c>
      <c r="J1146" s="1">
        <v>95783</v>
      </c>
    </row>
    <row r="1147" spans="1:10" ht="20.100000000000001" customHeight="1" x14ac:dyDescent="0.3">
      <c r="A1147" s="6">
        <v>44060</v>
      </c>
      <c r="B1147" s="1">
        <v>2263</v>
      </c>
      <c r="C1147" s="1">
        <v>2270</v>
      </c>
      <c r="D1147" s="1">
        <v>2238.25</v>
      </c>
      <c r="E1147" s="1">
        <v>2242.15</v>
      </c>
      <c r="F1147" s="1">
        <v>2260.5</v>
      </c>
      <c r="G1147" s="1">
        <v>2253.4</v>
      </c>
      <c r="H1147" s="1">
        <v>2253.5300000000002</v>
      </c>
      <c r="I1147" s="1">
        <v>2625670</v>
      </c>
      <c r="J1147" s="1">
        <v>78270</v>
      </c>
    </row>
    <row r="1148" spans="1:10" ht="20.100000000000001" customHeight="1" x14ac:dyDescent="0.3">
      <c r="A1148" s="6">
        <v>44061</v>
      </c>
      <c r="B1148" s="1">
        <v>2262.8000000000002</v>
      </c>
      <c r="C1148" s="1">
        <v>2289</v>
      </c>
      <c r="D1148" s="1">
        <v>2248.3000000000002</v>
      </c>
      <c r="E1148" s="1">
        <v>2253.4</v>
      </c>
      <c r="F1148" s="1">
        <v>2269.8000000000002</v>
      </c>
      <c r="G1148" s="1">
        <v>2269.75</v>
      </c>
      <c r="H1148" s="1">
        <v>2269.85</v>
      </c>
      <c r="I1148" s="1">
        <v>3493411</v>
      </c>
      <c r="J1148" s="1">
        <v>123985</v>
      </c>
    </row>
    <row r="1149" spans="1:10" ht="20.100000000000001" customHeight="1" x14ac:dyDescent="0.3">
      <c r="A1149" s="6">
        <v>44062</v>
      </c>
      <c r="B1149" s="1">
        <v>2276.35</v>
      </c>
      <c r="C1149" s="1">
        <v>2284.6</v>
      </c>
      <c r="D1149" s="1">
        <v>2252.5</v>
      </c>
      <c r="E1149" s="1">
        <v>2269.75</v>
      </c>
      <c r="F1149" s="1">
        <v>2260</v>
      </c>
      <c r="G1149" s="1">
        <v>2256.6</v>
      </c>
      <c r="H1149" s="1">
        <v>2264.81</v>
      </c>
      <c r="I1149" s="1">
        <v>2843007</v>
      </c>
      <c r="J1149" s="1">
        <v>87911</v>
      </c>
    </row>
    <row r="1150" spans="1:10" ht="20.100000000000001" customHeight="1" x14ac:dyDescent="0.3">
      <c r="A1150" s="6">
        <v>44063</v>
      </c>
      <c r="B1150" s="1">
        <v>2257</v>
      </c>
      <c r="C1150" s="1">
        <v>2276.5500000000002</v>
      </c>
      <c r="D1150" s="1">
        <v>2240.0500000000002</v>
      </c>
      <c r="E1150" s="1">
        <v>2256.6</v>
      </c>
      <c r="F1150" s="1">
        <v>2249</v>
      </c>
      <c r="G1150" s="1">
        <v>2252.85</v>
      </c>
      <c r="H1150" s="1">
        <v>2255.13</v>
      </c>
      <c r="I1150" s="1">
        <v>2895265</v>
      </c>
      <c r="J1150" s="1">
        <v>97538</v>
      </c>
    </row>
    <row r="1151" spans="1:10" ht="20.100000000000001" customHeight="1" x14ac:dyDescent="0.3">
      <c r="A1151" s="6">
        <v>44064</v>
      </c>
      <c r="B1151" s="1">
        <v>2260</v>
      </c>
      <c r="C1151" s="1">
        <v>2271</v>
      </c>
      <c r="D1151" s="1">
        <v>2241.0500000000002</v>
      </c>
      <c r="E1151" s="1">
        <v>2252.85</v>
      </c>
      <c r="F1151" s="1">
        <v>2249.75</v>
      </c>
      <c r="G1151" s="1">
        <v>2248.6</v>
      </c>
      <c r="H1151" s="1">
        <v>2252.12</v>
      </c>
      <c r="I1151" s="1">
        <v>1975304</v>
      </c>
      <c r="J1151" s="1">
        <v>76072</v>
      </c>
    </row>
    <row r="1152" spans="1:10" ht="20.100000000000001" customHeight="1" x14ac:dyDescent="0.3">
      <c r="A1152" s="6">
        <v>44067</v>
      </c>
      <c r="B1152" s="1">
        <v>2250.6</v>
      </c>
      <c r="C1152" s="1">
        <v>2259.9499999999998</v>
      </c>
      <c r="D1152" s="1">
        <v>2230</v>
      </c>
      <c r="E1152" s="1">
        <v>2248.6</v>
      </c>
      <c r="F1152" s="1">
        <v>2250.25</v>
      </c>
      <c r="G1152" s="1">
        <v>2248.1</v>
      </c>
      <c r="H1152" s="1">
        <v>2245.0500000000002</v>
      </c>
      <c r="I1152" s="1">
        <v>2167987</v>
      </c>
      <c r="J1152" s="1">
        <v>70491</v>
      </c>
    </row>
    <row r="1153" spans="1:10" ht="20.100000000000001" customHeight="1" x14ac:dyDescent="0.3">
      <c r="A1153" s="6">
        <v>44068</v>
      </c>
      <c r="B1153" s="1">
        <v>2245</v>
      </c>
      <c r="C1153" s="1">
        <v>2250</v>
      </c>
      <c r="D1153" s="1">
        <v>2233.5500000000002</v>
      </c>
      <c r="E1153" s="1">
        <v>2248.1</v>
      </c>
      <c r="F1153" s="1">
        <v>2242</v>
      </c>
      <c r="G1153" s="1">
        <v>2242.65</v>
      </c>
      <c r="H1153" s="1">
        <v>2242.5100000000002</v>
      </c>
      <c r="I1153" s="1">
        <v>1663454</v>
      </c>
      <c r="J1153" s="1">
        <v>65398</v>
      </c>
    </row>
    <row r="1154" spans="1:10" ht="20.100000000000001" customHeight="1" x14ac:dyDescent="0.3">
      <c r="A1154" s="6">
        <v>44069</v>
      </c>
      <c r="B1154" s="1">
        <v>2242</v>
      </c>
      <c r="C1154" s="1">
        <v>2259.9</v>
      </c>
      <c r="D1154" s="1">
        <v>2216.4499999999998</v>
      </c>
      <c r="E1154" s="1">
        <v>2242.65</v>
      </c>
      <c r="F1154" s="1">
        <v>2257</v>
      </c>
      <c r="G1154" s="1">
        <v>2253.5</v>
      </c>
      <c r="H1154" s="1">
        <v>2237.6799999999998</v>
      </c>
      <c r="I1154" s="1">
        <v>2618159</v>
      </c>
      <c r="J1154" s="1">
        <v>100248</v>
      </c>
    </row>
    <row r="1155" spans="1:10" ht="20.100000000000001" customHeight="1" x14ac:dyDescent="0.3">
      <c r="A1155" s="6">
        <v>44070</v>
      </c>
      <c r="B1155" s="1">
        <v>2266</v>
      </c>
      <c r="C1155" s="1">
        <v>2287.35</v>
      </c>
      <c r="D1155" s="1">
        <v>2241.75</v>
      </c>
      <c r="E1155" s="1">
        <v>2253.5</v>
      </c>
      <c r="F1155" s="1">
        <v>2250</v>
      </c>
      <c r="G1155" s="1">
        <v>2248.4</v>
      </c>
      <c r="H1155" s="1">
        <v>2265.38</v>
      </c>
      <c r="I1155" s="1">
        <v>3579397</v>
      </c>
      <c r="J1155" s="1">
        <v>113510</v>
      </c>
    </row>
    <row r="1156" spans="1:10" ht="20.100000000000001" customHeight="1" x14ac:dyDescent="0.3">
      <c r="A1156" s="6">
        <v>44071</v>
      </c>
      <c r="B1156" s="1">
        <v>2268.4</v>
      </c>
      <c r="C1156" s="1">
        <v>2279.9499999999998</v>
      </c>
      <c r="D1156" s="1">
        <v>2235.1</v>
      </c>
      <c r="E1156" s="1">
        <v>2248.4</v>
      </c>
      <c r="F1156" s="1">
        <v>2238.25</v>
      </c>
      <c r="G1156" s="1">
        <v>2238.5500000000002</v>
      </c>
      <c r="H1156" s="1">
        <v>2248.9899999999998</v>
      </c>
      <c r="I1156" s="1">
        <v>2941156</v>
      </c>
      <c r="J1156" s="1">
        <v>100143</v>
      </c>
    </row>
    <row r="1157" spans="1:10" ht="20.100000000000001" customHeight="1" x14ac:dyDescent="0.3">
      <c r="A1157" s="6">
        <v>44074</v>
      </c>
      <c r="B1157" s="1">
        <v>2240</v>
      </c>
      <c r="C1157" s="1">
        <v>2276.1999999999998</v>
      </c>
      <c r="D1157" s="1">
        <v>2228</v>
      </c>
      <c r="E1157" s="1">
        <v>2238.5500000000002</v>
      </c>
      <c r="F1157" s="1">
        <v>2245.9499999999998</v>
      </c>
      <c r="G1157" s="1">
        <v>2257.25</v>
      </c>
      <c r="H1157" s="1">
        <v>2252.44</v>
      </c>
      <c r="I1157" s="1">
        <v>6018160</v>
      </c>
      <c r="J1157" s="1">
        <v>182980</v>
      </c>
    </row>
    <row r="1158" spans="1:10" ht="20.100000000000001" customHeight="1" x14ac:dyDescent="0.3">
      <c r="A1158" s="6">
        <v>44075</v>
      </c>
      <c r="B1158" s="1">
        <v>2269</v>
      </c>
      <c r="C1158" s="1">
        <v>2278</v>
      </c>
      <c r="D1158" s="1">
        <v>2241.3000000000002</v>
      </c>
      <c r="E1158" s="1">
        <v>2257.25</v>
      </c>
      <c r="F1158" s="1">
        <v>2250</v>
      </c>
      <c r="G1158" s="1">
        <v>2246.35</v>
      </c>
      <c r="H1158" s="1">
        <v>2258.27</v>
      </c>
      <c r="I1158" s="1">
        <v>3610908</v>
      </c>
      <c r="J1158" s="1">
        <v>122003</v>
      </c>
    </row>
    <row r="1159" spans="1:10" ht="20.100000000000001" customHeight="1" x14ac:dyDescent="0.3">
      <c r="A1159" s="6">
        <v>44076</v>
      </c>
      <c r="B1159" s="1">
        <v>2247</v>
      </c>
      <c r="C1159" s="1">
        <v>2268.75</v>
      </c>
      <c r="D1159" s="1">
        <v>2241.65</v>
      </c>
      <c r="E1159" s="1">
        <v>2246.35</v>
      </c>
      <c r="F1159" s="1">
        <v>2263.75</v>
      </c>
      <c r="G1159" s="1">
        <v>2265.15</v>
      </c>
      <c r="H1159" s="1">
        <v>2257.34</v>
      </c>
      <c r="I1159" s="1">
        <v>2084152</v>
      </c>
      <c r="J1159" s="1">
        <v>89121</v>
      </c>
    </row>
    <row r="1160" spans="1:10" ht="20.100000000000001" customHeight="1" x14ac:dyDescent="0.3">
      <c r="A1160" s="6">
        <v>44077</v>
      </c>
      <c r="B1160" s="1">
        <v>2268</v>
      </c>
      <c r="C1160" s="1">
        <v>2324</v>
      </c>
      <c r="D1160" s="1">
        <v>2268</v>
      </c>
      <c r="E1160" s="1">
        <v>2265.15</v>
      </c>
      <c r="F1160" s="1">
        <v>2299</v>
      </c>
      <c r="G1160" s="1">
        <v>2299.5</v>
      </c>
      <c r="H1160" s="1">
        <v>2301.29</v>
      </c>
      <c r="I1160" s="1">
        <v>4654146</v>
      </c>
      <c r="J1160" s="1">
        <v>170993</v>
      </c>
    </row>
    <row r="1161" spans="1:10" ht="20.100000000000001" customHeight="1" x14ac:dyDescent="0.3">
      <c r="A1161" s="6">
        <v>44078</v>
      </c>
      <c r="B1161" s="1">
        <v>2275</v>
      </c>
      <c r="C1161" s="1">
        <v>2324.25</v>
      </c>
      <c r="D1161" s="1">
        <v>2262.9499999999998</v>
      </c>
      <c r="E1161" s="1">
        <v>2299.5</v>
      </c>
      <c r="F1161" s="1">
        <v>2297.65</v>
      </c>
      <c r="G1161" s="1">
        <v>2288.8000000000002</v>
      </c>
      <c r="H1161" s="1">
        <v>2295.35</v>
      </c>
      <c r="I1161" s="1">
        <v>5232180</v>
      </c>
      <c r="J1161" s="1">
        <v>177219</v>
      </c>
    </row>
    <row r="1162" spans="1:10" ht="20.100000000000001" customHeight="1" x14ac:dyDescent="0.3">
      <c r="A1162" s="6">
        <v>44081</v>
      </c>
      <c r="B1162" s="1">
        <v>2289</v>
      </c>
      <c r="C1162" s="1">
        <v>2343.5</v>
      </c>
      <c r="D1162" s="1">
        <v>2283.35</v>
      </c>
      <c r="E1162" s="1">
        <v>2288.8000000000002</v>
      </c>
      <c r="F1162" s="1">
        <v>2330</v>
      </c>
      <c r="G1162" s="1">
        <v>2327.0500000000002</v>
      </c>
      <c r="H1162" s="1">
        <v>2319.63</v>
      </c>
      <c r="I1162" s="1">
        <v>4620416</v>
      </c>
      <c r="J1162" s="1">
        <v>157714</v>
      </c>
    </row>
    <row r="1163" spans="1:10" ht="20.100000000000001" customHeight="1" x14ac:dyDescent="0.3">
      <c r="A1163" s="6">
        <v>44082</v>
      </c>
      <c r="B1163" s="1">
        <v>2335.9499999999998</v>
      </c>
      <c r="C1163" s="1">
        <v>2390.4499999999998</v>
      </c>
      <c r="D1163" s="1">
        <v>2327.0500000000002</v>
      </c>
      <c r="E1163" s="1">
        <v>2327.0500000000002</v>
      </c>
      <c r="F1163" s="1">
        <v>2343.9499999999998</v>
      </c>
      <c r="G1163" s="1">
        <v>2348.1999999999998</v>
      </c>
      <c r="H1163" s="1">
        <v>2365.85</v>
      </c>
      <c r="I1163" s="1">
        <v>7454161</v>
      </c>
      <c r="J1163" s="1">
        <v>233593</v>
      </c>
    </row>
    <row r="1164" spans="1:10" ht="20.100000000000001" customHeight="1" x14ac:dyDescent="0.3">
      <c r="A1164" s="6">
        <v>44083</v>
      </c>
      <c r="B1164" s="1">
        <v>2325</v>
      </c>
      <c r="C1164" s="1">
        <v>2359</v>
      </c>
      <c r="D1164" s="1">
        <v>2320</v>
      </c>
      <c r="E1164" s="1">
        <v>2348.1999999999998</v>
      </c>
      <c r="F1164" s="1">
        <v>2322</v>
      </c>
      <c r="G1164" s="1">
        <v>2327.65</v>
      </c>
      <c r="H1164" s="1">
        <v>2336.59</v>
      </c>
      <c r="I1164" s="1">
        <v>3866542</v>
      </c>
      <c r="J1164" s="1">
        <v>114778</v>
      </c>
    </row>
    <row r="1165" spans="1:10" ht="20.100000000000001" customHeight="1" x14ac:dyDescent="0.3">
      <c r="A1165" s="6">
        <v>44084</v>
      </c>
      <c r="B1165" s="1">
        <v>2335</v>
      </c>
      <c r="C1165" s="1">
        <v>2348.5</v>
      </c>
      <c r="D1165" s="1">
        <v>2324.3000000000002</v>
      </c>
      <c r="E1165" s="1">
        <v>2327.65</v>
      </c>
      <c r="F1165" s="1">
        <v>2329.1</v>
      </c>
      <c r="G1165" s="1">
        <v>2331.15</v>
      </c>
      <c r="H1165" s="1">
        <v>2334.85</v>
      </c>
      <c r="I1165" s="1">
        <v>2308813</v>
      </c>
      <c r="J1165" s="1">
        <v>96578</v>
      </c>
    </row>
    <row r="1166" spans="1:10" ht="20.100000000000001" customHeight="1" x14ac:dyDescent="0.3">
      <c r="A1166" s="6">
        <v>44085</v>
      </c>
      <c r="B1166" s="1">
        <v>2330.9499999999998</v>
      </c>
      <c r="C1166" s="1">
        <v>2383</v>
      </c>
      <c r="D1166" s="1">
        <v>2330.15</v>
      </c>
      <c r="E1166" s="1">
        <v>2331.15</v>
      </c>
      <c r="F1166" s="1">
        <v>2370.3000000000002</v>
      </c>
      <c r="G1166" s="1">
        <v>2374.1</v>
      </c>
      <c r="H1166" s="1">
        <v>2367.4699999999998</v>
      </c>
      <c r="I1166" s="1">
        <v>4145429</v>
      </c>
      <c r="J1166" s="1">
        <v>161900</v>
      </c>
    </row>
    <row r="1167" spans="1:10" ht="20.100000000000001" customHeight="1" x14ac:dyDescent="0.3">
      <c r="A1167" s="6">
        <v>44088</v>
      </c>
      <c r="B1167" s="1">
        <v>2384.1</v>
      </c>
      <c r="C1167" s="1">
        <v>2505.75</v>
      </c>
      <c r="D1167" s="1">
        <v>2381.85</v>
      </c>
      <c r="E1167" s="1">
        <v>2374.1</v>
      </c>
      <c r="F1167" s="1">
        <v>2485</v>
      </c>
      <c r="G1167" s="1">
        <v>2491.4</v>
      </c>
      <c r="H1167" s="1">
        <v>2447.42</v>
      </c>
      <c r="I1167" s="1">
        <v>7512284</v>
      </c>
      <c r="J1167" s="1">
        <v>259748</v>
      </c>
    </row>
    <row r="1168" spans="1:10" ht="20.100000000000001" customHeight="1" x14ac:dyDescent="0.3">
      <c r="A1168" s="6">
        <v>44089</v>
      </c>
      <c r="B1168" s="1">
        <v>2491.4</v>
      </c>
      <c r="C1168" s="1">
        <v>2538</v>
      </c>
      <c r="D1168" s="1">
        <v>2464.6</v>
      </c>
      <c r="E1168" s="1">
        <v>2491.4</v>
      </c>
      <c r="F1168" s="1">
        <v>2489</v>
      </c>
      <c r="G1168" s="1">
        <v>2491.4</v>
      </c>
      <c r="H1168" s="1">
        <v>2502.8000000000002</v>
      </c>
      <c r="I1168" s="1">
        <v>7318773</v>
      </c>
      <c r="J1168" s="1">
        <v>229851</v>
      </c>
    </row>
    <row r="1169" spans="1:10" ht="20.100000000000001" customHeight="1" x14ac:dyDescent="0.3">
      <c r="A1169" s="6">
        <v>44090</v>
      </c>
      <c r="B1169" s="1">
        <v>2488.9499999999998</v>
      </c>
      <c r="C1169" s="1">
        <v>2507.6</v>
      </c>
      <c r="D1169" s="1">
        <v>2477.3000000000002</v>
      </c>
      <c r="E1169" s="1">
        <v>2491.4</v>
      </c>
      <c r="F1169" s="1">
        <v>2502</v>
      </c>
      <c r="G1169" s="1">
        <v>2503</v>
      </c>
      <c r="H1169" s="1">
        <v>2492.52</v>
      </c>
      <c r="I1169" s="1">
        <v>3074013</v>
      </c>
      <c r="J1169" s="1">
        <v>126981</v>
      </c>
    </row>
    <row r="1170" spans="1:10" ht="20.100000000000001" customHeight="1" x14ac:dyDescent="0.3">
      <c r="A1170" s="6">
        <v>44091</v>
      </c>
      <c r="B1170" s="1">
        <v>2480</v>
      </c>
      <c r="C1170" s="1">
        <v>2495.75</v>
      </c>
      <c r="D1170" s="1">
        <v>2450.6</v>
      </c>
      <c r="E1170" s="1">
        <v>2503</v>
      </c>
      <c r="F1170" s="1">
        <v>2466.0500000000002</v>
      </c>
      <c r="G1170" s="1">
        <v>2460.9499999999998</v>
      </c>
      <c r="H1170" s="1">
        <v>2473.58</v>
      </c>
      <c r="I1170" s="1">
        <v>4828231</v>
      </c>
      <c r="J1170" s="1">
        <v>162667</v>
      </c>
    </row>
    <row r="1171" spans="1:10" ht="20.100000000000001" customHeight="1" x14ac:dyDescent="0.3">
      <c r="A1171" s="6">
        <v>44092</v>
      </c>
      <c r="B1171" s="1">
        <v>2485</v>
      </c>
      <c r="C1171" s="1">
        <v>2500.4</v>
      </c>
      <c r="D1171" s="1">
        <v>2436.4</v>
      </c>
      <c r="E1171" s="1">
        <v>2460.9499999999998</v>
      </c>
      <c r="F1171" s="1">
        <v>2457.5</v>
      </c>
      <c r="G1171" s="1">
        <v>2449.9</v>
      </c>
      <c r="H1171" s="1">
        <v>2466.9499999999998</v>
      </c>
      <c r="I1171" s="1">
        <v>4183256</v>
      </c>
      <c r="J1171" s="1">
        <v>132358</v>
      </c>
    </row>
    <row r="1172" spans="1:10" ht="20.100000000000001" customHeight="1" x14ac:dyDescent="0.3">
      <c r="A1172" s="6">
        <v>44095</v>
      </c>
      <c r="B1172" s="1">
        <v>2465</v>
      </c>
      <c r="C1172" s="1">
        <v>2504.9</v>
      </c>
      <c r="D1172" s="1">
        <v>2452.15</v>
      </c>
      <c r="E1172" s="1">
        <v>2449.9</v>
      </c>
      <c r="F1172" s="1">
        <v>2467</v>
      </c>
      <c r="G1172" s="1">
        <v>2465.3000000000002</v>
      </c>
      <c r="H1172" s="1">
        <v>2484.9499999999998</v>
      </c>
      <c r="I1172" s="1">
        <v>4598809</v>
      </c>
      <c r="J1172" s="1">
        <v>182859</v>
      </c>
    </row>
    <row r="1173" spans="1:10" ht="20.100000000000001" customHeight="1" x14ac:dyDescent="0.3">
      <c r="A1173" s="6">
        <v>44096</v>
      </c>
      <c r="B1173" s="1">
        <v>2485</v>
      </c>
      <c r="C1173" s="1">
        <v>2555</v>
      </c>
      <c r="D1173" s="1">
        <v>2458</v>
      </c>
      <c r="E1173" s="1">
        <v>2465.3000000000002</v>
      </c>
      <c r="F1173" s="1">
        <v>2527</v>
      </c>
      <c r="G1173" s="1">
        <v>2522.9499999999998</v>
      </c>
      <c r="H1173" s="1">
        <v>2513.02</v>
      </c>
      <c r="I1173" s="1">
        <v>7499927</v>
      </c>
      <c r="J1173" s="1">
        <v>227930</v>
      </c>
    </row>
    <row r="1174" spans="1:10" ht="20.100000000000001" customHeight="1" x14ac:dyDescent="0.3">
      <c r="A1174" s="6">
        <v>44097</v>
      </c>
      <c r="B1174" s="1">
        <v>2510</v>
      </c>
      <c r="C1174" s="1">
        <v>2519.85</v>
      </c>
      <c r="D1174" s="1">
        <v>2409</v>
      </c>
      <c r="E1174" s="1">
        <v>2522.9499999999998</v>
      </c>
      <c r="F1174" s="1">
        <v>2461.0500000000002</v>
      </c>
      <c r="G1174" s="1">
        <v>2467.4499999999998</v>
      </c>
      <c r="H1174" s="1">
        <v>2466.6799999999998</v>
      </c>
      <c r="I1174" s="1">
        <v>7503152</v>
      </c>
      <c r="J1174" s="1">
        <v>255912</v>
      </c>
    </row>
    <row r="1175" spans="1:10" ht="20.100000000000001" customHeight="1" x14ac:dyDescent="0.3">
      <c r="A1175" s="6">
        <v>44098</v>
      </c>
      <c r="B1175" s="1">
        <v>2450</v>
      </c>
      <c r="C1175" s="1">
        <v>2450</v>
      </c>
      <c r="D1175" s="1">
        <v>2302.6</v>
      </c>
      <c r="E1175" s="1">
        <v>2467.4499999999998</v>
      </c>
      <c r="F1175" s="1">
        <v>2332.9</v>
      </c>
      <c r="G1175" s="1">
        <v>2332.25</v>
      </c>
      <c r="H1175" s="1">
        <v>2355.0300000000002</v>
      </c>
      <c r="I1175" s="1">
        <v>8425118</v>
      </c>
      <c r="J1175" s="1">
        <v>304819</v>
      </c>
    </row>
    <row r="1176" spans="1:10" ht="20.100000000000001" customHeight="1" x14ac:dyDescent="0.3">
      <c r="A1176" s="6">
        <v>44099</v>
      </c>
      <c r="B1176" s="1">
        <v>2368</v>
      </c>
      <c r="C1176" s="1">
        <v>2440</v>
      </c>
      <c r="D1176" s="1">
        <v>2352.1</v>
      </c>
      <c r="E1176" s="1">
        <v>2332.25</v>
      </c>
      <c r="F1176" s="1">
        <v>2417.75</v>
      </c>
      <c r="G1176" s="1">
        <v>2422.3000000000002</v>
      </c>
      <c r="H1176" s="1">
        <v>2412.2399999999998</v>
      </c>
      <c r="I1176" s="1">
        <v>8228297</v>
      </c>
      <c r="J1176" s="1">
        <v>267956</v>
      </c>
    </row>
    <row r="1177" spans="1:10" ht="20.100000000000001" customHeight="1" x14ac:dyDescent="0.3">
      <c r="A1177" s="6">
        <v>44102</v>
      </c>
      <c r="B1177" s="1">
        <v>2440</v>
      </c>
      <c r="C1177" s="1">
        <v>2444</v>
      </c>
      <c r="D1177" s="1">
        <v>2366</v>
      </c>
      <c r="E1177" s="1">
        <v>2422.3000000000002</v>
      </c>
      <c r="F1177" s="1">
        <v>2429</v>
      </c>
      <c r="G1177" s="1">
        <v>2426.3000000000002</v>
      </c>
      <c r="H1177" s="1">
        <v>2403.73</v>
      </c>
      <c r="I1177" s="1">
        <v>4347177</v>
      </c>
      <c r="J1177" s="1">
        <v>173323</v>
      </c>
    </row>
    <row r="1178" spans="1:10" ht="20.100000000000001" customHeight="1" x14ac:dyDescent="0.3">
      <c r="A1178" s="6">
        <v>44103</v>
      </c>
      <c r="B1178" s="1">
        <v>2434.85</v>
      </c>
      <c r="C1178" s="1">
        <v>2511.0500000000002</v>
      </c>
      <c r="D1178" s="1">
        <v>2426.3000000000002</v>
      </c>
      <c r="E1178" s="1">
        <v>2426.3000000000002</v>
      </c>
      <c r="F1178" s="1">
        <v>2486.75</v>
      </c>
      <c r="G1178" s="1">
        <v>2488.4</v>
      </c>
      <c r="H1178" s="1">
        <v>2489.1799999999998</v>
      </c>
      <c r="I1178" s="1">
        <v>6995815</v>
      </c>
      <c r="J1178" s="1">
        <v>235653</v>
      </c>
    </row>
    <row r="1179" spans="1:10" ht="20.100000000000001" customHeight="1" x14ac:dyDescent="0.3">
      <c r="A1179" s="6">
        <v>44104</v>
      </c>
      <c r="B1179" s="1">
        <v>2489</v>
      </c>
      <c r="C1179" s="1">
        <v>2505</v>
      </c>
      <c r="D1179" s="1">
        <v>2460</v>
      </c>
      <c r="E1179" s="1">
        <v>2488.4</v>
      </c>
      <c r="F1179" s="1">
        <v>2483</v>
      </c>
      <c r="G1179" s="1">
        <v>2492.3000000000002</v>
      </c>
      <c r="H1179" s="1">
        <v>2485.1999999999998</v>
      </c>
      <c r="I1179" s="1">
        <v>3917186</v>
      </c>
      <c r="J1179" s="1">
        <v>133456</v>
      </c>
    </row>
    <row r="1180" spans="1:10" ht="20.100000000000001" customHeight="1" x14ac:dyDescent="0.3">
      <c r="A1180" s="6">
        <v>44105</v>
      </c>
      <c r="B1180" s="1">
        <v>2510</v>
      </c>
      <c r="C1180" s="1">
        <v>2540</v>
      </c>
      <c r="D1180" s="1">
        <v>2492.3000000000002</v>
      </c>
      <c r="E1180" s="1">
        <v>2492.3000000000002</v>
      </c>
      <c r="F1180" s="1">
        <v>2540</v>
      </c>
      <c r="G1180" s="1">
        <v>2523.4499999999998</v>
      </c>
      <c r="H1180" s="1">
        <v>2508.29</v>
      </c>
      <c r="I1180" s="1">
        <v>2610338</v>
      </c>
      <c r="J1180" s="1">
        <v>103469</v>
      </c>
    </row>
    <row r="1181" spans="1:10" ht="20.100000000000001" customHeight="1" x14ac:dyDescent="0.3">
      <c r="A1181" s="6">
        <v>44109</v>
      </c>
      <c r="B1181" s="1">
        <v>2620</v>
      </c>
      <c r="C1181" s="1">
        <v>2728.1</v>
      </c>
      <c r="D1181" s="1">
        <v>2603.0500000000002</v>
      </c>
      <c r="E1181" s="1">
        <v>2523.4499999999998</v>
      </c>
      <c r="F1181" s="1">
        <v>2713.95</v>
      </c>
      <c r="G1181" s="1">
        <v>2705.8</v>
      </c>
      <c r="H1181" s="1">
        <v>2670.27</v>
      </c>
      <c r="I1181" s="1">
        <v>17412119</v>
      </c>
      <c r="J1181" s="1">
        <v>495784</v>
      </c>
    </row>
    <row r="1182" spans="1:10" ht="20.100000000000001" customHeight="1" x14ac:dyDescent="0.3">
      <c r="A1182" s="6">
        <v>44110</v>
      </c>
      <c r="B1182" s="1">
        <v>2736</v>
      </c>
      <c r="C1182" s="1">
        <v>2736</v>
      </c>
      <c r="D1182" s="1">
        <v>2650.1</v>
      </c>
      <c r="E1182" s="1">
        <v>2705.8</v>
      </c>
      <c r="F1182" s="1">
        <v>2718</v>
      </c>
      <c r="G1182" s="1">
        <v>2714.3</v>
      </c>
      <c r="H1182" s="1">
        <v>2688.29</v>
      </c>
      <c r="I1182" s="1">
        <v>9846376</v>
      </c>
      <c r="J1182" s="1">
        <v>308149</v>
      </c>
    </row>
    <row r="1183" spans="1:10" ht="20.100000000000001" customHeight="1" x14ac:dyDescent="0.3">
      <c r="A1183" s="6">
        <v>44111</v>
      </c>
      <c r="B1183" s="1">
        <v>2742</v>
      </c>
      <c r="C1183" s="1">
        <v>2770</v>
      </c>
      <c r="D1183" s="1">
        <v>2703</v>
      </c>
      <c r="E1183" s="1">
        <v>2714.3</v>
      </c>
      <c r="F1183" s="1">
        <v>2752.8</v>
      </c>
      <c r="G1183" s="1">
        <v>2735.95</v>
      </c>
      <c r="H1183" s="1">
        <v>2728.88</v>
      </c>
      <c r="I1183" s="1">
        <v>9656167</v>
      </c>
      <c r="J1183" s="1">
        <v>306556</v>
      </c>
    </row>
    <row r="1184" spans="1:10" ht="20.100000000000001" customHeight="1" x14ac:dyDescent="0.3">
      <c r="A1184" s="6">
        <v>44112</v>
      </c>
      <c r="B1184" s="1">
        <v>2800</v>
      </c>
      <c r="C1184" s="1">
        <v>2885</v>
      </c>
      <c r="D1184" s="1">
        <v>2800</v>
      </c>
      <c r="E1184" s="1">
        <v>2735.95</v>
      </c>
      <c r="F1184" s="1">
        <v>2818.45</v>
      </c>
      <c r="G1184" s="1">
        <v>2825.7</v>
      </c>
      <c r="H1184" s="1">
        <v>2855.52</v>
      </c>
      <c r="I1184" s="1">
        <v>19839826</v>
      </c>
      <c r="J1184" s="1">
        <v>542541</v>
      </c>
    </row>
    <row r="1185" spans="1:10" ht="20.100000000000001" customHeight="1" x14ac:dyDescent="0.3">
      <c r="A1185" s="6">
        <v>44113</v>
      </c>
      <c r="B1185" s="1">
        <v>2810</v>
      </c>
      <c r="C1185" s="1">
        <v>2829.85</v>
      </c>
      <c r="D1185" s="1">
        <v>2780</v>
      </c>
      <c r="E1185" s="1">
        <v>2825.7</v>
      </c>
      <c r="F1185" s="1">
        <v>2811</v>
      </c>
      <c r="G1185" s="1">
        <v>2812.95</v>
      </c>
      <c r="H1185" s="1">
        <v>2804.8</v>
      </c>
      <c r="I1185" s="1">
        <v>7739375</v>
      </c>
      <c r="J1185" s="1">
        <v>239979</v>
      </c>
    </row>
    <row r="1186" spans="1:10" ht="20.100000000000001" customHeight="1" x14ac:dyDescent="0.3">
      <c r="A1186" s="6">
        <v>44116</v>
      </c>
      <c r="B1186" s="1">
        <v>2815.5</v>
      </c>
      <c r="C1186" s="1">
        <v>2854</v>
      </c>
      <c r="D1186" s="1">
        <v>2800.75</v>
      </c>
      <c r="E1186" s="1">
        <v>2812.95</v>
      </c>
      <c r="F1186" s="1">
        <v>2826.15</v>
      </c>
      <c r="G1186" s="1">
        <v>2830</v>
      </c>
      <c r="H1186" s="1">
        <v>2832.22</v>
      </c>
      <c r="I1186" s="1">
        <v>4623211</v>
      </c>
      <c r="J1186" s="1">
        <v>164934</v>
      </c>
    </row>
    <row r="1187" spans="1:10" ht="20.100000000000001" customHeight="1" x14ac:dyDescent="0.3">
      <c r="A1187" s="6">
        <v>44117</v>
      </c>
      <c r="B1187" s="1">
        <v>2845</v>
      </c>
      <c r="C1187" s="1">
        <v>2854.9</v>
      </c>
      <c r="D1187" s="1">
        <v>2812.2</v>
      </c>
      <c r="E1187" s="1">
        <v>2830</v>
      </c>
      <c r="F1187" s="1">
        <v>2830.5</v>
      </c>
      <c r="G1187" s="1">
        <v>2826.55</v>
      </c>
      <c r="H1187" s="1">
        <v>2834.44</v>
      </c>
      <c r="I1187" s="1">
        <v>4209905</v>
      </c>
      <c r="J1187" s="1">
        <v>156554</v>
      </c>
    </row>
    <row r="1188" spans="1:10" ht="20.100000000000001" customHeight="1" x14ac:dyDescent="0.3">
      <c r="A1188" s="6">
        <v>44118</v>
      </c>
      <c r="B1188" s="1">
        <v>2842</v>
      </c>
      <c r="C1188" s="1">
        <v>2842</v>
      </c>
      <c r="D1188" s="1">
        <v>2787.55</v>
      </c>
      <c r="E1188" s="1">
        <v>2826.55</v>
      </c>
      <c r="F1188" s="1">
        <v>2810</v>
      </c>
      <c r="G1188" s="1">
        <v>2809.6</v>
      </c>
      <c r="H1188" s="1">
        <v>2808.82</v>
      </c>
      <c r="I1188" s="1">
        <v>4395979</v>
      </c>
      <c r="J1188" s="1">
        <v>143887</v>
      </c>
    </row>
    <row r="1189" spans="1:10" ht="20.100000000000001" customHeight="1" x14ac:dyDescent="0.3">
      <c r="A1189" s="6">
        <v>44119</v>
      </c>
      <c r="B1189" s="1">
        <v>2811</v>
      </c>
      <c r="C1189" s="1">
        <v>2827.75</v>
      </c>
      <c r="D1189" s="1">
        <v>2727</v>
      </c>
      <c r="E1189" s="1">
        <v>2809.6</v>
      </c>
      <c r="F1189" s="1">
        <v>2734</v>
      </c>
      <c r="G1189" s="1">
        <v>2740.6</v>
      </c>
      <c r="H1189" s="1">
        <v>2757.66</v>
      </c>
      <c r="I1189" s="1">
        <v>6629395</v>
      </c>
      <c r="J1189" s="1">
        <v>190209</v>
      </c>
    </row>
    <row r="1190" spans="1:10" ht="20.100000000000001" customHeight="1" x14ac:dyDescent="0.3">
      <c r="A1190" s="6">
        <v>44120</v>
      </c>
      <c r="B1190" s="1">
        <v>2750.1</v>
      </c>
      <c r="C1190" s="1">
        <v>2771.65</v>
      </c>
      <c r="D1190" s="1">
        <v>2731.3</v>
      </c>
      <c r="E1190" s="1">
        <v>2740.6</v>
      </c>
      <c r="F1190" s="1">
        <v>2757</v>
      </c>
      <c r="G1190" s="1">
        <v>2763.3</v>
      </c>
      <c r="H1190" s="1">
        <v>2756.34</v>
      </c>
      <c r="I1190" s="1">
        <v>5273773</v>
      </c>
      <c r="J1190" s="1">
        <v>111405</v>
      </c>
    </row>
    <row r="1191" spans="1:10" ht="20.100000000000001" customHeight="1" x14ac:dyDescent="0.3">
      <c r="A1191" s="6">
        <v>44123</v>
      </c>
      <c r="B1191" s="1">
        <v>2774</v>
      </c>
      <c r="C1191" s="1">
        <v>2774</v>
      </c>
      <c r="D1191" s="1">
        <v>2706.6</v>
      </c>
      <c r="E1191" s="1">
        <v>2763.3</v>
      </c>
      <c r="F1191" s="1">
        <v>2714.8</v>
      </c>
      <c r="G1191" s="1">
        <v>2711.55</v>
      </c>
      <c r="H1191" s="1">
        <v>2723.63</v>
      </c>
      <c r="I1191" s="1">
        <v>3331194</v>
      </c>
      <c r="J1191" s="1">
        <v>151449</v>
      </c>
    </row>
    <row r="1192" spans="1:10" ht="20.100000000000001" customHeight="1" x14ac:dyDescent="0.3">
      <c r="A1192" s="6">
        <v>44124</v>
      </c>
      <c r="B1192" s="1">
        <v>2725</v>
      </c>
      <c r="C1192" s="1">
        <v>2759.9</v>
      </c>
      <c r="D1192" s="1">
        <v>2717.95</v>
      </c>
      <c r="E1192" s="1">
        <v>2711.55</v>
      </c>
      <c r="F1192" s="1">
        <v>2739</v>
      </c>
      <c r="G1192" s="1">
        <v>2739</v>
      </c>
      <c r="H1192" s="1">
        <v>2743.85</v>
      </c>
      <c r="I1192" s="1">
        <v>3406298</v>
      </c>
      <c r="J1192" s="1">
        <v>137012</v>
      </c>
    </row>
    <row r="1193" spans="1:10" ht="20.100000000000001" customHeight="1" x14ac:dyDescent="0.3">
      <c r="A1193" s="6">
        <v>44125</v>
      </c>
      <c r="B1193" s="1">
        <v>2739</v>
      </c>
      <c r="C1193" s="1">
        <v>2749</v>
      </c>
      <c r="D1193" s="1">
        <v>2663.05</v>
      </c>
      <c r="E1193" s="1">
        <v>2739</v>
      </c>
      <c r="F1193" s="1">
        <v>2678</v>
      </c>
      <c r="G1193" s="1">
        <v>2675.4</v>
      </c>
      <c r="H1193" s="1">
        <v>2700.88</v>
      </c>
      <c r="I1193" s="1">
        <v>4570175</v>
      </c>
      <c r="J1193" s="1">
        <v>207866</v>
      </c>
    </row>
    <row r="1194" spans="1:10" ht="20.100000000000001" customHeight="1" x14ac:dyDescent="0.3">
      <c r="A1194" s="6">
        <v>44126</v>
      </c>
      <c r="B1194" s="1">
        <v>2661</v>
      </c>
      <c r="C1194" s="1">
        <v>2686.65</v>
      </c>
      <c r="D1194" s="1">
        <v>2638.1</v>
      </c>
      <c r="E1194" s="1">
        <v>2675.4</v>
      </c>
      <c r="F1194" s="1">
        <v>2672.9</v>
      </c>
      <c r="G1194" s="1">
        <v>2671.15</v>
      </c>
      <c r="H1194" s="1">
        <v>2664.97</v>
      </c>
      <c r="I1194" s="1">
        <v>5262311</v>
      </c>
      <c r="J1194" s="1">
        <v>167510</v>
      </c>
    </row>
    <row r="1195" spans="1:10" ht="20.100000000000001" customHeight="1" x14ac:dyDescent="0.3">
      <c r="A1195" s="6">
        <v>44127</v>
      </c>
      <c r="B1195" s="1">
        <v>2687.8</v>
      </c>
      <c r="C1195" s="1">
        <v>2702</v>
      </c>
      <c r="D1195" s="1">
        <v>2670.1</v>
      </c>
      <c r="E1195" s="1">
        <v>2671.15</v>
      </c>
      <c r="F1195" s="1">
        <v>2687</v>
      </c>
      <c r="G1195" s="1">
        <v>2686.8</v>
      </c>
      <c r="H1195" s="1">
        <v>2687.39</v>
      </c>
      <c r="I1195" s="1">
        <v>3499372</v>
      </c>
      <c r="J1195" s="1">
        <v>124614</v>
      </c>
    </row>
    <row r="1196" spans="1:10" ht="20.100000000000001" customHeight="1" x14ac:dyDescent="0.3">
      <c r="A1196" s="6">
        <v>44130</v>
      </c>
      <c r="B1196" s="1">
        <v>2689.95</v>
      </c>
      <c r="C1196" s="1">
        <v>2709.95</v>
      </c>
      <c r="D1196" s="1">
        <v>2670.5</v>
      </c>
      <c r="E1196" s="1">
        <v>2686.8</v>
      </c>
      <c r="F1196" s="1">
        <v>2690.1</v>
      </c>
      <c r="G1196" s="1">
        <v>2688.2</v>
      </c>
      <c r="H1196" s="1">
        <v>2694.09</v>
      </c>
      <c r="I1196" s="1">
        <v>2672766</v>
      </c>
      <c r="J1196" s="1">
        <v>101255</v>
      </c>
    </row>
    <row r="1197" spans="1:10" ht="20.100000000000001" customHeight="1" x14ac:dyDescent="0.3">
      <c r="A1197" s="6">
        <v>44131</v>
      </c>
      <c r="B1197" s="1">
        <v>2699.75</v>
      </c>
      <c r="C1197" s="1">
        <v>2718.15</v>
      </c>
      <c r="D1197" s="1">
        <v>2624.1</v>
      </c>
      <c r="E1197" s="1">
        <v>2688.2</v>
      </c>
      <c r="F1197" s="1">
        <v>2634.8</v>
      </c>
      <c r="G1197" s="1">
        <v>2630.15</v>
      </c>
      <c r="H1197" s="1">
        <v>2654.79</v>
      </c>
      <c r="I1197" s="1">
        <v>3537594</v>
      </c>
      <c r="J1197" s="1">
        <v>172659</v>
      </c>
    </row>
    <row r="1198" spans="1:10" ht="20.100000000000001" customHeight="1" x14ac:dyDescent="0.3">
      <c r="A1198" s="6">
        <v>44132</v>
      </c>
      <c r="B1198" s="1">
        <v>2650</v>
      </c>
      <c r="C1198" s="1">
        <v>2655.95</v>
      </c>
      <c r="D1198" s="1">
        <v>2606</v>
      </c>
      <c r="E1198" s="1">
        <v>2630.15</v>
      </c>
      <c r="F1198" s="1">
        <v>2619.5</v>
      </c>
      <c r="G1198" s="1">
        <v>2622.2</v>
      </c>
      <c r="H1198" s="1">
        <v>2625.65</v>
      </c>
      <c r="I1198" s="1">
        <v>3569515</v>
      </c>
      <c r="J1198" s="1">
        <v>143177</v>
      </c>
    </row>
    <row r="1199" spans="1:10" ht="20.100000000000001" customHeight="1" x14ac:dyDescent="0.3">
      <c r="A1199" s="6">
        <v>44133</v>
      </c>
      <c r="B1199" s="1">
        <v>2608</v>
      </c>
      <c r="C1199" s="1">
        <v>2655</v>
      </c>
      <c r="D1199" s="1">
        <v>2600.25</v>
      </c>
      <c r="E1199" s="1">
        <v>2622.2</v>
      </c>
      <c r="F1199" s="1">
        <v>2632.1</v>
      </c>
      <c r="G1199" s="1">
        <v>2632.65</v>
      </c>
      <c r="H1199" s="1">
        <v>2634.88</v>
      </c>
      <c r="I1199" s="1">
        <v>3105970</v>
      </c>
      <c r="J1199" s="1">
        <v>121416</v>
      </c>
    </row>
    <row r="1200" spans="1:10" ht="20.100000000000001" customHeight="1" x14ac:dyDescent="0.3">
      <c r="A1200" s="6">
        <v>44134</v>
      </c>
      <c r="B1200" s="1">
        <v>2636.1</v>
      </c>
      <c r="C1200" s="1">
        <v>2674.35</v>
      </c>
      <c r="D1200" s="1">
        <v>2621.6</v>
      </c>
      <c r="E1200" s="1">
        <v>2632.65</v>
      </c>
      <c r="F1200" s="1">
        <v>2663.55</v>
      </c>
      <c r="G1200" s="1">
        <v>2664.85</v>
      </c>
      <c r="H1200" s="1">
        <v>2654.92</v>
      </c>
      <c r="I1200" s="1">
        <v>3427003</v>
      </c>
      <c r="J1200" s="1">
        <v>120277</v>
      </c>
    </row>
    <row r="1201" spans="1:10" ht="20.100000000000001" customHeight="1" x14ac:dyDescent="0.3">
      <c r="A1201" s="6">
        <v>44137</v>
      </c>
      <c r="B1201" s="1">
        <v>2660</v>
      </c>
      <c r="C1201" s="1">
        <v>2664.85</v>
      </c>
      <c r="D1201" s="1">
        <v>2600.0500000000002</v>
      </c>
      <c r="E1201" s="1">
        <v>2664.85</v>
      </c>
      <c r="F1201" s="1">
        <v>2608</v>
      </c>
      <c r="G1201" s="1">
        <v>2604.6</v>
      </c>
      <c r="H1201" s="1">
        <v>2618.15</v>
      </c>
      <c r="I1201" s="1">
        <v>2571196</v>
      </c>
      <c r="J1201" s="1">
        <v>117447</v>
      </c>
    </row>
    <row r="1202" spans="1:10" ht="20.100000000000001" customHeight="1" x14ac:dyDescent="0.3">
      <c r="A1202" s="6">
        <v>44138</v>
      </c>
      <c r="B1202" s="1">
        <v>2604</v>
      </c>
      <c r="C1202" s="1">
        <v>2665</v>
      </c>
      <c r="D1202" s="1">
        <v>2601.0500000000002</v>
      </c>
      <c r="E1202" s="1">
        <v>2604.6</v>
      </c>
      <c r="F1202" s="1">
        <v>2629</v>
      </c>
      <c r="G1202" s="1">
        <v>2633.6</v>
      </c>
      <c r="H1202" s="1">
        <v>2635.01</v>
      </c>
      <c r="I1202" s="1">
        <v>2879269</v>
      </c>
      <c r="J1202" s="1">
        <v>117355</v>
      </c>
    </row>
    <row r="1203" spans="1:10" ht="20.100000000000001" customHeight="1" x14ac:dyDescent="0.3">
      <c r="A1203" s="6">
        <v>44139</v>
      </c>
      <c r="B1203" s="1">
        <v>2610</v>
      </c>
      <c r="C1203" s="1">
        <v>2721.85</v>
      </c>
      <c r="D1203" s="1">
        <v>2610</v>
      </c>
      <c r="E1203" s="1">
        <v>2633.6</v>
      </c>
      <c r="F1203" s="1">
        <v>2656</v>
      </c>
      <c r="G1203" s="1">
        <v>2653.15</v>
      </c>
      <c r="H1203" s="1">
        <v>2683.56</v>
      </c>
      <c r="I1203" s="1">
        <v>4893928</v>
      </c>
      <c r="J1203" s="1">
        <v>210543</v>
      </c>
    </row>
    <row r="1204" spans="1:10" ht="20.100000000000001" customHeight="1" x14ac:dyDescent="0.3">
      <c r="A1204" s="6">
        <v>44140</v>
      </c>
      <c r="B1204" s="1">
        <v>2685</v>
      </c>
      <c r="C1204" s="1">
        <v>2710</v>
      </c>
      <c r="D1204" s="1">
        <v>2667</v>
      </c>
      <c r="E1204" s="1">
        <v>2653.15</v>
      </c>
      <c r="F1204" s="1">
        <v>2688</v>
      </c>
      <c r="G1204" s="1">
        <v>2685.7</v>
      </c>
      <c r="H1204" s="1">
        <v>2688.19</v>
      </c>
      <c r="I1204" s="1">
        <v>2816502</v>
      </c>
      <c r="J1204" s="1">
        <v>119199</v>
      </c>
    </row>
    <row r="1205" spans="1:10" ht="20.100000000000001" customHeight="1" x14ac:dyDescent="0.3">
      <c r="A1205" s="6">
        <v>44141</v>
      </c>
      <c r="B1205" s="1">
        <v>2699</v>
      </c>
      <c r="C1205" s="1">
        <v>2713.25</v>
      </c>
      <c r="D1205" s="1">
        <v>2681.3</v>
      </c>
      <c r="E1205" s="1">
        <v>2685.7</v>
      </c>
      <c r="F1205" s="1">
        <v>2711</v>
      </c>
      <c r="G1205" s="1">
        <v>2707.45</v>
      </c>
      <c r="H1205" s="1">
        <v>2699.35</v>
      </c>
      <c r="I1205" s="1">
        <v>3884421</v>
      </c>
      <c r="J1205" s="1">
        <v>132771</v>
      </c>
    </row>
    <row r="1206" spans="1:10" ht="20.100000000000001" customHeight="1" x14ac:dyDescent="0.3">
      <c r="A1206" s="6">
        <v>44144</v>
      </c>
      <c r="B1206" s="1">
        <v>2731.1</v>
      </c>
      <c r="C1206" s="1">
        <v>2744</v>
      </c>
      <c r="D1206" s="1">
        <v>2695.1</v>
      </c>
      <c r="E1206" s="1">
        <v>2707.45</v>
      </c>
      <c r="F1206" s="1">
        <v>2726</v>
      </c>
      <c r="G1206" s="1">
        <v>2726.6</v>
      </c>
      <c r="H1206" s="1">
        <v>2720.53</v>
      </c>
      <c r="I1206" s="1">
        <v>3646592</v>
      </c>
      <c r="J1206" s="1">
        <v>162134</v>
      </c>
    </row>
    <row r="1207" spans="1:10" ht="20.100000000000001" customHeight="1" x14ac:dyDescent="0.3">
      <c r="A1207" s="6">
        <v>44145</v>
      </c>
      <c r="B1207" s="1">
        <v>2697.2</v>
      </c>
      <c r="C1207" s="1">
        <v>2713.15</v>
      </c>
      <c r="D1207" s="1">
        <v>2638.35</v>
      </c>
      <c r="E1207" s="1">
        <v>2726.6</v>
      </c>
      <c r="F1207" s="1">
        <v>2653.95</v>
      </c>
      <c r="G1207" s="1">
        <v>2649.6</v>
      </c>
      <c r="H1207" s="1">
        <v>2663.45</v>
      </c>
      <c r="I1207" s="1">
        <v>4760020</v>
      </c>
      <c r="J1207" s="1">
        <v>240272</v>
      </c>
    </row>
    <row r="1208" spans="1:10" ht="20.100000000000001" customHeight="1" x14ac:dyDescent="0.3">
      <c r="A1208" s="6">
        <v>44146</v>
      </c>
      <c r="B1208" s="1">
        <v>2667.95</v>
      </c>
      <c r="C1208" s="1">
        <v>2692.8</v>
      </c>
      <c r="D1208" s="1">
        <v>2643.4</v>
      </c>
      <c r="E1208" s="1">
        <v>2649.6</v>
      </c>
      <c r="F1208" s="1">
        <v>2687.5</v>
      </c>
      <c r="G1208" s="1">
        <v>2687.8</v>
      </c>
      <c r="H1208" s="1">
        <v>2669.85</v>
      </c>
      <c r="I1208" s="1">
        <v>3242441</v>
      </c>
      <c r="J1208" s="1">
        <v>168899</v>
      </c>
    </row>
    <row r="1209" spans="1:10" ht="20.100000000000001" customHeight="1" x14ac:dyDescent="0.3">
      <c r="A1209" s="6">
        <v>44147</v>
      </c>
      <c r="B1209" s="1">
        <v>2686</v>
      </c>
      <c r="C1209" s="1">
        <v>2713</v>
      </c>
      <c r="D1209" s="1">
        <v>2661.75</v>
      </c>
      <c r="E1209" s="1">
        <v>2687.8</v>
      </c>
      <c r="F1209" s="1">
        <v>2674.75</v>
      </c>
      <c r="G1209" s="1">
        <v>2671.05</v>
      </c>
      <c r="H1209" s="1">
        <v>2679.78</v>
      </c>
      <c r="I1209" s="1">
        <v>2437505</v>
      </c>
      <c r="J1209" s="1">
        <v>100997</v>
      </c>
    </row>
    <row r="1210" spans="1:10" ht="20.100000000000001" customHeight="1" x14ac:dyDescent="0.3">
      <c r="A1210" s="6">
        <v>44148</v>
      </c>
      <c r="B1210" s="1">
        <v>2655.75</v>
      </c>
      <c r="C1210" s="1">
        <v>2664.9</v>
      </c>
      <c r="D1210" s="1">
        <v>2636</v>
      </c>
      <c r="E1210" s="1">
        <v>2671.05</v>
      </c>
      <c r="F1210" s="1">
        <v>2661.2</v>
      </c>
      <c r="G1210" s="1">
        <v>2656.85</v>
      </c>
      <c r="H1210" s="1">
        <v>2650.87</v>
      </c>
      <c r="I1210" s="1">
        <v>2548093</v>
      </c>
      <c r="J1210" s="1">
        <v>111018</v>
      </c>
    </row>
    <row r="1211" spans="1:10" ht="20.100000000000001" customHeight="1" x14ac:dyDescent="0.3">
      <c r="A1211" s="6">
        <v>44149</v>
      </c>
      <c r="B1211" s="1">
        <v>2677.95</v>
      </c>
      <c r="C1211" s="1">
        <v>2689</v>
      </c>
      <c r="D1211" s="1">
        <v>2660.05</v>
      </c>
      <c r="E1211" s="1">
        <v>2656.85</v>
      </c>
      <c r="F1211" s="1">
        <v>2673.25</v>
      </c>
      <c r="G1211" s="1">
        <v>2670.35</v>
      </c>
      <c r="H1211" s="1">
        <v>2669.67</v>
      </c>
      <c r="I1211" s="1">
        <v>298819</v>
      </c>
      <c r="J1211" s="1">
        <v>20530</v>
      </c>
    </row>
    <row r="1212" spans="1:10" ht="20.100000000000001" customHeight="1" x14ac:dyDescent="0.3">
      <c r="A1212" s="6">
        <v>44152</v>
      </c>
      <c r="B1212" s="1">
        <v>2695</v>
      </c>
      <c r="C1212" s="1">
        <v>2695</v>
      </c>
      <c r="D1212" s="1">
        <v>2650.05</v>
      </c>
      <c r="E1212" s="1">
        <v>2670.35</v>
      </c>
      <c r="F1212" s="1">
        <v>2661.25</v>
      </c>
      <c r="G1212" s="1">
        <v>2666.05</v>
      </c>
      <c r="H1212" s="1">
        <v>2670.8</v>
      </c>
      <c r="I1212" s="1">
        <v>2827273</v>
      </c>
      <c r="J1212" s="1">
        <v>134996</v>
      </c>
    </row>
    <row r="1213" spans="1:10" ht="20.100000000000001" customHeight="1" x14ac:dyDescent="0.3">
      <c r="A1213" s="6">
        <v>44153</v>
      </c>
      <c r="B1213" s="1">
        <v>2661</v>
      </c>
      <c r="C1213" s="1">
        <v>2664.2</v>
      </c>
      <c r="D1213" s="1">
        <v>2607.0500000000002</v>
      </c>
      <c r="E1213" s="1">
        <v>2666.05</v>
      </c>
      <c r="F1213" s="1">
        <v>2626</v>
      </c>
      <c r="G1213" s="1">
        <v>2626.65</v>
      </c>
      <c r="H1213" s="1">
        <v>2625.58</v>
      </c>
      <c r="I1213" s="1">
        <v>2893762</v>
      </c>
      <c r="J1213" s="1">
        <v>136273</v>
      </c>
    </row>
    <row r="1214" spans="1:10" ht="20.100000000000001" customHeight="1" x14ac:dyDescent="0.3">
      <c r="A1214" s="6">
        <v>44154</v>
      </c>
      <c r="B1214" s="1">
        <v>2637</v>
      </c>
      <c r="C1214" s="1">
        <v>2676.15</v>
      </c>
      <c r="D1214" s="1">
        <v>2630.85</v>
      </c>
      <c r="E1214" s="1">
        <v>2626.65</v>
      </c>
      <c r="F1214" s="1">
        <v>2640.25</v>
      </c>
      <c r="G1214" s="1">
        <v>2636.9</v>
      </c>
      <c r="H1214" s="1">
        <v>2648.32</v>
      </c>
      <c r="I1214" s="1">
        <v>4167501</v>
      </c>
      <c r="J1214" s="1">
        <v>178640</v>
      </c>
    </row>
    <row r="1215" spans="1:10" ht="20.100000000000001" customHeight="1" x14ac:dyDescent="0.3">
      <c r="A1215" s="6">
        <v>44155</v>
      </c>
      <c r="B1215" s="1">
        <v>2655</v>
      </c>
      <c r="C1215" s="1">
        <v>2676</v>
      </c>
      <c r="D1215" s="1">
        <v>2627.55</v>
      </c>
      <c r="E1215" s="1">
        <v>2636.9</v>
      </c>
      <c r="F1215" s="1">
        <v>2657.8</v>
      </c>
      <c r="G1215" s="1">
        <v>2660.25</v>
      </c>
      <c r="H1215" s="1">
        <v>2657.32</v>
      </c>
      <c r="I1215" s="1">
        <v>2711471</v>
      </c>
      <c r="J1215" s="1">
        <v>118196</v>
      </c>
    </row>
    <row r="1216" spans="1:10" ht="20.100000000000001" customHeight="1" x14ac:dyDescent="0.3">
      <c r="A1216" s="6">
        <v>44158</v>
      </c>
      <c r="B1216" s="1">
        <v>2690</v>
      </c>
      <c r="C1216" s="1">
        <v>2730</v>
      </c>
      <c r="D1216" s="1">
        <v>2665</v>
      </c>
      <c r="E1216" s="1">
        <v>2660.25</v>
      </c>
      <c r="F1216" s="1">
        <v>2727.25</v>
      </c>
      <c r="G1216" s="1">
        <v>2724.25</v>
      </c>
      <c r="H1216" s="1">
        <v>2706.23</v>
      </c>
      <c r="I1216" s="1">
        <v>3706418</v>
      </c>
      <c r="J1216" s="1">
        <v>150378</v>
      </c>
    </row>
    <row r="1217" spans="1:10" ht="20.100000000000001" customHeight="1" x14ac:dyDescent="0.3">
      <c r="A1217" s="6">
        <v>44159</v>
      </c>
      <c r="B1217" s="1">
        <v>2734.4</v>
      </c>
      <c r="C1217" s="1">
        <v>2743</v>
      </c>
      <c r="D1217" s="1">
        <v>2705</v>
      </c>
      <c r="E1217" s="1">
        <v>2724.25</v>
      </c>
      <c r="F1217" s="1">
        <v>2726</v>
      </c>
      <c r="G1217" s="1">
        <v>2722.05</v>
      </c>
      <c r="H1217" s="1">
        <v>2724.87</v>
      </c>
      <c r="I1217" s="1">
        <v>3120516</v>
      </c>
      <c r="J1217" s="1">
        <v>148092</v>
      </c>
    </row>
    <row r="1218" spans="1:10" ht="20.100000000000001" customHeight="1" x14ac:dyDescent="0.3">
      <c r="A1218" s="6">
        <v>44160</v>
      </c>
      <c r="B1218" s="1">
        <v>2729</v>
      </c>
      <c r="C1218" s="1">
        <v>2732.95</v>
      </c>
      <c r="D1218" s="1">
        <v>2688.2</v>
      </c>
      <c r="E1218" s="1">
        <v>2722.05</v>
      </c>
      <c r="F1218" s="1">
        <v>2700</v>
      </c>
      <c r="G1218" s="1">
        <v>2701.3</v>
      </c>
      <c r="H1218" s="1">
        <v>2707.81</v>
      </c>
      <c r="I1218" s="1">
        <v>3302249</v>
      </c>
      <c r="J1218" s="1">
        <v>163422</v>
      </c>
    </row>
    <row r="1219" spans="1:10" ht="20.100000000000001" customHeight="1" x14ac:dyDescent="0.3">
      <c r="A1219" s="6">
        <v>44161</v>
      </c>
      <c r="B1219" s="1">
        <v>2686</v>
      </c>
      <c r="C1219" s="1">
        <v>2730.95</v>
      </c>
      <c r="D1219" s="1">
        <v>2680</v>
      </c>
      <c r="E1219" s="1">
        <v>2701.3</v>
      </c>
      <c r="F1219" s="1">
        <v>2730</v>
      </c>
      <c r="G1219" s="1">
        <v>2720.6</v>
      </c>
      <c r="H1219" s="1">
        <v>2703.16</v>
      </c>
      <c r="I1219" s="1">
        <v>2341099</v>
      </c>
      <c r="J1219" s="1">
        <v>103635</v>
      </c>
    </row>
    <row r="1220" spans="1:10" ht="20.100000000000001" customHeight="1" x14ac:dyDescent="0.3">
      <c r="A1220" s="6">
        <v>44162</v>
      </c>
      <c r="B1220" s="1">
        <v>2705</v>
      </c>
      <c r="C1220" s="1">
        <v>2717.7</v>
      </c>
      <c r="D1220" s="1">
        <v>2669.05</v>
      </c>
      <c r="E1220" s="1">
        <v>2720.6</v>
      </c>
      <c r="F1220" s="1">
        <v>2678</v>
      </c>
      <c r="G1220" s="1">
        <v>2679.65</v>
      </c>
      <c r="H1220" s="1">
        <v>2684.61</v>
      </c>
      <c r="I1220" s="1">
        <v>6086808</v>
      </c>
      <c r="J1220" s="1">
        <v>168842</v>
      </c>
    </row>
    <row r="1221" spans="1:10" ht="20.100000000000001" customHeight="1" x14ac:dyDescent="0.3">
      <c r="A1221" s="6">
        <v>44166</v>
      </c>
      <c r="B1221" s="1">
        <v>2679</v>
      </c>
      <c r="C1221" s="1">
        <v>2735.9</v>
      </c>
      <c r="D1221" s="1">
        <v>2624.45</v>
      </c>
      <c r="E1221" s="1">
        <v>2679.65</v>
      </c>
      <c r="F1221" s="1">
        <v>2729</v>
      </c>
      <c r="G1221" s="1">
        <v>2726.8</v>
      </c>
      <c r="H1221" s="1">
        <v>2695.43</v>
      </c>
      <c r="I1221" s="1">
        <v>3605017</v>
      </c>
      <c r="J1221" s="1">
        <v>153842</v>
      </c>
    </row>
    <row r="1222" spans="1:10" ht="20.100000000000001" customHeight="1" x14ac:dyDescent="0.3">
      <c r="A1222" s="6">
        <v>44167</v>
      </c>
      <c r="B1222" s="1">
        <v>2719</v>
      </c>
      <c r="C1222" s="1">
        <v>2754.7</v>
      </c>
      <c r="D1222" s="1">
        <v>2702.45</v>
      </c>
      <c r="E1222" s="1">
        <v>2726.8</v>
      </c>
      <c r="F1222" s="1">
        <v>2745.5</v>
      </c>
      <c r="G1222" s="1">
        <v>2749.55</v>
      </c>
      <c r="H1222" s="1">
        <v>2727.49</v>
      </c>
      <c r="I1222" s="1">
        <v>2509032</v>
      </c>
      <c r="J1222" s="1">
        <v>106756</v>
      </c>
    </row>
    <row r="1223" spans="1:10" ht="20.100000000000001" customHeight="1" x14ac:dyDescent="0.3">
      <c r="A1223" s="6">
        <v>44168</v>
      </c>
      <c r="B1223" s="1">
        <v>2773.9</v>
      </c>
      <c r="C1223" s="1">
        <v>2773.9</v>
      </c>
      <c r="D1223" s="1">
        <v>2700.8</v>
      </c>
      <c r="E1223" s="1">
        <v>2749.55</v>
      </c>
      <c r="F1223" s="1">
        <v>2710</v>
      </c>
      <c r="G1223" s="1">
        <v>2709.45</v>
      </c>
      <c r="H1223" s="1">
        <v>2728.72</v>
      </c>
      <c r="I1223" s="1">
        <v>2852548</v>
      </c>
      <c r="J1223" s="1">
        <v>121400</v>
      </c>
    </row>
    <row r="1224" spans="1:10" ht="20.100000000000001" customHeight="1" x14ac:dyDescent="0.3">
      <c r="A1224" s="6">
        <v>44169</v>
      </c>
      <c r="B1224" s="1">
        <v>2710.8</v>
      </c>
      <c r="C1224" s="1">
        <v>2738.85</v>
      </c>
      <c r="D1224" s="1">
        <v>2699</v>
      </c>
      <c r="E1224" s="1">
        <v>2709.45</v>
      </c>
      <c r="F1224" s="1">
        <v>2723</v>
      </c>
      <c r="G1224" s="1">
        <v>2727.55</v>
      </c>
      <c r="H1224" s="1">
        <v>2722.95</v>
      </c>
      <c r="I1224" s="1">
        <v>2686527</v>
      </c>
      <c r="J1224" s="1">
        <v>121585</v>
      </c>
    </row>
    <row r="1225" spans="1:10" ht="20.100000000000001" customHeight="1" x14ac:dyDescent="0.3">
      <c r="A1225" s="6">
        <v>44172</v>
      </c>
      <c r="B1225" s="1">
        <v>2715</v>
      </c>
      <c r="C1225" s="1">
        <v>2744</v>
      </c>
      <c r="D1225" s="1">
        <v>2706.15</v>
      </c>
      <c r="E1225" s="1">
        <v>2727.55</v>
      </c>
      <c r="F1225" s="1">
        <v>2741</v>
      </c>
      <c r="G1225" s="1">
        <v>2737.7</v>
      </c>
      <c r="H1225" s="1">
        <v>2721.02</v>
      </c>
      <c r="I1225" s="1">
        <v>1996400</v>
      </c>
      <c r="J1225" s="1">
        <v>111040</v>
      </c>
    </row>
    <row r="1226" spans="1:10" ht="20.100000000000001" customHeight="1" x14ac:dyDescent="0.3">
      <c r="A1226" s="6">
        <v>44173</v>
      </c>
      <c r="B1226" s="1">
        <v>2740</v>
      </c>
      <c r="C1226" s="1">
        <v>2805.55</v>
      </c>
      <c r="D1226" s="1">
        <v>2732.45</v>
      </c>
      <c r="E1226" s="1">
        <v>2737.7</v>
      </c>
      <c r="F1226" s="1">
        <v>2795</v>
      </c>
      <c r="G1226" s="1">
        <v>2797.3</v>
      </c>
      <c r="H1226" s="1">
        <v>2771.25</v>
      </c>
      <c r="I1226" s="1">
        <v>4277818</v>
      </c>
      <c r="J1226" s="1">
        <v>273215</v>
      </c>
    </row>
    <row r="1227" spans="1:10" ht="20.100000000000001" customHeight="1" x14ac:dyDescent="0.3">
      <c r="A1227" s="6">
        <v>44174</v>
      </c>
      <c r="B1227" s="1">
        <v>2815</v>
      </c>
      <c r="C1227" s="1">
        <v>2840</v>
      </c>
      <c r="D1227" s="1">
        <v>2793.15</v>
      </c>
      <c r="E1227" s="1">
        <v>2797.3</v>
      </c>
      <c r="F1227" s="1">
        <v>2812.05</v>
      </c>
      <c r="G1227" s="1">
        <v>2810.8</v>
      </c>
      <c r="H1227" s="1">
        <v>2817.31</v>
      </c>
      <c r="I1227" s="1">
        <v>3659996</v>
      </c>
      <c r="J1227" s="1">
        <v>147222</v>
      </c>
    </row>
    <row r="1228" spans="1:10" ht="20.100000000000001" customHeight="1" x14ac:dyDescent="0.3">
      <c r="A1228" s="6">
        <v>44175</v>
      </c>
      <c r="B1228" s="1">
        <v>2818</v>
      </c>
      <c r="C1228" s="1">
        <v>2827.3</v>
      </c>
      <c r="D1228" s="1">
        <v>2780.25</v>
      </c>
      <c r="E1228" s="1">
        <v>2810.8</v>
      </c>
      <c r="F1228" s="1">
        <v>2784.8</v>
      </c>
      <c r="G1228" s="1">
        <v>2784.3</v>
      </c>
      <c r="H1228" s="1">
        <v>2794.17</v>
      </c>
      <c r="I1228" s="1">
        <v>2127801</v>
      </c>
      <c r="J1228" s="1">
        <v>106653</v>
      </c>
    </row>
    <row r="1229" spans="1:10" ht="20.100000000000001" customHeight="1" x14ac:dyDescent="0.3">
      <c r="A1229" s="6">
        <v>44176</v>
      </c>
      <c r="B1229" s="1">
        <v>2792.7</v>
      </c>
      <c r="C1229" s="1">
        <v>2807.7</v>
      </c>
      <c r="D1229" s="1">
        <v>2764.55</v>
      </c>
      <c r="E1229" s="1">
        <v>2784.3</v>
      </c>
      <c r="F1229" s="1">
        <v>2782</v>
      </c>
      <c r="G1229" s="1">
        <v>2783.6</v>
      </c>
      <c r="H1229" s="1">
        <v>2789.22</v>
      </c>
      <c r="I1229" s="1">
        <v>1795408</v>
      </c>
      <c r="J1229" s="1">
        <v>90719</v>
      </c>
    </row>
    <row r="1230" spans="1:10" ht="20.100000000000001" customHeight="1" x14ac:dyDescent="0.3">
      <c r="A1230" s="6">
        <v>44179</v>
      </c>
      <c r="B1230" s="1">
        <v>2802</v>
      </c>
      <c r="C1230" s="1">
        <v>2804</v>
      </c>
      <c r="D1230" s="1">
        <v>2756.25</v>
      </c>
      <c r="E1230" s="1">
        <v>2783.6</v>
      </c>
      <c r="F1230" s="1">
        <v>2796.55</v>
      </c>
      <c r="G1230" s="1">
        <v>2797.7</v>
      </c>
      <c r="H1230" s="1">
        <v>2787.4</v>
      </c>
      <c r="I1230" s="1">
        <v>2483658</v>
      </c>
      <c r="J1230" s="1">
        <v>112781</v>
      </c>
    </row>
    <row r="1231" spans="1:10" ht="20.100000000000001" customHeight="1" x14ac:dyDescent="0.3">
      <c r="A1231" s="6">
        <v>44180</v>
      </c>
      <c r="B1231" s="1">
        <v>2786</v>
      </c>
      <c r="C1231" s="1">
        <v>2794.7</v>
      </c>
      <c r="D1231" s="1">
        <v>2755</v>
      </c>
      <c r="E1231" s="1">
        <v>2797.7</v>
      </c>
      <c r="F1231" s="1">
        <v>2763.95</v>
      </c>
      <c r="G1231" s="1">
        <v>2761.55</v>
      </c>
      <c r="H1231" s="1">
        <v>2768.65</v>
      </c>
      <c r="I1231" s="1">
        <v>2365509</v>
      </c>
      <c r="J1231" s="1">
        <v>152067</v>
      </c>
    </row>
    <row r="1232" spans="1:10" ht="20.100000000000001" customHeight="1" x14ac:dyDescent="0.3">
      <c r="A1232" s="6">
        <v>44181</v>
      </c>
      <c r="B1232" s="1">
        <v>2779</v>
      </c>
      <c r="C1232" s="1">
        <v>2819.8</v>
      </c>
      <c r="D1232" s="1">
        <v>2760.45</v>
      </c>
      <c r="E1232" s="1">
        <v>2761.55</v>
      </c>
      <c r="F1232" s="1">
        <v>2810</v>
      </c>
      <c r="G1232" s="1">
        <v>2814.2</v>
      </c>
      <c r="H1232" s="1">
        <v>2792.39</v>
      </c>
      <c r="I1232" s="1">
        <v>2565149</v>
      </c>
      <c r="J1232" s="1">
        <v>109504</v>
      </c>
    </row>
    <row r="1233" spans="1:10" ht="20.100000000000001" customHeight="1" x14ac:dyDescent="0.3">
      <c r="A1233" s="6">
        <v>44182</v>
      </c>
      <c r="B1233" s="1">
        <v>2811</v>
      </c>
      <c r="C1233" s="1">
        <v>2853.7</v>
      </c>
      <c r="D1233" s="1">
        <v>2805</v>
      </c>
      <c r="E1233" s="1">
        <v>2814.2</v>
      </c>
      <c r="F1233" s="1">
        <v>2848.7</v>
      </c>
      <c r="G1233" s="1">
        <v>2838.2</v>
      </c>
      <c r="H1233" s="1">
        <v>2823.94</v>
      </c>
      <c r="I1233" s="1">
        <v>2863460</v>
      </c>
      <c r="J1233" s="1">
        <v>121983</v>
      </c>
    </row>
    <row r="1234" spans="1:10" ht="20.100000000000001" customHeight="1" x14ac:dyDescent="0.3">
      <c r="A1234" s="6">
        <v>44183</v>
      </c>
      <c r="B1234" s="1">
        <v>2868</v>
      </c>
      <c r="C1234" s="1">
        <v>2898</v>
      </c>
      <c r="D1234" s="1">
        <v>2846.2</v>
      </c>
      <c r="E1234" s="1">
        <v>2838.2</v>
      </c>
      <c r="F1234" s="1">
        <v>2851.95</v>
      </c>
      <c r="G1234" s="1">
        <v>2861</v>
      </c>
      <c r="H1234" s="1">
        <v>2873.74</v>
      </c>
      <c r="I1234" s="1">
        <v>6076692</v>
      </c>
      <c r="J1234" s="1">
        <v>178840</v>
      </c>
    </row>
    <row r="1235" spans="1:10" ht="20.100000000000001" customHeight="1" x14ac:dyDescent="0.3">
      <c r="A1235" s="6">
        <v>44186</v>
      </c>
      <c r="B1235" s="1">
        <v>2861</v>
      </c>
      <c r="C1235" s="1">
        <v>2886.5</v>
      </c>
      <c r="D1235" s="1">
        <v>2785</v>
      </c>
      <c r="E1235" s="1">
        <v>2861</v>
      </c>
      <c r="F1235" s="1">
        <v>2810</v>
      </c>
      <c r="G1235" s="1">
        <v>2820.15</v>
      </c>
      <c r="H1235" s="1">
        <v>2853.21</v>
      </c>
      <c r="I1235" s="1">
        <v>2705195</v>
      </c>
      <c r="J1235" s="1">
        <v>141821</v>
      </c>
    </row>
    <row r="1236" spans="1:10" ht="20.100000000000001" customHeight="1" x14ac:dyDescent="0.3">
      <c r="A1236" s="6">
        <v>44187</v>
      </c>
      <c r="B1236" s="1">
        <v>2834</v>
      </c>
      <c r="C1236" s="1">
        <v>2883.65</v>
      </c>
      <c r="D1236" s="1">
        <v>2818.65</v>
      </c>
      <c r="E1236" s="1">
        <v>2820.15</v>
      </c>
      <c r="F1236" s="1">
        <v>2870.65</v>
      </c>
      <c r="G1236" s="1">
        <v>2872.5</v>
      </c>
      <c r="H1236" s="1">
        <v>2848.13</v>
      </c>
      <c r="I1236" s="1">
        <v>2881737</v>
      </c>
      <c r="J1236" s="1">
        <v>158517</v>
      </c>
    </row>
    <row r="1237" spans="1:10" ht="20.100000000000001" customHeight="1" x14ac:dyDescent="0.3">
      <c r="A1237" s="6">
        <v>44188</v>
      </c>
      <c r="B1237" s="1">
        <v>2876.05</v>
      </c>
      <c r="C1237" s="1">
        <v>2919</v>
      </c>
      <c r="D1237" s="1">
        <v>2865.45</v>
      </c>
      <c r="E1237" s="1">
        <v>2872.5</v>
      </c>
      <c r="F1237" s="1">
        <v>2907.15</v>
      </c>
      <c r="G1237" s="1">
        <v>2908.75</v>
      </c>
      <c r="H1237" s="1">
        <v>2904.67</v>
      </c>
      <c r="I1237" s="1">
        <v>2790988</v>
      </c>
      <c r="J1237" s="1">
        <v>125341</v>
      </c>
    </row>
    <row r="1238" spans="1:10" ht="20.100000000000001" customHeight="1" x14ac:dyDescent="0.3">
      <c r="A1238" s="6">
        <v>44189</v>
      </c>
      <c r="B1238" s="1">
        <v>2909</v>
      </c>
      <c r="C1238" s="1">
        <v>2921.35</v>
      </c>
      <c r="D1238" s="1">
        <v>2883.2</v>
      </c>
      <c r="E1238" s="1">
        <v>2908.75</v>
      </c>
      <c r="F1238" s="1">
        <v>2908.95</v>
      </c>
      <c r="G1238" s="1">
        <v>2909.35</v>
      </c>
      <c r="H1238" s="1">
        <v>2902.86</v>
      </c>
      <c r="I1238" s="1">
        <v>1807144</v>
      </c>
      <c r="J1238" s="1">
        <v>76405</v>
      </c>
    </row>
    <row r="1239" spans="1:10" ht="20.100000000000001" customHeight="1" x14ac:dyDescent="0.3">
      <c r="A1239" s="6">
        <v>44193</v>
      </c>
      <c r="B1239" s="1">
        <v>2910</v>
      </c>
      <c r="C1239" s="1">
        <v>2949.7</v>
      </c>
      <c r="D1239" s="1">
        <v>2902</v>
      </c>
      <c r="E1239" s="1">
        <v>2909.35</v>
      </c>
      <c r="F1239" s="1">
        <v>2932.1</v>
      </c>
      <c r="G1239" s="1">
        <v>2929.4</v>
      </c>
      <c r="H1239" s="1">
        <v>2929.11</v>
      </c>
      <c r="I1239" s="1">
        <v>2108994</v>
      </c>
      <c r="J1239" s="1">
        <v>106481</v>
      </c>
    </row>
    <row r="1240" spans="1:10" ht="20.100000000000001" customHeight="1" x14ac:dyDescent="0.3">
      <c r="A1240" s="6">
        <v>44194</v>
      </c>
      <c r="B1240" s="1">
        <v>2920</v>
      </c>
      <c r="C1240" s="1">
        <v>2952</v>
      </c>
      <c r="D1240" s="1">
        <v>2920</v>
      </c>
      <c r="E1240" s="1">
        <v>2929.4</v>
      </c>
      <c r="F1240" s="1">
        <v>2935</v>
      </c>
      <c r="G1240" s="1">
        <v>2930.5</v>
      </c>
      <c r="H1240" s="1">
        <v>2937.59</v>
      </c>
      <c r="I1240" s="1">
        <v>1994151</v>
      </c>
      <c r="J1240" s="1">
        <v>99597</v>
      </c>
    </row>
    <row r="1241" spans="1:10" ht="20.100000000000001" customHeight="1" x14ac:dyDescent="0.3">
      <c r="A1241" s="6">
        <v>44195</v>
      </c>
      <c r="B1241" s="1">
        <v>2934.4</v>
      </c>
      <c r="C1241" s="1">
        <v>2947.7</v>
      </c>
      <c r="D1241" s="1">
        <v>2902</v>
      </c>
      <c r="E1241" s="1">
        <v>2930.5</v>
      </c>
      <c r="F1241" s="1">
        <v>2910</v>
      </c>
      <c r="G1241" s="1">
        <v>2909.3</v>
      </c>
      <c r="H1241" s="1">
        <v>2918</v>
      </c>
      <c r="I1241" s="1">
        <v>2637968</v>
      </c>
      <c r="J1241" s="1">
        <v>87612</v>
      </c>
    </row>
    <row r="1242" spans="1:10" ht="20.100000000000001" customHeight="1" x14ac:dyDescent="0.3">
      <c r="A1242" s="6">
        <v>44196</v>
      </c>
      <c r="B1242" s="1">
        <v>2900</v>
      </c>
      <c r="C1242" s="1">
        <v>2905</v>
      </c>
      <c r="D1242" s="1">
        <v>2845</v>
      </c>
      <c r="E1242" s="1">
        <v>2909.3</v>
      </c>
      <c r="F1242" s="1">
        <v>2864.95</v>
      </c>
      <c r="G1242" s="1">
        <v>2862.75</v>
      </c>
      <c r="H1242" s="1">
        <v>2874.36</v>
      </c>
      <c r="I1242" s="1">
        <v>4040956</v>
      </c>
      <c r="J1242" s="1">
        <v>130170</v>
      </c>
    </row>
  </sheetData>
  <sortState xmlns:xlrd2="http://schemas.microsoft.com/office/spreadsheetml/2017/richdata2" ref="A5:J1242">
    <sortCondition ref="A5:A124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N1248"/>
  <sheetViews>
    <sheetView showGridLines="0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H24" sqref="H24"/>
    </sheetView>
  </sheetViews>
  <sheetFormatPr defaultColWidth="8.88671875" defaultRowHeight="20.100000000000001" customHeight="1" x14ac:dyDescent="0.3"/>
  <cols>
    <col min="1" max="10" width="14" customWidth="1"/>
    <col min="12" max="12" width="15.44140625" bestFit="1" customWidth="1"/>
    <col min="13" max="13" width="15.109375" bestFit="1" customWidth="1"/>
  </cols>
  <sheetData>
    <row r="4" spans="1:14" s="2" customFormat="1" ht="20.100000000000001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4" ht="20.100000000000001" customHeight="1" x14ac:dyDescent="0.3">
      <c r="A5" s="6">
        <v>42370</v>
      </c>
      <c r="B5" s="1">
        <v>259</v>
      </c>
      <c r="C5" s="1">
        <v>259.89999999999998</v>
      </c>
      <c r="D5" s="1">
        <v>253.4</v>
      </c>
      <c r="E5" s="1">
        <v>259.8</v>
      </c>
      <c r="F5" s="1">
        <v>257.3</v>
      </c>
      <c r="G5" s="1">
        <v>257.39999999999998</v>
      </c>
      <c r="H5" s="1">
        <v>256.52</v>
      </c>
      <c r="I5" s="1">
        <v>3151567</v>
      </c>
      <c r="J5" s="1">
        <v>26006</v>
      </c>
    </row>
    <row r="6" spans="1:14" ht="20.100000000000001" customHeight="1" x14ac:dyDescent="0.3">
      <c r="A6" s="6">
        <v>42373</v>
      </c>
      <c r="B6" s="1">
        <v>255</v>
      </c>
      <c r="C6" s="1">
        <v>263.2</v>
      </c>
      <c r="D6" s="1">
        <v>253.1</v>
      </c>
      <c r="E6" s="1">
        <v>257.39999999999998</v>
      </c>
      <c r="F6" s="1">
        <v>259</v>
      </c>
      <c r="G6" s="1">
        <v>256.89999999999998</v>
      </c>
      <c r="H6" s="1">
        <v>258.07</v>
      </c>
      <c r="I6" s="1">
        <v>6981400</v>
      </c>
      <c r="J6" s="1">
        <v>54636</v>
      </c>
      <c r="N6" s="4"/>
    </row>
    <row r="7" spans="1:14" ht="20.100000000000001" customHeight="1" x14ac:dyDescent="0.3">
      <c r="A7" s="6">
        <v>42374</v>
      </c>
      <c r="B7" s="1">
        <v>257.55</v>
      </c>
      <c r="C7" s="1">
        <v>276.39999999999998</v>
      </c>
      <c r="D7" s="1">
        <v>257.55</v>
      </c>
      <c r="E7" s="1">
        <v>256.89999999999998</v>
      </c>
      <c r="F7" s="1">
        <v>272.7</v>
      </c>
      <c r="G7" s="1">
        <v>274.3</v>
      </c>
      <c r="H7" s="1">
        <v>270.04000000000002</v>
      </c>
      <c r="I7" s="1">
        <v>15008921</v>
      </c>
      <c r="J7" s="1">
        <v>121198</v>
      </c>
    </row>
    <row r="8" spans="1:14" ht="20.100000000000001" customHeight="1" x14ac:dyDescent="0.3">
      <c r="A8" s="6">
        <v>42375</v>
      </c>
      <c r="B8" s="1">
        <v>272.8</v>
      </c>
      <c r="C8" s="1">
        <v>274.60000000000002</v>
      </c>
      <c r="D8" s="1">
        <v>266</v>
      </c>
      <c r="E8" s="1">
        <v>274.3</v>
      </c>
      <c r="F8" s="1">
        <v>268.75</v>
      </c>
      <c r="G8" s="1">
        <v>268.75</v>
      </c>
      <c r="H8" s="1">
        <v>270.19</v>
      </c>
      <c r="I8" s="1">
        <v>7454725</v>
      </c>
      <c r="J8" s="1">
        <v>74296</v>
      </c>
    </row>
    <row r="9" spans="1:14" ht="20.100000000000001" customHeight="1" x14ac:dyDescent="0.3">
      <c r="A9" s="6">
        <v>42376</v>
      </c>
      <c r="B9" s="1">
        <v>263</v>
      </c>
      <c r="C9" s="1">
        <v>263.3</v>
      </c>
      <c r="D9" s="1">
        <v>248.2</v>
      </c>
      <c r="E9" s="1">
        <v>268.75</v>
      </c>
      <c r="F9" s="1">
        <v>251</v>
      </c>
      <c r="G9" s="1">
        <v>249.9</v>
      </c>
      <c r="H9" s="1">
        <v>255.13</v>
      </c>
      <c r="I9" s="1">
        <v>9503720</v>
      </c>
      <c r="J9" s="1">
        <v>83133</v>
      </c>
    </row>
    <row r="10" spans="1:14" ht="20.100000000000001" customHeight="1" x14ac:dyDescent="0.3">
      <c r="A10" s="6">
        <v>42377</v>
      </c>
      <c r="B10" s="1">
        <v>252</v>
      </c>
      <c r="C10" s="1">
        <v>256.3</v>
      </c>
      <c r="D10" s="1">
        <v>249.05</v>
      </c>
      <c r="E10" s="1">
        <v>249.9</v>
      </c>
      <c r="F10" s="1">
        <v>254.55</v>
      </c>
      <c r="G10" s="1">
        <v>253.6</v>
      </c>
      <c r="H10" s="1">
        <v>253.17</v>
      </c>
      <c r="I10" s="1">
        <v>6299465</v>
      </c>
      <c r="J10" s="1">
        <v>70345</v>
      </c>
    </row>
    <row r="11" spans="1:14" ht="20.100000000000001" customHeight="1" x14ac:dyDescent="0.3">
      <c r="A11" s="6">
        <v>42380</v>
      </c>
      <c r="B11" s="1">
        <v>247</v>
      </c>
      <c r="C11" s="1">
        <v>253.35</v>
      </c>
      <c r="D11" s="1">
        <v>244.25</v>
      </c>
      <c r="E11" s="1">
        <v>253.6</v>
      </c>
      <c r="F11" s="1">
        <v>252.9</v>
      </c>
      <c r="G11" s="1">
        <v>251.65</v>
      </c>
      <c r="H11" s="1">
        <v>249.03</v>
      </c>
      <c r="I11" s="1">
        <v>6085363</v>
      </c>
      <c r="J11" s="1">
        <v>56078</v>
      </c>
      <c r="M11" s="3"/>
    </row>
    <row r="12" spans="1:14" ht="20.100000000000001" customHeight="1" x14ac:dyDescent="0.3">
      <c r="A12" s="6">
        <v>42381</v>
      </c>
      <c r="B12" s="1">
        <v>253.05</v>
      </c>
      <c r="C12" s="1">
        <v>255.3</v>
      </c>
      <c r="D12" s="1">
        <v>243.15</v>
      </c>
      <c r="E12" s="1">
        <v>251.65</v>
      </c>
      <c r="F12" s="1">
        <v>245.55</v>
      </c>
      <c r="G12" s="1">
        <v>245.75</v>
      </c>
      <c r="H12" s="1">
        <v>248.57</v>
      </c>
      <c r="I12" s="1">
        <v>5425352</v>
      </c>
      <c r="J12" s="1">
        <v>50211</v>
      </c>
      <c r="M12" s="3"/>
    </row>
    <row r="13" spans="1:14" ht="20.100000000000001" customHeight="1" x14ac:dyDescent="0.3">
      <c r="A13" s="6">
        <v>42382</v>
      </c>
      <c r="B13" s="1">
        <v>248.5</v>
      </c>
      <c r="C13" s="1">
        <v>251.8</v>
      </c>
      <c r="D13" s="1">
        <v>237</v>
      </c>
      <c r="E13" s="1">
        <v>245.75</v>
      </c>
      <c r="F13" s="1">
        <v>246.35</v>
      </c>
      <c r="G13" s="1">
        <v>246.6</v>
      </c>
      <c r="H13" s="1">
        <v>244.8</v>
      </c>
      <c r="I13" s="1">
        <v>7482478</v>
      </c>
      <c r="J13" s="1">
        <v>63311</v>
      </c>
    </row>
    <row r="14" spans="1:14" ht="20.100000000000001" customHeight="1" x14ac:dyDescent="0.3">
      <c r="A14" s="6">
        <v>42383</v>
      </c>
      <c r="B14" s="1">
        <v>235</v>
      </c>
      <c r="C14" s="1">
        <v>242.55</v>
      </c>
      <c r="D14" s="1">
        <v>231.5</v>
      </c>
      <c r="E14" s="1">
        <v>246.6</v>
      </c>
      <c r="F14" s="1">
        <v>239.45</v>
      </c>
      <c r="G14" s="1">
        <v>238.75</v>
      </c>
      <c r="H14" s="1">
        <v>237.54</v>
      </c>
      <c r="I14" s="1">
        <v>8884802</v>
      </c>
      <c r="J14" s="1">
        <v>71899</v>
      </c>
      <c r="M14" s="3"/>
    </row>
    <row r="15" spans="1:14" ht="20.100000000000001" customHeight="1" x14ac:dyDescent="0.3">
      <c r="A15" s="6">
        <v>42384</v>
      </c>
      <c r="B15" s="1">
        <v>242.5</v>
      </c>
      <c r="C15" s="1">
        <v>243</v>
      </c>
      <c r="D15" s="1">
        <v>228.1</v>
      </c>
      <c r="E15" s="1">
        <v>238.75</v>
      </c>
      <c r="F15" s="1">
        <v>229.5</v>
      </c>
      <c r="G15" s="1">
        <v>229.7</v>
      </c>
      <c r="H15" s="1">
        <v>235.44</v>
      </c>
      <c r="I15" s="1">
        <v>5991645</v>
      </c>
      <c r="J15" s="1">
        <v>53980</v>
      </c>
    </row>
    <row r="16" spans="1:14" ht="20.100000000000001" customHeight="1" x14ac:dyDescent="0.3">
      <c r="A16" s="6">
        <v>42387</v>
      </c>
      <c r="B16" s="1">
        <v>229.8</v>
      </c>
      <c r="C16" s="1">
        <v>244</v>
      </c>
      <c r="D16" s="1">
        <v>225.2</v>
      </c>
      <c r="E16" s="1">
        <v>229.7</v>
      </c>
      <c r="F16" s="1">
        <v>237.4</v>
      </c>
      <c r="G16" s="1">
        <v>235.9</v>
      </c>
      <c r="H16" s="1">
        <v>235.31</v>
      </c>
      <c r="I16" s="1">
        <v>8417421</v>
      </c>
      <c r="J16" s="1">
        <v>68248</v>
      </c>
    </row>
    <row r="17" spans="1:10" ht="20.100000000000001" customHeight="1" x14ac:dyDescent="0.3">
      <c r="A17" s="6">
        <v>42388</v>
      </c>
      <c r="B17" s="1">
        <v>237.55</v>
      </c>
      <c r="C17" s="1">
        <v>240.95</v>
      </c>
      <c r="D17" s="1">
        <v>231.25</v>
      </c>
      <c r="E17" s="1">
        <v>235.9</v>
      </c>
      <c r="F17" s="1">
        <v>237.45</v>
      </c>
      <c r="G17" s="1">
        <v>238</v>
      </c>
      <c r="H17" s="1">
        <v>236.47</v>
      </c>
      <c r="I17" s="1">
        <v>6304102</v>
      </c>
      <c r="J17" s="1">
        <v>59826</v>
      </c>
    </row>
    <row r="18" spans="1:10" ht="20.100000000000001" customHeight="1" x14ac:dyDescent="0.3">
      <c r="A18" s="6">
        <v>42389</v>
      </c>
      <c r="B18" s="1">
        <v>232.8</v>
      </c>
      <c r="C18" s="1">
        <v>234</v>
      </c>
      <c r="D18" s="1">
        <v>226.5</v>
      </c>
      <c r="E18" s="1">
        <v>238</v>
      </c>
      <c r="F18" s="1">
        <v>232.2</v>
      </c>
      <c r="G18" s="1">
        <v>232</v>
      </c>
      <c r="H18" s="1">
        <v>230.61</v>
      </c>
      <c r="I18" s="1">
        <v>5486812</v>
      </c>
      <c r="J18" s="1">
        <v>46955</v>
      </c>
    </row>
    <row r="19" spans="1:10" ht="20.100000000000001" customHeight="1" x14ac:dyDescent="0.3">
      <c r="A19" s="6">
        <v>42390</v>
      </c>
      <c r="B19" s="1">
        <v>234.7</v>
      </c>
      <c r="C19" s="1">
        <v>239.35</v>
      </c>
      <c r="D19" s="1">
        <v>231.25</v>
      </c>
      <c r="E19" s="1">
        <v>232</v>
      </c>
      <c r="F19" s="1">
        <v>236.1</v>
      </c>
      <c r="G19" s="1">
        <v>235.6</v>
      </c>
      <c r="H19" s="1">
        <v>235.61</v>
      </c>
      <c r="I19" s="1">
        <v>6245316</v>
      </c>
      <c r="J19" s="1">
        <v>53883</v>
      </c>
    </row>
    <row r="20" spans="1:10" ht="20.100000000000001" customHeight="1" x14ac:dyDescent="0.3">
      <c r="A20" s="6">
        <v>42391</v>
      </c>
      <c r="B20" s="1">
        <v>238.3</v>
      </c>
      <c r="C20" s="1">
        <v>250.8</v>
      </c>
      <c r="D20" s="1">
        <v>237.65</v>
      </c>
      <c r="E20" s="1">
        <v>235.6</v>
      </c>
      <c r="F20" s="1">
        <v>247.7</v>
      </c>
      <c r="G20" s="1">
        <v>247.8</v>
      </c>
      <c r="H20" s="1">
        <v>245.03</v>
      </c>
      <c r="I20" s="1">
        <v>6510761</v>
      </c>
      <c r="J20" s="1">
        <v>103375</v>
      </c>
    </row>
    <row r="21" spans="1:10" ht="20.100000000000001" customHeight="1" x14ac:dyDescent="0.3">
      <c r="A21" s="6">
        <v>42394</v>
      </c>
      <c r="B21" s="1">
        <v>249</v>
      </c>
      <c r="C21" s="1">
        <v>256.39999999999998</v>
      </c>
      <c r="D21" s="1">
        <v>248.8</v>
      </c>
      <c r="E21" s="1">
        <v>247.8</v>
      </c>
      <c r="F21" s="1">
        <v>255.05</v>
      </c>
      <c r="G21" s="1">
        <v>254.9</v>
      </c>
      <c r="H21" s="1">
        <v>253.62</v>
      </c>
      <c r="I21" s="1">
        <v>5576543</v>
      </c>
      <c r="J21" s="1">
        <v>61284</v>
      </c>
    </row>
    <row r="22" spans="1:10" ht="20.100000000000001" customHeight="1" x14ac:dyDescent="0.3">
      <c r="A22" s="6">
        <v>42396</v>
      </c>
      <c r="B22" s="1">
        <v>255</v>
      </c>
      <c r="C22" s="1">
        <v>259.89999999999998</v>
      </c>
      <c r="D22" s="1">
        <v>253.4</v>
      </c>
      <c r="E22" s="1">
        <v>254.9</v>
      </c>
      <c r="F22" s="1">
        <v>256.64999999999998</v>
      </c>
      <c r="G22" s="1">
        <v>257.60000000000002</v>
      </c>
      <c r="H22" s="1">
        <v>256.8</v>
      </c>
      <c r="I22" s="1">
        <v>6235665</v>
      </c>
      <c r="J22" s="1">
        <v>59347</v>
      </c>
    </row>
    <row r="23" spans="1:10" ht="20.100000000000001" customHeight="1" x14ac:dyDescent="0.3">
      <c r="A23" s="6">
        <v>42397</v>
      </c>
      <c r="B23" s="1">
        <v>257</v>
      </c>
      <c r="C23" s="1">
        <v>258.45</v>
      </c>
      <c r="D23" s="1">
        <v>252.4</v>
      </c>
      <c r="E23" s="1">
        <v>257.60000000000002</v>
      </c>
      <c r="F23" s="1">
        <v>254</v>
      </c>
      <c r="G23" s="1">
        <v>254.2</v>
      </c>
      <c r="H23" s="1">
        <v>254.95</v>
      </c>
      <c r="I23" s="1">
        <v>6016704</v>
      </c>
      <c r="J23" s="1">
        <v>43982</v>
      </c>
    </row>
    <row r="24" spans="1:10" ht="20.100000000000001" customHeight="1" x14ac:dyDescent="0.3">
      <c r="A24" s="6">
        <v>42398</v>
      </c>
      <c r="B24" s="1">
        <v>254.65</v>
      </c>
      <c r="C24" s="1">
        <v>258.8</v>
      </c>
      <c r="D24" s="1">
        <v>247.45</v>
      </c>
      <c r="E24" s="1">
        <v>254.2</v>
      </c>
      <c r="F24" s="1">
        <v>248.35</v>
      </c>
      <c r="G24" s="1">
        <v>249.7</v>
      </c>
      <c r="H24" s="1">
        <v>252.91</v>
      </c>
      <c r="I24" s="1">
        <v>6747965</v>
      </c>
      <c r="J24" s="1">
        <v>49299</v>
      </c>
    </row>
    <row r="25" spans="1:10" ht="20.100000000000001" customHeight="1" x14ac:dyDescent="0.3">
      <c r="A25" s="6">
        <v>42401</v>
      </c>
      <c r="B25" s="1">
        <v>248.9</v>
      </c>
      <c r="C25" s="1">
        <v>254.95</v>
      </c>
      <c r="D25" s="1">
        <v>246.5</v>
      </c>
      <c r="E25" s="1">
        <v>249.7</v>
      </c>
      <c r="F25" s="1">
        <v>248.95</v>
      </c>
      <c r="G25" s="1">
        <v>249.3</v>
      </c>
      <c r="H25" s="1">
        <v>251.22</v>
      </c>
      <c r="I25" s="1">
        <v>4420717</v>
      </c>
      <c r="J25" s="1">
        <v>40819</v>
      </c>
    </row>
    <row r="26" spans="1:10" ht="20.100000000000001" customHeight="1" x14ac:dyDescent="0.3">
      <c r="A26" s="6">
        <v>42402</v>
      </c>
      <c r="B26" s="1">
        <v>250.25</v>
      </c>
      <c r="C26" s="1">
        <v>251</v>
      </c>
      <c r="D26" s="1">
        <v>230.1</v>
      </c>
      <c r="E26" s="1">
        <v>249.3</v>
      </c>
      <c r="F26" s="1">
        <v>230.2</v>
      </c>
      <c r="G26" s="1">
        <v>231.45</v>
      </c>
      <c r="H26" s="1">
        <v>237.82</v>
      </c>
      <c r="I26" s="1">
        <v>8388473</v>
      </c>
      <c r="J26" s="1">
        <v>74173</v>
      </c>
    </row>
    <row r="27" spans="1:10" ht="20.100000000000001" customHeight="1" x14ac:dyDescent="0.3">
      <c r="A27" s="6">
        <v>42403</v>
      </c>
      <c r="B27" s="1">
        <v>227.9</v>
      </c>
      <c r="C27" s="1">
        <v>233.9</v>
      </c>
      <c r="D27" s="1">
        <v>221.45</v>
      </c>
      <c r="E27" s="1">
        <v>231.45</v>
      </c>
      <c r="F27" s="1">
        <v>222.5</v>
      </c>
      <c r="G27" s="1">
        <v>224</v>
      </c>
      <c r="H27" s="1">
        <v>228.12</v>
      </c>
      <c r="I27" s="1">
        <v>7791522</v>
      </c>
      <c r="J27" s="1">
        <v>67232</v>
      </c>
    </row>
    <row r="28" spans="1:10" ht="20.100000000000001" customHeight="1" x14ac:dyDescent="0.3">
      <c r="A28" s="6">
        <v>42404</v>
      </c>
      <c r="B28" s="1">
        <v>224.4</v>
      </c>
      <c r="C28" s="1">
        <v>228.6</v>
      </c>
      <c r="D28" s="1">
        <v>219</v>
      </c>
      <c r="E28" s="1">
        <v>224</v>
      </c>
      <c r="F28" s="1">
        <v>227.7</v>
      </c>
      <c r="G28" s="1">
        <v>225.95</v>
      </c>
      <c r="H28" s="1">
        <v>222.82</v>
      </c>
      <c r="I28" s="1">
        <v>11709422</v>
      </c>
      <c r="J28" s="1">
        <v>101475</v>
      </c>
    </row>
    <row r="29" spans="1:10" ht="20.100000000000001" customHeight="1" x14ac:dyDescent="0.3">
      <c r="A29" s="6">
        <v>42405</v>
      </c>
      <c r="B29" s="1">
        <v>216</v>
      </c>
      <c r="C29" s="1">
        <v>238.3</v>
      </c>
      <c r="D29" s="1">
        <v>216</v>
      </c>
      <c r="E29" s="1">
        <v>225.95</v>
      </c>
      <c r="F29" s="1">
        <v>235.75</v>
      </c>
      <c r="G29" s="1">
        <v>233.85</v>
      </c>
      <c r="H29" s="1">
        <v>225.72</v>
      </c>
      <c r="I29" s="1">
        <v>25803399</v>
      </c>
      <c r="J29" s="1">
        <v>187555</v>
      </c>
    </row>
    <row r="30" spans="1:10" ht="20.100000000000001" customHeight="1" x14ac:dyDescent="0.3">
      <c r="A30" s="6">
        <v>42408</v>
      </c>
      <c r="B30" s="1">
        <v>238.6</v>
      </c>
      <c r="C30" s="1">
        <v>243.95</v>
      </c>
      <c r="D30" s="1">
        <v>232.05</v>
      </c>
      <c r="E30" s="1">
        <v>233.85</v>
      </c>
      <c r="F30" s="1">
        <v>235</v>
      </c>
      <c r="G30" s="1">
        <v>234.1</v>
      </c>
      <c r="H30" s="1">
        <v>237.11</v>
      </c>
      <c r="I30" s="1">
        <v>10332441</v>
      </c>
      <c r="J30" s="1">
        <v>87660</v>
      </c>
    </row>
    <row r="31" spans="1:10" ht="20.100000000000001" customHeight="1" x14ac:dyDescent="0.3">
      <c r="A31" s="6">
        <v>42409</v>
      </c>
      <c r="B31" s="1">
        <v>230.9</v>
      </c>
      <c r="C31" s="1">
        <v>237.3</v>
      </c>
      <c r="D31" s="1">
        <v>230.1</v>
      </c>
      <c r="E31" s="1">
        <v>234.1</v>
      </c>
      <c r="F31" s="1">
        <v>236.8</v>
      </c>
      <c r="G31" s="1">
        <v>235.5</v>
      </c>
      <c r="H31" s="1">
        <v>234.24</v>
      </c>
      <c r="I31" s="1">
        <v>7562851</v>
      </c>
      <c r="J31" s="1">
        <v>61391</v>
      </c>
    </row>
    <row r="32" spans="1:10" ht="20.100000000000001" customHeight="1" x14ac:dyDescent="0.3">
      <c r="A32" s="6">
        <v>42410</v>
      </c>
      <c r="B32" s="1">
        <v>234.85</v>
      </c>
      <c r="C32" s="1">
        <v>237.75</v>
      </c>
      <c r="D32" s="1">
        <v>227.1</v>
      </c>
      <c r="E32" s="1">
        <v>235.5</v>
      </c>
      <c r="F32" s="1">
        <v>237</v>
      </c>
      <c r="G32" s="1">
        <v>235.7</v>
      </c>
      <c r="H32" s="1">
        <v>232.33</v>
      </c>
      <c r="I32" s="1">
        <v>7616029</v>
      </c>
      <c r="J32" s="1">
        <v>67863</v>
      </c>
    </row>
    <row r="33" spans="1:10" ht="20.100000000000001" customHeight="1" x14ac:dyDescent="0.3">
      <c r="A33" s="6">
        <v>42411</v>
      </c>
      <c r="B33" s="1">
        <v>235.95</v>
      </c>
      <c r="C33" s="1">
        <v>237.3</v>
      </c>
      <c r="D33" s="1">
        <v>220.85</v>
      </c>
      <c r="E33" s="1">
        <v>235.7</v>
      </c>
      <c r="F33" s="1">
        <v>225.5</v>
      </c>
      <c r="G33" s="1">
        <v>224.5</v>
      </c>
      <c r="H33" s="1">
        <v>228.74</v>
      </c>
      <c r="I33" s="1">
        <v>6151670</v>
      </c>
      <c r="J33" s="1">
        <v>48325</v>
      </c>
    </row>
    <row r="34" spans="1:10" ht="20.100000000000001" customHeight="1" x14ac:dyDescent="0.3">
      <c r="A34" s="6">
        <v>42412</v>
      </c>
      <c r="B34" s="1">
        <v>226</v>
      </c>
      <c r="C34" s="1">
        <v>229.35</v>
      </c>
      <c r="D34" s="1">
        <v>211.15</v>
      </c>
      <c r="E34" s="1">
        <v>224.5</v>
      </c>
      <c r="F34" s="1">
        <v>216.4</v>
      </c>
      <c r="G34" s="1">
        <v>217.5</v>
      </c>
      <c r="H34" s="1">
        <v>217.16</v>
      </c>
      <c r="I34" s="1">
        <v>9373751</v>
      </c>
      <c r="J34" s="1">
        <v>76135</v>
      </c>
    </row>
    <row r="35" spans="1:10" ht="20.100000000000001" customHeight="1" x14ac:dyDescent="0.3">
      <c r="A35" s="6">
        <v>42415</v>
      </c>
      <c r="B35" s="1">
        <v>222</v>
      </c>
      <c r="C35" s="1">
        <v>248</v>
      </c>
      <c r="D35" s="1">
        <v>222</v>
      </c>
      <c r="E35" s="1">
        <v>217.5</v>
      </c>
      <c r="F35" s="1">
        <v>247</v>
      </c>
      <c r="G35" s="1">
        <v>246.7</v>
      </c>
      <c r="H35" s="1">
        <v>241.23</v>
      </c>
      <c r="I35" s="1">
        <v>13602332</v>
      </c>
      <c r="J35" s="1">
        <v>114510</v>
      </c>
    </row>
    <row r="36" spans="1:10" ht="20.100000000000001" customHeight="1" x14ac:dyDescent="0.3">
      <c r="A36" s="6">
        <v>42416</v>
      </c>
      <c r="B36" s="1">
        <v>249.6</v>
      </c>
      <c r="C36" s="1">
        <v>251.6</v>
      </c>
      <c r="D36" s="1">
        <v>243.15</v>
      </c>
      <c r="E36" s="1">
        <v>246.7</v>
      </c>
      <c r="F36" s="1">
        <v>245.4</v>
      </c>
      <c r="G36" s="1">
        <v>244.85</v>
      </c>
      <c r="H36" s="1">
        <v>246.45</v>
      </c>
      <c r="I36" s="1">
        <v>9146831</v>
      </c>
      <c r="J36" s="1">
        <v>82859</v>
      </c>
    </row>
    <row r="37" spans="1:10" ht="20.100000000000001" customHeight="1" x14ac:dyDescent="0.3">
      <c r="A37" s="6">
        <v>42417</v>
      </c>
      <c r="B37" s="1">
        <v>245</v>
      </c>
      <c r="C37" s="1">
        <v>252.9</v>
      </c>
      <c r="D37" s="1">
        <v>238</v>
      </c>
      <c r="E37" s="1">
        <v>244.85</v>
      </c>
      <c r="F37" s="1">
        <v>252.35</v>
      </c>
      <c r="G37" s="1">
        <v>251.25</v>
      </c>
      <c r="H37" s="1">
        <v>244.51</v>
      </c>
      <c r="I37" s="1">
        <v>8295421</v>
      </c>
      <c r="J37" s="1">
        <v>73677</v>
      </c>
    </row>
    <row r="38" spans="1:10" ht="20.100000000000001" customHeight="1" x14ac:dyDescent="0.3">
      <c r="A38" s="6">
        <v>42418</v>
      </c>
      <c r="B38" s="1">
        <v>255</v>
      </c>
      <c r="C38" s="1">
        <v>256.5</v>
      </c>
      <c r="D38" s="1">
        <v>243.2</v>
      </c>
      <c r="E38" s="1">
        <v>251.25</v>
      </c>
      <c r="F38" s="1">
        <v>250.5</v>
      </c>
      <c r="G38" s="1">
        <v>250.85</v>
      </c>
      <c r="H38" s="1">
        <v>251.24</v>
      </c>
      <c r="I38" s="1">
        <v>9459329</v>
      </c>
      <c r="J38" s="1">
        <v>77776</v>
      </c>
    </row>
    <row r="39" spans="1:10" ht="20.100000000000001" customHeight="1" x14ac:dyDescent="0.3">
      <c r="A39" s="6">
        <v>42419</v>
      </c>
      <c r="B39" s="1">
        <v>248.5</v>
      </c>
      <c r="C39" s="1">
        <v>254.45</v>
      </c>
      <c r="D39" s="1">
        <v>246.85</v>
      </c>
      <c r="E39" s="1">
        <v>250.85</v>
      </c>
      <c r="F39" s="1">
        <v>253.25</v>
      </c>
      <c r="G39" s="1">
        <v>253.25</v>
      </c>
      <c r="H39" s="1">
        <v>251.5</v>
      </c>
      <c r="I39" s="1">
        <v>6770618</v>
      </c>
      <c r="J39" s="1">
        <v>65076</v>
      </c>
    </row>
    <row r="40" spans="1:10" ht="20.100000000000001" customHeight="1" x14ac:dyDescent="0.3">
      <c r="A40" s="6">
        <v>42422</v>
      </c>
      <c r="B40" s="1">
        <v>253.6</v>
      </c>
      <c r="C40" s="1">
        <v>257.5</v>
      </c>
      <c r="D40" s="1">
        <v>251.7</v>
      </c>
      <c r="E40" s="1">
        <v>253.25</v>
      </c>
      <c r="F40" s="1">
        <v>255.55</v>
      </c>
      <c r="G40" s="1">
        <v>255.25</v>
      </c>
      <c r="H40" s="1">
        <v>254.77</v>
      </c>
      <c r="I40" s="1">
        <v>4810335</v>
      </c>
      <c r="J40" s="1">
        <v>48123</v>
      </c>
    </row>
    <row r="41" spans="1:10" ht="20.100000000000001" customHeight="1" x14ac:dyDescent="0.3">
      <c r="A41" s="6">
        <v>42423</v>
      </c>
      <c r="B41" s="1">
        <v>255.8</v>
      </c>
      <c r="C41" s="1">
        <v>261.60000000000002</v>
      </c>
      <c r="D41" s="1">
        <v>252.1</v>
      </c>
      <c r="E41" s="1">
        <v>255.25</v>
      </c>
      <c r="F41" s="1">
        <v>252.4</v>
      </c>
      <c r="G41" s="1">
        <v>253.55</v>
      </c>
      <c r="H41" s="1">
        <v>256.97000000000003</v>
      </c>
      <c r="I41" s="1">
        <v>8452358</v>
      </c>
      <c r="J41" s="1">
        <v>88915</v>
      </c>
    </row>
    <row r="42" spans="1:10" ht="20.100000000000001" customHeight="1" x14ac:dyDescent="0.3">
      <c r="A42" s="6">
        <v>42424</v>
      </c>
      <c r="B42" s="1">
        <v>250.6</v>
      </c>
      <c r="C42" s="1">
        <v>253.75</v>
      </c>
      <c r="D42" s="1">
        <v>246.95</v>
      </c>
      <c r="E42" s="1">
        <v>253.55</v>
      </c>
      <c r="F42" s="1">
        <v>247.15</v>
      </c>
      <c r="G42" s="1">
        <v>247.9</v>
      </c>
      <c r="H42" s="1">
        <v>250.92</v>
      </c>
      <c r="I42" s="1">
        <v>4743823</v>
      </c>
      <c r="J42" s="1">
        <v>44759</v>
      </c>
    </row>
    <row r="43" spans="1:10" ht="20.100000000000001" customHeight="1" x14ac:dyDescent="0.3">
      <c r="A43" s="6">
        <v>42425</v>
      </c>
      <c r="B43" s="1">
        <v>247.1</v>
      </c>
      <c r="C43" s="1">
        <v>249.85</v>
      </c>
      <c r="D43" s="1">
        <v>244.6</v>
      </c>
      <c r="E43" s="1">
        <v>247.9</v>
      </c>
      <c r="F43" s="1">
        <v>249.5</v>
      </c>
      <c r="G43" s="1">
        <v>248.15</v>
      </c>
      <c r="H43" s="1">
        <v>247.37</v>
      </c>
      <c r="I43" s="1">
        <v>5588168</v>
      </c>
      <c r="J43" s="1">
        <v>46536</v>
      </c>
    </row>
    <row r="44" spans="1:10" ht="20.100000000000001" customHeight="1" x14ac:dyDescent="0.3">
      <c r="A44" s="6">
        <v>42426</v>
      </c>
      <c r="B44" s="1">
        <v>249.5</v>
      </c>
      <c r="C44" s="1">
        <v>251.7</v>
      </c>
      <c r="D44" s="1">
        <v>243.15</v>
      </c>
      <c r="E44" s="1">
        <v>248.15</v>
      </c>
      <c r="F44" s="1">
        <v>248.4</v>
      </c>
      <c r="G44" s="1">
        <v>248.45</v>
      </c>
      <c r="H44" s="1">
        <v>247.41</v>
      </c>
      <c r="I44" s="1">
        <v>5336837</v>
      </c>
      <c r="J44" s="1">
        <v>48012</v>
      </c>
    </row>
    <row r="45" spans="1:10" ht="20.100000000000001" customHeight="1" x14ac:dyDescent="0.3">
      <c r="A45" s="6">
        <v>42429</v>
      </c>
      <c r="B45" s="1">
        <v>246.9</v>
      </c>
      <c r="C45" s="1">
        <v>263.64999999999998</v>
      </c>
      <c r="D45" s="1">
        <v>245.1</v>
      </c>
      <c r="E45" s="1">
        <v>248.45</v>
      </c>
      <c r="F45" s="1">
        <v>247.55</v>
      </c>
      <c r="G45" s="1">
        <v>249.1</v>
      </c>
      <c r="H45" s="1">
        <v>254.47</v>
      </c>
      <c r="I45" s="1">
        <v>9850435</v>
      </c>
      <c r="J45" s="1">
        <v>96265</v>
      </c>
    </row>
    <row r="46" spans="1:10" ht="20.100000000000001" customHeight="1" x14ac:dyDescent="0.3">
      <c r="A46" s="6">
        <v>42430</v>
      </c>
      <c r="B46" s="1">
        <v>250</v>
      </c>
      <c r="C46" s="1">
        <v>258.14999999999998</v>
      </c>
      <c r="D46" s="1">
        <v>246.55</v>
      </c>
      <c r="E46" s="1">
        <v>249.1</v>
      </c>
      <c r="F46" s="1">
        <v>257.5</v>
      </c>
      <c r="G46" s="1">
        <v>257.05</v>
      </c>
      <c r="H46" s="1">
        <v>252.67</v>
      </c>
      <c r="I46" s="1">
        <v>7111226</v>
      </c>
      <c r="J46" s="1">
        <v>67757</v>
      </c>
    </row>
    <row r="47" spans="1:10" ht="20.100000000000001" customHeight="1" x14ac:dyDescent="0.3">
      <c r="A47" s="6">
        <v>42431</v>
      </c>
      <c r="B47" s="1">
        <v>260</v>
      </c>
      <c r="C47" s="1">
        <v>269.5</v>
      </c>
      <c r="D47" s="1">
        <v>259.5</v>
      </c>
      <c r="E47" s="1">
        <v>257.05</v>
      </c>
      <c r="F47" s="1">
        <v>269</v>
      </c>
      <c r="G47" s="1">
        <v>267.55</v>
      </c>
      <c r="H47" s="1">
        <v>265.54000000000002</v>
      </c>
      <c r="I47" s="1">
        <v>7645620</v>
      </c>
      <c r="J47" s="1">
        <v>69701</v>
      </c>
    </row>
    <row r="48" spans="1:10" ht="20.100000000000001" customHeight="1" x14ac:dyDescent="0.3">
      <c r="A48" s="6">
        <v>42432</v>
      </c>
      <c r="B48" s="1">
        <v>273</v>
      </c>
      <c r="C48" s="1">
        <v>289</v>
      </c>
      <c r="D48" s="1">
        <v>272.10000000000002</v>
      </c>
      <c r="E48" s="1">
        <v>267.55</v>
      </c>
      <c r="F48" s="1">
        <v>287.95</v>
      </c>
      <c r="G48" s="1">
        <v>287.05</v>
      </c>
      <c r="H48" s="1">
        <v>280.88</v>
      </c>
      <c r="I48" s="1">
        <v>17533077</v>
      </c>
      <c r="J48" s="1">
        <v>146221</v>
      </c>
    </row>
    <row r="49" spans="1:10" ht="20.100000000000001" customHeight="1" x14ac:dyDescent="0.3">
      <c r="A49" s="6">
        <v>42433</v>
      </c>
      <c r="B49" s="1">
        <v>289</v>
      </c>
      <c r="C49" s="1">
        <v>291.2</v>
      </c>
      <c r="D49" s="1">
        <v>284.5</v>
      </c>
      <c r="E49" s="1">
        <v>287.05</v>
      </c>
      <c r="F49" s="1">
        <v>290</v>
      </c>
      <c r="G49" s="1">
        <v>288.55</v>
      </c>
      <c r="H49" s="1">
        <v>287.83</v>
      </c>
      <c r="I49" s="1">
        <v>9170166</v>
      </c>
      <c r="J49" s="1">
        <v>86303</v>
      </c>
    </row>
    <row r="50" spans="1:10" ht="20.100000000000001" customHeight="1" x14ac:dyDescent="0.3">
      <c r="A50" s="6">
        <v>42437</v>
      </c>
      <c r="B50" s="1">
        <v>287.8</v>
      </c>
      <c r="C50" s="1">
        <v>296.7</v>
      </c>
      <c r="D50" s="1">
        <v>287</v>
      </c>
      <c r="E50" s="1">
        <v>288.55</v>
      </c>
      <c r="F50" s="1">
        <v>291.39999999999998</v>
      </c>
      <c r="G50" s="1">
        <v>291.8</v>
      </c>
      <c r="H50" s="1">
        <v>293.31</v>
      </c>
      <c r="I50" s="1">
        <v>9281598</v>
      </c>
      <c r="J50" s="1">
        <v>82235</v>
      </c>
    </row>
    <row r="51" spans="1:10" ht="20.100000000000001" customHeight="1" x14ac:dyDescent="0.3">
      <c r="A51" s="6">
        <v>42438</v>
      </c>
      <c r="B51" s="1">
        <v>283.5</v>
      </c>
      <c r="C51" s="1">
        <v>296.5</v>
      </c>
      <c r="D51" s="1">
        <v>281.3</v>
      </c>
      <c r="E51" s="1">
        <v>291.8</v>
      </c>
      <c r="F51" s="1">
        <v>296.45</v>
      </c>
      <c r="G51" s="1">
        <v>295.39999999999998</v>
      </c>
      <c r="H51" s="1">
        <v>287.73</v>
      </c>
      <c r="I51" s="1">
        <v>10158431</v>
      </c>
      <c r="J51" s="1">
        <v>85747</v>
      </c>
    </row>
    <row r="52" spans="1:10" ht="20.100000000000001" customHeight="1" x14ac:dyDescent="0.3">
      <c r="A52" s="6">
        <v>42439</v>
      </c>
      <c r="B52" s="1">
        <v>296.3</v>
      </c>
      <c r="C52" s="1">
        <v>301.25</v>
      </c>
      <c r="D52" s="1">
        <v>293.3</v>
      </c>
      <c r="E52" s="1">
        <v>295.39999999999998</v>
      </c>
      <c r="F52" s="1">
        <v>296</v>
      </c>
      <c r="G52" s="1">
        <v>296.7</v>
      </c>
      <c r="H52" s="1">
        <v>297.5</v>
      </c>
      <c r="I52" s="1">
        <v>8556968</v>
      </c>
      <c r="J52" s="1">
        <v>82875</v>
      </c>
    </row>
    <row r="53" spans="1:10" ht="20.100000000000001" customHeight="1" x14ac:dyDescent="0.3">
      <c r="A53" s="6">
        <v>42440</v>
      </c>
      <c r="B53" s="1">
        <v>296</v>
      </c>
      <c r="C53" s="1">
        <v>298.2</v>
      </c>
      <c r="D53" s="1">
        <v>290.35000000000002</v>
      </c>
      <c r="E53" s="1">
        <v>296.7</v>
      </c>
      <c r="F53" s="1">
        <v>294.60000000000002</v>
      </c>
      <c r="G53" s="1">
        <v>294.05</v>
      </c>
      <c r="H53" s="1">
        <v>294.14</v>
      </c>
      <c r="I53" s="1">
        <v>7633668</v>
      </c>
      <c r="J53" s="1">
        <v>91910</v>
      </c>
    </row>
    <row r="54" spans="1:10" ht="20.100000000000001" customHeight="1" x14ac:dyDescent="0.3">
      <c r="A54" s="6">
        <v>42443</v>
      </c>
      <c r="B54" s="1">
        <v>295.95</v>
      </c>
      <c r="C54" s="1">
        <v>300.25</v>
      </c>
      <c r="D54" s="1">
        <v>295.25</v>
      </c>
      <c r="E54" s="1">
        <v>294.05</v>
      </c>
      <c r="F54" s="1">
        <v>296.2</v>
      </c>
      <c r="G54" s="1">
        <v>296.7</v>
      </c>
      <c r="H54" s="1">
        <v>297.08</v>
      </c>
      <c r="I54" s="1">
        <v>4445317</v>
      </c>
      <c r="J54" s="1">
        <v>46852</v>
      </c>
    </row>
    <row r="55" spans="1:10" ht="20.100000000000001" customHeight="1" x14ac:dyDescent="0.3">
      <c r="A55" s="6">
        <v>42444</v>
      </c>
      <c r="B55" s="1">
        <v>297</v>
      </c>
      <c r="C55" s="1">
        <v>302</v>
      </c>
      <c r="D55" s="1">
        <v>294.10000000000002</v>
      </c>
      <c r="E55" s="1">
        <v>296.7</v>
      </c>
      <c r="F55" s="1">
        <v>300</v>
      </c>
      <c r="G55" s="1">
        <v>300.45</v>
      </c>
      <c r="H55" s="1">
        <v>298.85000000000002</v>
      </c>
      <c r="I55" s="1">
        <v>6978051</v>
      </c>
      <c r="J55" s="1">
        <v>78579</v>
      </c>
    </row>
    <row r="56" spans="1:10" ht="20.100000000000001" customHeight="1" x14ac:dyDescent="0.3">
      <c r="A56" s="6">
        <v>42445</v>
      </c>
      <c r="B56" s="1">
        <v>300</v>
      </c>
      <c r="C56" s="1">
        <v>302.75</v>
      </c>
      <c r="D56" s="1">
        <v>294.2</v>
      </c>
      <c r="E56" s="1">
        <v>300.45</v>
      </c>
      <c r="F56" s="1">
        <v>299.95</v>
      </c>
      <c r="G56" s="1">
        <v>299.5</v>
      </c>
      <c r="H56" s="1">
        <v>298.32</v>
      </c>
      <c r="I56" s="1">
        <v>7039372</v>
      </c>
      <c r="J56" s="1">
        <v>77294</v>
      </c>
    </row>
    <row r="57" spans="1:10" ht="20.100000000000001" customHeight="1" x14ac:dyDescent="0.3">
      <c r="A57" s="6">
        <v>42446</v>
      </c>
      <c r="B57" s="1">
        <v>304.5</v>
      </c>
      <c r="C57" s="1">
        <v>305.64999999999998</v>
      </c>
      <c r="D57" s="1">
        <v>294.89999999999998</v>
      </c>
      <c r="E57" s="1">
        <v>299.5</v>
      </c>
      <c r="F57" s="1">
        <v>295.75</v>
      </c>
      <c r="G57" s="1">
        <v>295.89999999999998</v>
      </c>
      <c r="H57" s="1">
        <v>301.24</v>
      </c>
      <c r="I57" s="1">
        <v>8005526</v>
      </c>
      <c r="J57" s="1">
        <v>78606</v>
      </c>
    </row>
    <row r="58" spans="1:10" ht="20.100000000000001" customHeight="1" x14ac:dyDescent="0.3">
      <c r="A58" s="6">
        <v>42447</v>
      </c>
      <c r="B58" s="1">
        <v>299.7</v>
      </c>
      <c r="C58" s="1">
        <v>302.75</v>
      </c>
      <c r="D58" s="1">
        <v>296.95</v>
      </c>
      <c r="E58" s="1">
        <v>295.89999999999998</v>
      </c>
      <c r="F58" s="1">
        <v>302.35000000000002</v>
      </c>
      <c r="G58" s="1">
        <v>302.2</v>
      </c>
      <c r="H58" s="1">
        <v>300.32</v>
      </c>
      <c r="I58" s="1">
        <v>7314488</v>
      </c>
      <c r="J58" s="1">
        <v>73786</v>
      </c>
    </row>
    <row r="59" spans="1:10" ht="20.100000000000001" customHeight="1" x14ac:dyDescent="0.3">
      <c r="A59" s="6">
        <v>42450</v>
      </c>
      <c r="B59" s="1">
        <v>302</v>
      </c>
      <c r="C59" s="1">
        <v>305.95</v>
      </c>
      <c r="D59" s="1">
        <v>300.64999999999998</v>
      </c>
      <c r="E59" s="1">
        <v>302.2</v>
      </c>
      <c r="F59" s="1">
        <v>304.2</v>
      </c>
      <c r="G59" s="1">
        <v>303.55</v>
      </c>
      <c r="H59" s="1">
        <v>303.62</v>
      </c>
      <c r="I59" s="1">
        <v>5651710</v>
      </c>
      <c r="J59" s="1">
        <v>66538</v>
      </c>
    </row>
    <row r="60" spans="1:10" ht="20.100000000000001" customHeight="1" x14ac:dyDescent="0.3">
      <c r="A60" s="6">
        <v>42451</v>
      </c>
      <c r="B60" s="1">
        <v>303.10000000000002</v>
      </c>
      <c r="C60" s="1">
        <v>311.8</v>
      </c>
      <c r="D60" s="1">
        <v>301.35000000000002</v>
      </c>
      <c r="E60" s="1">
        <v>303.55</v>
      </c>
      <c r="F60" s="1">
        <v>311.8</v>
      </c>
      <c r="G60" s="1">
        <v>309.8</v>
      </c>
      <c r="H60" s="1">
        <v>305.94</v>
      </c>
      <c r="I60" s="1">
        <v>6579069</v>
      </c>
      <c r="J60" s="1">
        <v>62384</v>
      </c>
    </row>
    <row r="61" spans="1:10" ht="20.100000000000001" customHeight="1" x14ac:dyDescent="0.3">
      <c r="A61" s="6">
        <v>42452</v>
      </c>
      <c r="B61" s="1">
        <v>311.8</v>
      </c>
      <c r="C61" s="1">
        <v>317.89999999999998</v>
      </c>
      <c r="D61" s="1">
        <v>310.55</v>
      </c>
      <c r="E61" s="1">
        <v>309.8</v>
      </c>
      <c r="F61" s="1">
        <v>317</v>
      </c>
      <c r="G61" s="1">
        <v>317.2</v>
      </c>
      <c r="H61" s="1">
        <v>313.95</v>
      </c>
      <c r="I61" s="1">
        <v>6377772</v>
      </c>
      <c r="J61" s="1">
        <v>68671</v>
      </c>
    </row>
    <row r="62" spans="1:10" ht="20.100000000000001" customHeight="1" x14ac:dyDescent="0.3">
      <c r="A62" s="6">
        <v>42457</v>
      </c>
      <c r="B62" s="1">
        <v>318.39999999999998</v>
      </c>
      <c r="C62" s="1">
        <v>318.39999999999998</v>
      </c>
      <c r="D62" s="1">
        <v>297.39999999999998</v>
      </c>
      <c r="E62" s="1">
        <v>317.2</v>
      </c>
      <c r="F62" s="1">
        <v>299.95</v>
      </c>
      <c r="G62" s="1">
        <v>299.14999999999998</v>
      </c>
      <c r="H62" s="1">
        <v>305.58999999999997</v>
      </c>
      <c r="I62" s="1">
        <v>9069782</v>
      </c>
      <c r="J62" s="1">
        <v>85276</v>
      </c>
    </row>
    <row r="63" spans="1:10" ht="20.100000000000001" customHeight="1" x14ac:dyDescent="0.3">
      <c r="A63" s="6">
        <v>42458</v>
      </c>
      <c r="B63" s="1">
        <v>300</v>
      </c>
      <c r="C63" s="1">
        <v>307.75</v>
      </c>
      <c r="D63" s="1">
        <v>300</v>
      </c>
      <c r="E63" s="1">
        <v>299.14999999999998</v>
      </c>
      <c r="F63" s="1">
        <v>304.25</v>
      </c>
      <c r="G63" s="1">
        <v>303.85000000000002</v>
      </c>
      <c r="H63" s="1">
        <v>304.66000000000003</v>
      </c>
      <c r="I63" s="1">
        <v>5937162</v>
      </c>
      <c r="J63" s="1">
        <v>58714</v>
      </c>
    </row>
    <row r="64" spans="1:10" ht="20.100000000000001" customHeight="1" x14ac:dyDescent="0.3">
      <c r="A64" s="6">
        <v>42459</v>
      </c>
      <c r="B64" s="1">
        <v>309.45</v>
      </c>
      <c r="C64" s="1">
        <v>325.75</v>
      </c>
      <c r="D64" s="1">
        <v>305.3</v>
      </c>
      <c r="E64" s="1">
        <v>303.85000000000002</v>
      </c>
      <c r="F64" s="1">
        <v>323.5</v>
      </c>
      <c r="G64" s="1">
        <v>324.3</v>
      </c>
      <c r="H64" s="1">
        <v>317.36</v>
      </c>
      <c r="I64" s="1">
        <v>12438899</v>
      </c>
      <c r="J64" s="1">
        <v>111029</v>
      </c>
    </row>
    <row r="65" spans="1:10" ht="20.100000000000001" customHeight="1" x14ac:dyDescent="0.3">
      <c r="A65" s="6">
        <v>42460</v>
      </c>
      <c r="B65" s="1">
        <v>324.89999999999998</v>
      </c>
      <c r="C65" s="1">
        <v>324.89999999999998</v>
      </c>
      <c r="D65" s="1">
        <v>314.39999999999998</v>
      </c>
      <c r="E65" s="1">
        <v>324.3</v>
      </c>
      <c r="F65" s="1">
        <v>319.05</v>
      </c>
      <c r="G65" s="1">
        <v>319.7</v>
      </c>
      <c r="H65" s="1">
        <v>319.99</v>
      </c>
      <c r="I65" s="1">
        <v>13349925</v>
      </c>
      <c r="J65" s="1">
        <v>118752</v>
      </c>
    </row>
    <row r="66" spans="1:10" ht="20.100000000000001" customHeight="1" x14ac:dyDescent="0.3">
      <c r="A66" s="6">
        <v>42461</v>
      </c>
      <c r="B66" s="1">
        <v>317.64999999999998</v>
      </c>
      <c r="C66" s="1">
        <v>319.85000000000002</v>
      </c>
      <c r="D66" s="1">
        <v>313.35000000000002</v>
      </c>
      <c r="E66" s="1">
        <v>319.7</v>
      </c>
      <c r="F66" s="1">
        <v>316.7</v>
      </c>
      <c r="G66" s="1">
        <v>317.75</v>
      </c>
      <c r="H66" s="1">
        <v>316.39</v>
      </c>
      <c r="I66" s="1">
        <v>5570019</v>
      </c>
      <c r="J66" s="1">
        <v>66748</v>
      </c>
    </row>
    <row r="67" spans="1:10" ht="20.100000000000001" customHeight="1" x14ac:dyDescent="0.3">
      <c r="A67" s="6">
        <v>42464</v>
      </c>
      <c r="B67" s="1">
        <v>315.8</v>
      </c>
      <c r="C67" s="1">
        <v>323.10000000000002</v>
      </c>
      <c r="D67" s="1">
        <v>314.7</v>
      </c>
      <c r="E67" s="1">
        <v>317.75</v>
      </c>
      <c r="F67" s="1">
        <v>320.85000000000002</v>
      </c>
      <c r="G67" s="1">
        <v>320.35000000000002</v>
      </c>
      <c r="H67" s="1">
        <v>320.55</v>
      </c>
      <c r="I67" s="1">
        <v>5167920</v>
      </c>
      <c r="J67" s="1">
        <v>50256</v>
      </c>
    </row>
    <row r="68" spans="1:10" ht="20.100000000000001" customHeight="1" x14ac:dyDescent="0.3">
      <c r="A68" s="6">
        <v>42465</v>
      </c>
      <c r="B68" s="1">
        <v>316.95</v>
      </c>
      <c r="C68" s="1">
        <v>319.39999999999998</v>
      </c>
      <c r="D68" s="1">
        <v>308.3</v>
      </c>
      <c r="E68" s="1">
        <v>320.35000000000002</v>
      </c>
      <c r="F68" s="1">
        <v>312.05</v>
      </c>
      <c r="G68" s="1">
        <v>312.3</v>
      </c>
      <c r="H68" s="1">
        <v>313.91000000000003</v>
      </c>
      <c r="I68" s="1">
        <v>5723253</v>
      </c>
      <c r="J68" s="1">
        <v>56211</v>
      </c>
    </row>
    <row r="69" spans="1:10" ht="20.100000000000001" customHeight="1" x14ac:dyDescent="0.3">
      <c r="A69" s="6">
        <v>42466</v>
      </c>
      <c r="B69" s="1">
        <v>315</v>
      </c>
      <c r="C69" s="1">
        <v>332</v>
      </c>
      <c r="D69" s="1">
        <v>313.55</v>
      </c>
      <c r="E69" s="1">
        <v>312.3</v>
      </c>
      <c r="F69" s="1">
        <v>328.35</v>
      </c>
      <c r="G69" s="1">
        <v>328.55</v>
      </c>
      <c r="H69" s="1">
        <v>325.39999999999998</v>
      </c>
      <c r="I69" s="1">
        <v>14591057</v>
      </c>
      <c r="J69" s="1">
        <v>134999</v>
      </c>
    </row>
    <row r="70" spans="1:10" ht="20.100000000000001" customHeight="1" x14ac:dyDescent="0.3">
      <c r="A70" s="6">
        <v>42467</v>
      </c>
      <c r="B70" s="1">
        <v>329.9</v>
      </c>
      <c r="C70" s="1">
        <v>332.75</v>
      </c>
      <c r="D70" s="1">
        <v>322.10000000000002</v>
      </c>
      <c r="E70" s="1">
        <v>328.55</v>
      </c>
      <c r="F70" s="1">
        <v>324.60000000000002</v>
      </c>
      <c r="G70" s="1">
        <v>323.7</v>
      </c>
      <c r="H70" s="1">
        <v>327.31</v>
      </c>
      <c r="I70" s="1">
        <v>8609454</v>
      </c>
      <c r="J70" s="1">
        <v>90434</v>
      </c>
    </row>
    <row r="71" spans="1:10" ht="20.100000000000001" customHeight="1" x14ac:dyDescent="0.3">
      <c r="A71" s="6">
        <v>42468</v>
      </c>
      <c r="B71" s="1">
        <v>323.05</v>
      </c>
      <c r="C71" s="1">
        <v>324.8</v>
      </c>
      <c r="D71" s="1">
        <v>319.05</v>
      </c>
      <c r="E71" s="1">
        <v>323.7</v>
      </c>
      <c r="F71" s="1">
        <v>322.7</v>
      </c>
      <c r="G71" s="1">
        <v>322.10000000000002</v>
      </c>
      <c r="H71" s="1">
        <v>322.14999999999998</v>
      </c>
      <c r="I71" s="1">
        <v>6080953</v>
      </c>
      <c r="J71" s="1">
        <v>57247</v>
      </c>
    </row>
    <row r="72" spans="1:10" ht="20.100000000000001" customHeight="1" x14ac:dyDescent="0.3">
      <c r="A72" s="6">
        <v>42471</v>
      </c>
      <c r="B72" s="1">
        <v>322</v>
      </c>
      <c r="C72" s="1">
        <v>333.3</v>
      </c>
      <c r="D72" s="1">
        <v>320.05</v>
      </c>
      <c r="E72" s="1">
        <v>322.10000000000002</v>
      </c>
      <c r="F72" s="1">
        <v>330.2</v>
      </c>
      <c r="G72" s="1">
        <v>331.15</v>
      </c>
      <c r="H72" s="1">
        <v>327.35000000000002</v>
      </c>
      <c r="I72" s="1">
        <v>9014830</v>
      </c>
      <c r="J72" s="1">
        <v>88016</v>
      </c>
    </row>
    <row r="73" spans="1:10" ht="20.100000000000001" customHeight="1" x14ac:dyDescent="0.3">
      <c r="A73" s="6">
        <v>42472</v>
      </c>
      <c r="B73" s="1">
        <v>323.89999999999998</v>
      </c>
      <c r="C73" s="1">
        <v>330.9</v>
      </c>
      <c r="D73" s="1">
        <v>318</v>
      </c>
      <c r="E73" s="1">
        <v>331.15</v>
      </c>
      <c r="F73" s="1">
        <v>324.75</v>
      </c>
      <c r="G73" s="1">
        <v>324.5</v>
      </c>
      <c r="H73" s="1">
        <v>325.89</v>
      </c>
      <c r="I73" s="1">
        <v>11110285</v>
      </c>
      <c r="J73" s="1">
        <v>98934</v>
      </c>
    </row>
    <row r="74" spans="1:10" ht="20.100000000000001" customHeight="1" x14ac:dyDescent="0.3">
      <c r="A74" s="6">
        <v>42473</v>
      </c>
      <c r="B74" s="1">
        <v>327.5</v>
      </c>
      <c r="C74" s="1">
        <v>336.2</v>
      </c>
      <c r="D74" s="1">
        <v>326</v>
      </c>
      <c r="E74" s="1">
        <v>324.5</v>
      </c>
      <c r="F74" s="1">
        <v>332.55</v>
      </c>
      <c r="G74" s="1">
        <v>332.85</v>
      </c>
      <c r="H74" s="1">
        <v>331.69</v>
      </c>
      <c r="I74" s="1">
        <v>10284415</v>
      </c>
      <c r="J74" s="1">
        <v>99995</v>
      </c>
    </row>
    <row r="75" spans="1:10" ht="20.100000000000001" customHeight="1" x14ac:dyDescent="0.3">
      <c r="A75" s="6">
        <v>42478</v>
      </c>
      <c r="B75" s="1">
        <v>331.9</v>
      </c>
      <c r="C75" s="1">
        <v>337.25</v>
      </c>
      <c r="D75" s="1">
        <v>327.64999999999998</v>
      </c>
      <c r="E75" s="1">
        <v>332.85</v>
      </c>
      <c r="F75" s="1">
        <v>336.3</v>
      </c>
      <c r="G75" s="1">
        <v>335.55</v>
      </c>
      <c r="H75" s="1">
        <v>333.37</v>
      </c>
      <c r="I75" s="1">
        <v>7192987</v>
      </c>
      <c r="J75" s="1">
        <v>76458</v>
      </c>
    </row>
    <row r="76" spans="1:10" ht="20.100000000000001" customHeight="1" x14ac:dyDescent="0.3">
      <c r="A76" s="6">
        <v>42480</v>
      </c>
      <c r="B76" s="1">
        <v>337.95</v>
      </c>
      <c r="C76" s="1">
        <v>359.3</v>
      </c>
      <c r="D76" s="1">
        <v>337.7</v>
      </c>
      <c r="E76" s="1">
        <v>335.55</v>
      </c>
      <c r="F76" s="1">
        <v>358</v>
      </c>
      <c r="G76" s="1">
        <v>357.45</v>
      </c>
      <c r="H76" s="1">
        <v>352.3</v>
      </c>
      <c r="I76" s="1">
        <v>18382196</v>
      </c>
      <c r="J76" s="1">
        <v>184468</v>
      </c>
    </row>
    <row r="77" spans="1:10" ht="20.100000000000001" customHeight="1" x14ac:dyDescent="0.3">
      <c r="A77" s="6">
        <v>42481</v>
      </c>
      <c r="B77" s="1">
        <v>358.8</v>
      </c>
      <c r="C77" s="1">
        <v>364.05</v>
      </c>
      <c r="D77" s="1">
        <v>353.1</v>
      </c>
      <c r="E77" s="1">
        <v>357.45</v>
      </c>
      <c r="F77" s="1">
        <v>354</v>
      </c>
      <c r="G77" s="1">
        <v>354.55</v>
      </c>
      <c r="H77" s="1">
        <v>357.13</v>
      </c>
      <c r="I77" s="1">
        <v>10350647</v>
      </c>
      <c r="J77" s="1">
        <v>114335</v>
      </c>
    </row>
    <row r="78" spans="1:10" ht="20.100000000000001" customHeight="1" x14ac:dyDescent="0.3">
      <c r="A78" s="6">
        <v>42482</v>
      </c>
      <c r="B78" s="1">
        <v>358</v>
      </c>
      <c r="C78" s="1">
        <v>363.75</v>
      </c>
      <c r="D78" s="1">
        <v>352.3</v>
      </c>
      <c r="E78" s="1">
        <v>354.55</v>
      </c>
      <c r="F78" s="1">
        <v>353.8</v>
      </c>
      <c r="G78" s="1">
        <v>353.65</v>
      </c>
      <c r="H78" s="1">
        <v>358.14</v>
      </c>
      <c r="I78" s="1">
        <v>12095871</v>
      </c>
      <c r="J78" s="1">
        <v>101778</v>
      </c>
    </row>
    <row r="79" spans="1:10" ht="20.100000000000001" customHeight="1" x14ac:dyDescent="0.3">
      <c r="A79" s="6">
        <v>42485</v>
      </c>
      <c r="B79" s="1">
        <v>352.5</v>
      </c>
      <c r="C79" s="1">
        <v>353.7</v>
      </c>
      <c r="D79" s="1">
        <v>344.55</v>
      </c>
      <c r="E79" s="1">
        <v>353.65</v>
      </c>
      <c r="F79" s="1">
        <v>349.05</v>
      </c>
      <c r="G79" s="1">
        <v>347.45</v>
      </c>
      <c r="H79" s="1">
        <v>347.37</v>
      </c>
      <c r="I79" s="1">
        <v>6159623</v>
      </c>
      <c r="J79" s="1">
        <v>61706</v>
      </c>
    </row>
    <row r="80" spans="1:10" ht="20.100000000000001" customHeight="1" x14ac:dyDescent="0.3">
      <c r="A80" s="6">
        <v>42486</v>
      </c>
      <c r="B80" s="1">
        <v>347.15</v>
      </c>
      <c r="C80" s="1">
        <v>360.6</v>
      </c>
      <c r="D80" s="1">
        <v>347.1</v>
      </c>
      <c r="E80" s="1">
        <v>347.45</v>
      </c>
      <c r="F80" s="1">
        <v>357.8</v>
      </c>
      <c r="G80" s="1">
        <v>358.6</v>
      </c>
      <c r="H80" s="1">
        <v>355.5</v>
      </c>
      <c r="I80" s="1">
        <v>8345302</v>
      </c>
      <c r="J80" s="1">
        <v>97034</v>
      </c>
    </row>
    <row r="81" spans="1:10" ht="20.100000000000001" customHeight="1" x14ac:dyDescent="0.3">
      <c r="A81" s="6">
        <v>42487</v>
      </c>
      <c r="B81" s="1">
        <v>358.9</v>
      </c>
      <c r="C81" s="1">
        <v>362.4</v>
      </c>
      <c r="D81" s="1">
        <v>354.15</v>
      </c>
      <c r="E81" s="1">
        <v>358.6</v>
      </c>
      <c r="F81" s="1">
        <v>356.6</v>
      </c>
      <c r="G81" s="1">
        <v>356.75</v>
      </c>
      <c r="H81" s="1">
        <v>357.46</v>
      </c>
      <c r="I81" s="1">
        <v>6027540</v>
      </c>
      <c r="J81" s="1">
        <v>56291</v>
      </c>
    </row>
    <row r="82" spans="1:10" ht="20.100000000000001" customHeight="1" x14ac:dyDescent="0.3">
      <c r="A82" s="6">
        <v>42488</v>
      </c>
      <c r="B82" s="1">
        <v>357</v>
      </c>
      <c r="C82" s="1">
        <v>362</v>
      </c>
      <c r="D82" s="1">
        <v>346.15</v>
      </c>
      <c r="E82" s="1">
        <v>356.75</v>
      </c>
      <c r="F82" s="1">
        <v>347.65</v>
      </c>
      <c r="G82" s="1">
        <v>347.6</v>
      </c>
      <c r="H82" s="1">
        <v>353.63</v>
      </c>
      <c r="I82" s="1">
        <v>10079174</v>
      </c>
      <c r="J82" s="1">
        <v>98888</v>
      </c>
    </row>
    <row r="83" spans="1:10" ht="20.100000000000001" customHeight="1" x14ac:dyDescent="0.3">
      <c r="A83" s="6">
        <v>42489</v>
      </c>
      <c r="B83" s="1">
        <v>347.7</v>
      </c>
      <c r="C83" s="1">
        <v>353.9</v>
      </c>
      <c r="D83" s="1">
        <v>342.7</v>
      </c>
      <c r="E83" s="1">
        <v>347.6</v>
      </c>
      <c r="F83" s="1">
        <v>352.45</v>
      </c>
      <c r="G83" s="1">
        <v>351.1</v>
      </c>
      <c r="H83" s="1">
        <v>349.15</v>
      </c>
      <c r="I83" s="1">
        <v>7804551</v>
      </c>
      <c r="J83" s="1">
        <v>68160</v>
      </c>
    </row>
    <row r="84" spans="1:10" ht="20.100000000000001" customHeight="1" x14ac:dyDescent="0.3">
      <c r="A84" s="6">
        <v>42492</v>
      </c>
      <c r="B84" s="1">
        <v>349</v>
      </c>
      <c r="C84" s="1">
        <v>351</v>
      </c>
      <c r="D84" s="1">
        <v>344.4</v>
      </c>
      <c r="E84" s="1">
        <v>351.1</v>
      </c>
      <c r="F84" s="1">
        <v>346.8</v>
      </c>
      <c r="G84" s="1">
        <v>346.95</v>
      </c>
      <c r="H84" s="1">
        <v>347.99</v>
      </c>
      <c r="I84" s="1">
        <v>4181306</v>
      </c>
      <c r="J84" s="1">
        <v>39612</v>
      </c>
    </row>
    <row r="85" spans="1:10" ht="20.100000000000001" customHeight="1" x14ac:dyDescent="0.3">
      <c r="A85" s="6">
        <v>42493</v>
      </c>
      <c r="B85" s="1">
        <v>348.75</v>
      </c>
      <c r="C85" s="1">
        <v>355.65</v>
      </c>
      <c r="D85" s="1">
        <v>347</v>
      </c>
      <c r="E85" s="1">
        <v>346.95</v>
      </c>
      <c r="F85" s="1">
        <v>348.8</v>
      </c>
      <c r="G85" s="1">
        <v>348.9</v>
      </c>
      <c r="H85" s="1">
        <v>351.17</v>
      </c>
      <c r="I85" s="1">
        <v>6374681</v>
      </c>
      <c r="J85" s="1">
        <v>63085</v>
      </c>
    </row>
    <row r="86" spans="1:10" ht="20.100000000000001" customHeight="1" x14ac:dyDescent="0.3">
      <c r="A86" s="6">
        <v>42494</v>
      </c>
      <c r="B86" s="1">
        <v>346</v>
      </c>
      <c r="C86" s="1">
        <v>347.25</v>
      </c>
      <c r="D86" s="1">
        <v>327.39999999999998</v>
      </c>
      <c r="E86" s="1">
        <v>348.9</v>
      </c>
      <c r="F86" s="1">
        <v>329.5</v>
      </c>
      <c r="G86" s="1">
        <v>328.75</v>
      </c>
      <c r="H86" s="1">
        <v>334.67</v>
      </c>
      <c r="I86" s="1">
        <v>7957557</v>
      </c>
      <c r="J86" s="1">
        <v>80316</v>
      </c>
    </row>
    <row r="87" spans="1:10" ht="20.100000000000001" customHeight="1" x14ac:dyDescent="0.3">
      <c r="A87" s="6">
        <v>42495</v>
      </c>
      <c r="B87" s="1">
        <v>329</v>
      </c>
      <c r="C87" s="1">
        <v>334.8</v>
      </c>
      <c r="D87" s="1">
        <v>324.14999999999998</v>
      </c>
      <c r="E87" s="1">
        <v>328.75</v>
      </c>
      <c r="F87" s="1">
        <v>333</v>
      </c>
      <c r="G87" s="1">
        <v>331.8</v>
      </c>
      <c r="H87" s="1">
        <v>329.31</v>
      </c>
      <c r="I87" s="1">
        <v>8335949</v>
      </c>
      <c r="J87" s="1">
        <v>78429</v>
      </c>
    </row>
    <row r="88" spans="1:10" ht="20.100000000000001" customHeight="1" x14ac:dyDescent="0.3">
      <c r="A88" s="6">
        <v>42496</v>
      </c>
      <c r="B88" s="1">
        <v>330</v>
      </c>
      <c r="C88" s="1">
        <v>331.5</v>
      </c>
      <c r="D88" s="1">
        <v>325.10000000000002</v>
      </c>
      <c r="E88" s="1">
        <v>331.8</v>
      </c>
      <c r="F88" s="1">
        <v>329.6</v>
      </c>
      <c r="G88" s="1">
        <v>329.3</v>
      </c>
      <c r="H88" s="1">
        <v>328.62</v>
      </c>
      <c r="I88" s="1">
        <v>5362816</v>
      </c>
      <c r="J88" s="1">
        <v>58992</v>
      </c>
    </row>
    <row r="89" spans="1:10" ht="20.100000000000001" customHeight="1" x14ac:dyDescent="0.3">
      <c r="A89" s="6">
        <v>42499</v>
      </c>
      <c r="B89" s="1">
        <v>330</v>
      </c>
      <c r="C89" s="1">
        <v>334.95</v>
      </c>
      <c r="D89" s="1">
        <v>327.2</v>
      </c>
      <c r="E89" s="1">
        <v>329.3</v>
      </c>
      <c r="F89" s="1">
        <v>329.1</v>
      </c>
      <c r="G89" s="1">
        <v>328.7</v>
      </c>
      <c r="H89" s="1">
        <v>330.52</v>
      </c>
      <c r="I89" s="1">
        <v>4658395</v>
      </c>
      <c r="J89" s="1">
        <v>52388</v>
      </c>
    </row>
    <row r="90" spans="1:10" ht="20.100000000000001" customHeight="1" x14ac:dyDescent="0.3">
      <c r="A90" s="6">
        <v>42500</v>
      </c>
      <c r="B90" s="1">
        <v>330.9</v>
      </c>
      <c r="C90" s="1">
        <v>337.25</v>
      </c>
      <c r="D90" s="1">
        <v>325.14999999999998</v>
      </c>
      <c r="E90" s="1">
        <v>328.7</v>
      </c>
      <c r="F90" s="1">
        <v>328.1</v>
      </c>
      <c r="G90" s="1">
        <v>328.05</v>
      </c>
      <c r="H90" s="1">
        <v>330.56</v>
      </c>
      <c r="I90" s="1">
        <v>10750089</v>
      </c>
      <c r="J90" s="1">
        <v>112474</v>
      </c>
    </row>
    <row r="91" spans="1:10" ht="20.100000000000001" customHeight="1" x14ac:dyDescent="0.3">
      <c r="A91" s="6">
        <v>42501</v>
      </c>
      <c r="B91" s="1">
        <v>319.89999999999998</v>
      </c>
      <c r="C91" s="1">
        <v>332</v>
      </c>
      <c r="D91" s="1">
        <v>319.14999999999998</v>
      </c>
      <c r="E91" s="1">
        <v>328.05</v>
      </c>
      <c r="F91" s="1">
        <v>329.8</v>
      </c>
      <c r="G91" s="1">
        <v>329.8</v>
      </c>
      <c r="H91" s="1">
        <v>328.6</v>
      </c>
      <c r="I91" s="1">
        <v>5687705</v>
      </c>
      <c r="J91" s="1">
        <v>61568</v>
      </c>
    </row>
    <row r="92" spans="1:10" ht="20.100000000000001" customHeight="1" x14ac:dyDescent="0.3">
      <c r="A92" s="6">
        <v>42502</v>
      </c>
      <c r="B92" s="1">
        <v>331.25</v>
      </c>
      <c r="C92" s="1">
        <v>332.2</v>
      </c>
      <c r="D92" s="1">
        <v>326.60000000000002</v>
      </c>
      <c r="E92" s="1">
        <v>329.8</v>
      </c>
      <c r="F92" s="1">
        <v>331</v>
      </c>
      <c r="G92" s="1">
        <v>330.6</v>
      </c>
      <c r="H92" s="1">
        <v>329.52</v>
      </c>
      <c r="I92" s="1">
        <v>4706634</v>
      </c>
      <c r="J92" s="1">
        <v>52217</v>
      </c>
    </row>
    <row r="93" spans="1:10" ht="20.100000000000001" customHeight="1" x14ac:dyDescent="0.3">
      <c r="A93" s="6">
        <v>42503</v>
      </c>
      <c r="B93" s="1">
        <v>327</v>
      </c>
      <c r="C93" s="1">
        <v>329.35</v>
      </c>
      <c r="D93" s="1">
        <v>321.2</v>
      </c>
      <c r="E93" s="1">
        <v>330.6</v>
      </c>
      <c r="F93" s="1">
        <v>321.60000000000002</v>
      </c>
      <c r="G93" s="1">
        <v>322.64999999999998</v>
      </c>
      <c r="H93" s="1">
        <v>324.27</v>
      </c>
      <c r="I93" s="1">
        <v>5602557</v>
      </c>
      <c r="J93" s="1">
        <v>62844</v>
      </c>
    </row>
    <row r="94" spans="1:10" ht="20.100000000000001" customHeight="1" x14ac:dyDescent="0.3">
      <c r="A94" s="6">
        <v>42506</v>
      </c>
      <c r="B94" s="1">
        <v>323.05</v>
      </c>
      <c r="C94" s="1">
        <v>327.25</v>
      </c>
      <c r="D94" s="1">
        <v>319.39999999999998</v>
      </c>
      <c r="E94" s="1">
        <v>322.64999999999998</v>
      </c>
      <c r="F94" s="1">
        <v>326.5</v>
      </c>
      <c r="G94" s="1">
        <v>326.39999999999998</v>
      </c>
      <c r="H94" s="1">
        <v>323.8</v>
      </c>
      <c r="I94" s="1">
        <v>3930807</v>
      </c>
      <c r="J94" s="1">
        <v>43813</v>
      </c>
    </row>
    <row r="95" spans="1:10" ht="20.100000000000001" customHeight="1" x14ac:dyDescent="0.3">
      <c r="A95" s="6">
        <v>42507</v>
      </c>
      <c r="B95" s="1">
        <v>328.8</v>
      </c>
      <c r="C95" s="1">
        <v>331.15</v>
      </c>
      <c r="D95" s="1">
        <v>324.39999999999998</v>
      </c>
      <c r="E95" s="1">
        <v>326.39999999999998</v>
      </c>
      <c r="F95" s="1">
        <v>326.2</v>
      </c>
      <c r="G95" s="1">
        <v>327.14999999999998</v>
      </c>
      <c r="H95" s="1">
        <v>327.61</v>
      </c>
      <c r="I95" s="1">
        <v>4879761</v>
      </c>
      <c r="J95" s="1">
        <v>49394</v>
      </c>
    </row>
    <row r="96" spans="1:10" ht="20.100000000000001" customHeight="1" x14ac:dyDescent="0.3">
      <c r="A96" s="6">
        <v>42508</v>
      </c>
      <c r="B96" s="1">
        <v>325.7</v>
      </c>
      <c r="C96" s="1">
        <v>330.2</v>
      </c>
      <c r="D96" s="1">
        <v>323.14999999999998</v>
      </c>
      <c r="E96" s="1">
        <v>327.14999999999998</v>
      </c>
      <c r="F96" s="1">
        <v>330</v>
      </c>
      <c r="G96" s="1">
        <v>329.05</v>
      </c>
      <c r="H96" s="1">
        <v>326.89</v>
      </c>
      <c r="I96" s="1">
        <v>3759529</v>
      </c>
      <c r="J96" s="1">
        <v>44575</v>
      </c>
    </row>
    <row r="97" spans="1:10" ht="20.100000000000001" customHeight="1" x14ac:dyDescent="0.3">
      <c r="A97" s="6">
        <v>42509</v>
      </c>
      <c r="B97" s="1">
        <v>326.5</v>
      </c>
      <c r="C97" s="1">
        <v>337.4</v>
      </c>
      <c r="D97" s="1">
        <v>325</v>
      </c>
      <c r="E97" s="1">
        <v>329.05</v>
      </c>
      <c r="F97" s="1">
        <v>325.39999999999998</v>
      </c>
      <c r="G97" s="1">
        <v>326.25</v>
      </c>
      <c r="H97" s="1">
        <v>332.03</v>
      </c>
      <c r="I97" s="1">
        <v>6510727</v>
      </c>
      <c r="J97" s="1">
        <v>65843</v>
      </c>
    </row>
    <row r="98" spans="1:10" ht="20.100000000000001" customHeight="1" x14ac:dyDescent="0.3">
      <c r="A98" s="6">
        <v>42510</v>
      </c>
      <c r="B98" s="1">
        <v>326.2</v>
      </c>
      <c r="C98" s="1">
        <v>327.10000000000002</v>
      </c>
      <c r="D98" s="1">
        <v>321.10000000000002</v>
      </c>
      <c r="E98" s="1">
        <v>326.25</v>
      </c>
      <c r="F98" s="1">
        <v>323</v>
      </c>
      <c r="G98" s="1">
        <v>322.64999999999998</v>
      </c>
      <c r="H98" s="1">
        <v>323.74</v>
      </c>
      <c r="I98" s="1">
        <v>4611092</v>
      </c>
      <c r="J98" s="1">
        <v>59092</v>
      </c>
    </row>
    <row r="99" spans="1:10" ht="20.100000000000001" customHeight="1" x14ac:dyDescent="0.3">
      <c r="A99" s="6">
        <v>42513</v>
      </c>
      <c r="B99" s="1">
        <v>324.7</v>
      </c>
      <c r="C99" s="1">
        <v>325.75</v>
      </c>
      <c r="D99" s="1">
        <v>312.5</v>
      </c>
      <c r="E99" s="1">
        <v>322.64999999999998</v>
      </c>
      <c r="F99" s="1">
        <v>314.10000000000002</v>
      </c>
      <c r="G99" s="1">
        <v>313.55</v>
      </c>
      <c r="H99" s="1">
        <v>317.54000000000002</v>
      </c>
      <c r="I99" s="1">
        <v>6397200</v>
      </c>
      <c r="J99" s="1">
        <v>77835</v>
      </c>
    </row>
    <row r="100" spans="1:10" ht="20.100000000000001" customHeight="1" x14ac:dyDescent="0.3">
      <c r="A100" s="6">
        <v>42514</v>
      </c>
      <c r="B100" s="1">
        <v>313.45</v>
      </c>
      <c r="C100" s="1">
        <v>318.45</v>
      </c>
      <c r="D100" s="1">
        <v>311.25</v>
      </c>
      <c r="E100" s="1">
        <v>313.55</v>
      </c>
      <c r="F100" s="1">
        <v>318</v>
      </c>
      <c r="G100" s="1">
        <v>317.7</v>
      </c>
      <c r="H100" s="1">
        <v>315.05</v>
      </c>
      <c r="I100" s="1">
        <v>5022884</v>
      </c>
      <c r="J100" s="1">
        <v>54848</v>
      </c>
    </row>
    <row r="101" spans="1:10" ht="20.100000000000001" customHeight="1" x14ac:dyDescent="0.3">
      <c r="A101" s="6">
        <v>42515</v>
      </c>
      <c r="B101" s="1">
        <v>320</v>
      </c>
      <c r="C101" s="1">
        <v>326.5</v>
      </c>
      <c r="D101" s="1">
        <v>318.14999999999998</v>
      </c>
      <c r="E101" s="1">
        <v>317.7</v>
      </c>
      <c r="F101" s="1">
        <v>324.35000000000002</v>
      </c>
      <c r="G101" s="1">
        <v>324.60000000000002</v>
      </c>
      <c r="H101" s="1">
        <v>322.38</v>
      </c>
      <c r="I101" s="1">
        <v>5523886</v>
      </c>
      <c r="J101" s="1">
        <v>49955</v>
      </c>
    </row>
    <row r="102" spans="1:10" ht="20.100000000000001" customHeight="1" x14ac:dyDescent="0.3">
      <c r="A102" s="6">
        <v>42516</v>
      </c>
      <c r="B102" s="1">
        <v>320</v>
      </c>
      <c r="C102" s="1">
        <v>329.35</v>
      </c>
      <c r="D102" s="1">
        <v>320</v>
      </c>
      <c r="E102" s="1">
        <v>324.60000000000002</v>
      </c>
      <c r="F102" s="1">
        <v>327</v>
      </c>
      <c r="G102" s="1">
        <v>325.2</v>
      </c>
      <c r="H102" s="1">
        <v>324.27999999999997</v>
      </c>
      <c r="I102" s="1">
        <v>12892426</v>
      </c>
      <c r="J102" s="1">
        <v>111266</v>
      </c>
    </row>
    <row r="103" spans="1:10" ht="20.100000000000001" customHeight="1" x14ac:dyDescent="0.3">
      <c r="A103" s="6">
        <v>42517</v>
      </c>
      <c r="B103" s="1">
        <v>326</v>
      </c>
      <c r="C103" s="1">
        <v>332</v>
      </c>
      <c r="D103" s="1">
        <v>324.55</v>
      </c>
      <c r="E103" s="1">
        <v>325.2</v>
      </c>
      <c r="F103" s="1">
        <v>331.05</v>
      </c>
      <c r="G103" s="1">
        <v>329.6</v>
      </c>
      <c r="H103" s="1">
        <v>327.95</v>
      </c>
      <c r="I103" s="1">
        <v>4404479</v>
      </c>
      <c r="J103" s="1">
        <v>45224</v>
      </c>
    </row>
    <row r="104" spans="1:10" ht="20.100000000000001" customHeight="1" x14ac:dyDescent="0.3">
      <c r="A104" s="6">
        <v>42520</v>
      </c>
      <c r="B104" s="1">
        <v>332.05</v>
      </c>
      <c r="C104" s="1">
        <v>334.6</v>
      </c>
      <c r="D104" s="1">
        <v>321.45</v>
      </c>
      <c r="E104" s="1">
        <v>329.6</v>
      </c>
      <c r="F104" s="1">
        <v>321.89999999999998</v>
      </c>
      <c r="G104" s="1">
        <v>322.35000000000002</v>
      </c>
      <c r="H104" s="1">
        <v>326.13</v>
      </c>
      <c r="I104" s="1">
        <v>6618099</v>
      </c>
      <c r="J104" s="1">
        <v>65867</v>
      </c>
    </row>
    <row r="105" spans="1:10" ht="20.100000000000001" customHeight="1" x14ac:dyDescent="0.3">
      <c r="A105" s="6">
        <v>42521</v>
      </c>
      <c r="B105" s="1">
        <v>324.5</v>
      </c>
      <c r="C105" s="1">
        <v>337.5</v>
      </c>
      <c r="D105" s="1">
        <v>320.25</v>
      </c>
      <c r="E105" s="1">
        <v>322.35000000000002</v>
      </c>
      <c r="F105" s="1">
        <v>334.05</v>
      </c>
      <c r="G105" s="1">
        <v>334.35</v>
      </c>
      <c r="H105" s="1">
        <v>330.79</v>
      </c>
      <c r="I105" s="1">
        <v>10042011</v>
      </c>
      <c r="J105" s="1">
        <v>97358</v>
      </c>
    </row>
    <row r="106" spans="1:10" ht="20.100000000000001" customHeight="1" x14ac:dyDescent="0.3">
      <c r="A106" s="6">
        <v>42522</v>
      </c>
      <c r="B106" s="1">
        <v>335.9</v>
      </c>
      <c r="C106" s="1">
        <v>339.6</v>
      </c>
      <c r="D106" s="1">
        <v>329.4</v>
      </c>
      <c r="E106" s="1">
        <v>334.35</v>
      </c>
      <c r="F106" s="1">
        <v>332.3</v>
      </c>
      <c r="G106" s="1">
        <v>332.15</v>
      </c>
      <c r="H106" s="1">
        <v>335.2</v>
      </c>
      <c r="I106" s="1">
        <v>6483031</v>
      </c>
      <c r="J106" s="1">
        <v>61786</v>
      </c>
    </row>
    <row r="107" spans="1:10" ht="20.100000000000001" customHeight="1" x14ac:dyDescent="0.3">
      <c r="A107" s="6">
        <v>42523</v>
      </c>
      <c r="B107" s="1">
        <v>332</v>
      </c>
      <c r="C107" s="1">
        <v>341.9</v>
      </c>
      <c r="D107" s="1">
        <v>330.35</v>
      </c>
      <c r="E107" s="1">
        <v>332.15</v>
      </c>
      <c r="F107" s="1">
        <v>341.9</v>
      </c>
      <c r="G107" s="1">
        <v>340.65</v>
      </c>
      <c r="H107" s="1">
        <v>337.01</v>
      </c>
      <c r="I107" s="1">
        <v>5572983</v>
      </c>
      <c r="J107" s="1">
        <v>61615</v>
      </c>
    </row>
    <row r="108" spans="1:10" ht="20.100000000000001" customHeight="1" x14ac:dyDescent="0.3">
      <c r="A108" s="6">
        <v>42524</v>
      </c>
      <c r="B108" s="1">
        <v>344</v>
      </c>
      <c r="C108" s="1">
        <v>348.3</v>
      </c>
      <c r="D108" s="1">
        <v>336.4</v>
      </c>
      <c r="E108" s="1">
        <v>340.65</v>
      </c>
      <c r="F108" s="1">
        <v>337.85</v>
      </c>
      <c r="G108" s="1">
        <v>338.55</v>
      </c>
      <c r="H108" s="1">
        <v>342.08</v>
      </c>
      <c r="I108" s="1">
        <v>8832388</v>
      </c>
      <c r="J108" s="1">
        <v>81915</v>
      </c>
    </row>
    <row r="109" spans="1:10" ht="20.100000000000001" customHeight="1" x14ac:dyDescent="0.3">
      <c r="A109" s="6">
        <v>42527</v>
      </c>
      <c r="B109" s="1">
        <v>335</v>
      </c>
      <c r="C109" s="1">
        <v>340.7</v>
      </c>
      <c r="D109" s="1">
        <v>332.15</v>
      </c>
      <c r="E109" s="1">
        <v>338.55</v>
      </c>
      <c r="F109" s="1">
        <v>338.6</v>
      </c>
      <c r="G109" s="1">
        <v>337.85</v>
      </c>
      <c r="H109" s="1">
        <v>336.99</v>
      </c>
      <c r="I109" s="1">
        <v>4969784</v>
      </c>
      <c r="J109" s="1">
        <v>59409</v>
      </c>
    </row>
    <row r="110" spans="1:10" ht="20.100000000000001" customHeight="1" x14ac:dyDescent="0.3">
      <c r="A110" s="6">
        <v>42528</v>
      </c>
      <c r="B110" s="1">
        <v>339.55</v>
      </c>
      <c r="C110" s="1">
        <v>343.85</v>
      </c>
      <c r="D110" s="1">
        <v>337.05</v>
      </c>
      <c r="E110" s="1">
        <v>337.85</v>
      </c>
      <c r="F110" s="1">
        <v>343.55</v>
      </c>
      <c r="G110" s="1">
        <v>342.6</v>
      </c>
      <c r="H110" s="1">
        <v>341.09</v>
      </c>
      <c r="I110" s="1">
        <v>3898620</v>
      </c>
      <c r="J110" s="1">
        <v>42571</v>
      </c>
    </row>
    <row r="111" spans="1:10" ht="20.100000000000001" customHeight="1" x14ac:dyDescent="0.3">
      <c r="A111" s="6">
        <v>42529</v>
      </c>
      <c r="B111" s="1">
        <v>343.25</v>
      </c>
      <c r="C111" s="1">
        <v>346.45</v>
      </c>
      <c r="D111" s="1">
        <v>338.5</v>
      </c>
      <c r="E111" s="1">
        <v>342.6</v>
      </c>
      <c r="F111" s="1">
        <v>341.5</v>
      </c>
      <c r="G111" s="1">
        <v>341.5</v>
      </c>
      <c r="H111" s="1">
        <v>342.17</v>
      </c>
      <c r="I111" s="1">
        <v>4466650</v>
      </c>
      <c r="J111" s="1">
        <v>43354</v>
      </c>
    </row>
    <row r="112" spans="1:10" ht="20.100000000000001" customHeight="1" x14ac:dyDescent="0.3">
      <c r="A112" s="6">
        <v>42530</v>
      </c>
      <c r="B112" s="1">
        <v>340</v>
      </c>
      <c r="C112" s="1">
        <v>346.7</v>
      </c>
      <c r="D112" s="1">
        <v>340</v>
      </c>
      <c r="E112" s="1">
        <v>341.5</v>
      </c>
      <c r="F112" s="1">
        <v>344</v>
      </c>
      <c r="G112" s="1">
        <v>342.05</v>
      </c>
      <c r="H112" s="1">
        <v>343.59</v>
      </c>
      <c r="I112" s="1">
        <v>5935910</v>
      </c>
      <c r="J112" s="1">
        <v>60789</v>
      </c>
    </row>
    <row r="113" spans="1:10" ht="20.100000000000001" customHeight="1" x14ac:dyDescent="0.3">
      <c r="A113" s="6">
        <v>42531</v>
      </c>
      <c r="B113" s="1">
        <v>342</v>
      </c>
      <c r="C113" s="1">
        <v>344.5</v>
      </c>
      <c r="D113" s="1">
        <v>333.5</v>
      </c>
      <c r="E113" s="1">
        <v>342.05</v>
      </c>
      <c r="F113" s="1">
        <v>333.7</v>
      </c>
      <c r="G113" s="1">
        <v>334.4</v>
      </c>
      <c r="H113" s="1">
        <v>338.99</v>
      </c>
      <c r="I113" s="1">
        <v>5506426</v>
      </c>
      <c r="J113" s="1">
        <v>48464</v>
      </c>
    </row>
    <row r="114" spans="1:10" ht="20.100000000000001" customHeight="1" x14ac:dyDescent="0.3">
      <c r="A114" s="6">
        <v>42534</v>
      </c>
      <c r="B114" s="1">
        <v>328.3</v>
      </c>
      <c r="C114" s="1">
        <v>329.95</v>
      </c>
      <c r="D114" s="1">
        <v>321</v>
      </c>
      <c r="E114" s="1">
        <v>334.4</v>
      </c>
      <c r="F114" s="1">
        <v>322.64999999999998</v>
      </c>
      <c r="G114" s="1">
        <v>323.10000000000002</v>
      </c>
      <c r="H114" s="1">
        <v>323.93</v>
      </c>
      <c r="I114" s="1">
        <v>6576686</v>
      </c>
      <c r="J114" s="1">
        <v>83347</v>
      </c>
    </row>
    <row r="115" spans="1:10" ht="20.100000000000001" customHeight="1" x14ac:dyDescent="0.3">
      <c r="A115" s="6">
        <v>42535</v>
      </c>
      <c r="B115" s="1">
        <v>325</v>
      </c>
      <c r="C115" s="1">
        <v>327.45</v>
      </c>
      <c r="D115" s="1">
        <v>321.3</v>
      </c>
      <c r="E115" s="1">
        <v>323.10000000000002</v>
      </c>
      <c r="F115" s="1">
        <v>325.2</v>
      </c>
      <c r="G115" s="1">
        <v>324.95</v>
      </c>
      <c r="H115" s="1">
        <v>324.51</v>
      </c>
      <c r="I115" s="1">
        <v>4008566</v>
      </c>
      <c r="J115" s="1">
        <v>55258</v>
      </c>
    </row>
    <row r="116" spans="1:10" ht="20.100000000000001" customHeight="1" x14ac:dyDescent="0.3">
      <c r="A116" s="6">
        <v>42536</v>
      </c>
      <c r="B116" s="1">
        <v>326.10000000000002</v>
      </c>
      <c r="C116" s="1">
        <v>331.5</v>
      </c>
      <c r="D116" s="1">
        <v>323.8</v>
      </c>
      <c r="E116" s="1">
        <v>324.95</v>
      </c>
      <c r="F116" s="1">
        <v>331.05</v>
      </c>
      <c r="G116" s="1">
        <v>330.25</v>
      </c>
      <c r="H116" s="1">
        <v>327.62</v>
      </c>
      <c r="I116" s="1">
        <v>4134184</v>
      </c>
      <c r="J116" s="1">
        <v>40374</v>
      </c>
    </row>
    <row r="117" spans="1:10" ht="20.100000000000001" customHeight="1" x14ac:dyDescent="0.3">
      <c r="A117" s="6">
        <v>42537</v>
      </c>
      <c r="B117" s="1">
        <v>329.5</v>
      </c>
      <c r="C117" s="1">
        <v>333.5</v>
      </c>
      <c r="D117" s="1">
        <v>324.10000000000002</v>
      </c>
      <c r="E117" s="1">
        <v>330.25</v>
      </c>
      <c r="F117" s="1">
        <v>329.5</v>
      </c>
      <c r="G117" s="1">
        <v>330.5</v>
      </c>
      <c r="H117" s="1">
        <v>329.18</v>
      </c>
      <c r="I117" s="1">
        <v>6490905</v>
      </c>
      <c r="J117" s="1">
        <v>66010</v>
      </c>
    </row>
    <row r="118" spans="1:10" ht="20.100000000000001" customHeight="1" x14ac:dyDescent="0.3">
      <c r="A118" s="6">
        <v>42538</v>
      </c>
      <c r="B118" s="1">
        <v>333</v>
      </c>
      <c r="C118" s="1">
        <v>333.5</v>
      </c>
      <c r="D118" s="1">
        <v>323.8</v>
      </c>
      <c r="E118" s="1">
        <v>330.5</v>
      </c>
      <c r="F118" s="1">
        <v>325.2</v>
      </c>
      <c r="G118" s="1">
        <v>325.45</v>
      </c>
      <c r="H118" s="1">
        <v>326.56</v>
      </c>
      <c r="I118" s="1">
        <v>5702881</v>
      </c>
      <c r="J118" s="1">
        <v>85598</v>
      </c>
    </row>
    <row r="119" spans="1:10" ht="20.100000000000001" customHeight="1" x14ac:dyDescent="0.3">
      <c r="A119" s="6">
        <v>42541</v>
      </c>
      <c r="B119" s="1">
        <v>324.39999999999998</v>
      </c>
      <c r="C119" s="1">
        <v>336.95</v>
      </c>
      <c r="D119" s="1">
        <v>322.8</v>
      </c>
      <c r="E119" s="1">
        <v>325.45</v>
      </c>
      <c r="F119" s="1">
        <v>336.75</v>
      </c>
      <c r="G119" s="1">
        <v>336.25</v>
      </c>
      <c r="H119" s="1">
        <v>331.74</v>
      </c>
      <c r="I119" s="1">
        <v>6200742</v>
      </c>
      <c r="J119" s="1">
        <v>86925</v>
      </c>
    </row>
    <row r="120" spans="1:10" ht="20.100000000000001" customHeight="1" x14ac:dyDescent="0.3">
      <c r="A120" s="6">
        <v>42542</v>
      </c>
      <c r="B120" s="1">
        <v>336</v>
      </c>
      <c r="C120" s="1">
        <v>337.7</v>
      </c>
      <c r="D120" s="1">
        <v>332.75</v>
      </c>
      <c r="E120" s="1">
        <v>336.25</v>
      </c>
      <c r="F120" s="1">
        <v>333.1</v>
      </c>
      <c r="G120" s="1">
        <v>334.05</v>
      </c>
      <c r="H120" s="1">
        <v>334.82</v>
      </c>
      <c r="I120" s="1">
        <v>3490952</v>
      </c>
      <c r="J120" s="1">
        <v>33537</v>
      </c>
    </row>
    <row r="121" spans="1:10" ht="20.100000000000001" customHeight="1" x14ac:dyDescent="0.3">
      <c r="A121" s="6">
        <v>42543</v>
      </c>
      <c r="B121" s="1">
        <v>334</v>
      </c>
      <c r="C121" s="1">
        <v>334</v>
      </c>
      <c r="D121" s="1">
        <v>327.05</v>
      </c>
      <c r="E121" s="1">
        <v>334.05</v>
      </c>
      <c r="F121" s="1">
        <v>331.3</v>
      </c>
      <c r="G121" s="1">
        <v>332.45</v>
      </c>
      <c r="H121" s="1">
        <v>330.82</v>
      </c>
      <c r="I121" s="1">
        <v>4627091</v>
      </c>
      <c r="J121" s="1">
        <v>74903</v>
      </c>
    </row>
    <row r="122" spans="1:10" ht="20.100000000000001" customHeight="1" x14ac:dyDescent="0.3">
      <c r="A122" s="6">
        <v>42544</v>
      </c>
      <c r="B122" s="1">
        <v>331.5</v>
      </c>
      <c r="C122" s="1">
        <v>335.95</v>
      </c>
      <c r="D122" s="1">
        <v>327.60000000000002</v>
      </c>
      <c r="E122" s="1">
        <v>332.45</v>
      </c>
      <c r="F122" s="1">
        <v>333</v>
      </c>
      <c r="G122" s="1">
        <v>333.95</v>
      </c>
      <c r="H122" s="1">
        <v>331.39</v>
      </c>
      <c r="I122" s="1">
        <v>4684494</v>
      </c>
      <c r="J122" s="1">
        <v>51460</v>
      </c>
    </row>
    <row r="123" spans="1:10" ht="20.100000000000001" customHeight="1" x14ac:dyDescent="0.3">
      <c r="A123" s="6">
        <v>42545</v>
      </c>
      <c r="B123" s="1">
        <v>307.10000000000002</v>
      </c>
      <c r="C123" s="1">
        <v>316.39999999999998</v>
      </c>
      <c r="D123" s="1">
        <v>296.3</v>
      </c>
      <c r="E123" s="1">
        <v>333.95</v>
      </c>
      <c r="F123" s="1">
        <v>311.95</v>
      </c>
      <c r="G123" s="1">
        <v>312.64999999999998</v>
      </c>
      <c r="H123" s="1">
        <v>308.04000000000002</v>
      </c>
      <c r="I123" s="1">
        <v>14410710</v>
      </c>
      <c r="J123" s="1">
        <v>129203</v>
      </c>
    </row>
    <row r="124" spans="1:10" ht="20.100000000000001" customHeight="1" x14ac:dyDescent="0.3">
      <c r="A124" s="6">
        <v>42548</v>
      </c>
      <c r="B124" s="1">
        <v>309.75</v>
      </c>
      <c r="C124" s="1">
        <v>312.55</v>
      </c>
      <c r="D124" s="1">
        <v>307.5</v>
      </c>
      <c r="E124" s="1">
        <v>312.64999999999998</v>
      </c>
      <c r="F124" s="1">
        <v>309.89999999999998</v>
      </c>
      <c r="G124" s="1">
        <v>310.5</v>
      </c>
      <c r="H124" s="1">
        <v>310.35000000000002</v>
      </c>
      <c r="I124" s="1">
        <v>6579079</v>
      </c>
      <c r="J124" s="1">
        <v>70794</v>
      </c>
    </row>
    <row r="125" spans="1:10" ht="20.100000000000001" customHeight="1" x14ac:dyDescent="0.3">
      <c r="A125" s="6">
        <v>42549</v>
      </c>
      <c r="B125" s="1">
        <v>311.45</v>
      </c>
      <c r="C125" s="1">
        <v>314.39999999999998</v>
      </c>
      <c r="D125" s="1">
        <v>307</v>
      </c>
      <c r="E125" s="1">
        <v>310.5</v>
      </c>
      <c r="F125" s="1">
        <v>311.14999999999998</v>
      </c>
      <c r="G125" s="1">
        <v>311.5</v>
      </c>
      <c r="H125" s="1">
        <v>311.14</v>
      </c>
      <c r="I125" s="1">
        <v>7926086</v>
      </c>
      <c r="J125" s="1">
        <v>64834</v>
      </c>
    </row>
    <row r="126" spans="1:10" ht="20.100000000000001" customHeight="1" x14ac:dyDescent="0.3">
      <c r="A126" s="6">
        <v>42550</v>
      </c>
      <c r="B126" s="1">
        <v>314</v>
      </c>
      <c r="C126" s="1">
        <v>317</v>
      </c>
      <c r="D126" s="1">
        <v>312.60000000000002</v>
      </c>
      <c r="E126" s="1">
        <v>311.5</v>
      </c>
      <c r="F126" s="1">
        <v>312.89999999999998</v>
      </c>
      <c r="G126" s="1">
        <v>313.60000000000002</v>
      </c>
      <c r="H126" s="1">
        <v>314.94</v>
      </c>
      <c r="I126" s="1">
        <v>5616012</v>
      </c>
      <c r="J126" s="1">
        <v>54117</v>
      </c>
    </row>
    <row r="127" spans="1:10" ht="20.100000000000001" customHeight="1" x14ac:dyDescent="0.3">
      <c r="A127" s="6">
        <v>42551</v>
      </c>
      <c r="B127" s="1">
        <v>315.7</v>
      </c>
      <c r="C127" s="1">
        <v>324.25</v>
      </c>
      <c r="D127" s="1">
        <v>315.2</v>
      </c>
      <c r="E127" s="1">
        <v>313.60000000000002</v>
      </c>
      <c r="F127" s="1">
        <v>323</v>
      </c>
      <c r="G127" s="1">
        <v>321.95</v>
      </c>
      <c r="H127" s="1">
        <v>319.39</v>
      </c>
      <c r="I127" s="1">
        <v>6392234</v>
      </c>
      <c r="J127" s="1">
        <v>69968</v>
      </c>
    </row>
    <row r="128" spans="1:10" ht="20.100000000000001" customHeight="1" x14ac:dyDescent="0.3">
      <c r="A128" s="6">
        <v>42552</v>
      </c>
      <c r="B128" s="1">
        <v>326.5</v>
      </c>
      <c r="C128" s="1">
        <v>330.9</v>
      </c>
      <c r="D128" s="1">
        <v>326.39999999999998</v>
      </c>
      <c r="E128" s="1">
        <v>321.95</v>
      </c>
      <c r="F128" s="1">
        <v>327.39999999999998</v>
      </c>
      <c r="G128" s="1">
        <v>328.1</v>
      </c>
      <c r="H128" s="1">
        <v>328.91</v>
      </c>
      <c r="I128" s="1">
        <v>4994251</v>
      </c>
      <c r="J128" s="1">
        <v>50572</v>
      </c>
    </row>
    <row r="129" spans="1:10" ht="20.100000000000001" customHeight="1" x14ac:dyDescent="0.3">
      <c r="A129" s="6">
        <v>42555</v>
      </c>
      <c r="B129" s="1">
        <v>328.7</v>
      </c>
      <c r="C129" s="1">
        <v>333.9</v>
      </c>
      <c r="D129" s="1">
        <v>327.95</v>
      </c>
      <c r="E129" s="1">
        <v>328.1</v>
      </c>
      <c r="F129" s="1">
        <v>330.6</v>
      </c>
      <c r="G129" s="1">
        <v>331.25</v>
      </c>
      <c r="H129" s="1">
        <v>331.49</v>
      </c>
      <c r="I129" s="1">
        <v>3232796</v>
      </c>
      <c r="J129" s="1">
        <v>33621</v>
      </c>
    </row>
    <row r="130" spans="1:10" ht="20.100000000000001" customHeight="1" x14ac:dyDescent="0.3">
      <c r="A130" s="6">
        <v>42556</v>
      </c>
      <c r="B130" s="1">
        <v>332.5</v>
      </c>
      <c r="C130" s="1">
        <v>337.4</v>
      </c>
      <c r="D130" s="1">
        <v>330.25</v>
      </c>
      <c r="E130" s="1">
        <v>331.25</v>
      </c>
      <c r="F130" s="1">
        <v>332.6</v>
      </c>
      <c r="G130" s="1">
        <v>333.65</v>
      </c>
      <c r="H130" s="1">
        <v>333.94</v>
      </c>
      <c r="I130" s="1">
        <v>3943390</v>
      </c>
      <c r="J130" s="1">
        <v>37295</v>
      </c>
    </row>
    <row r="131" spans="1:10" ht="20.100000000000001" customHeight="1" x14ac:dyDescent="0.3">
      <c r="A131" s="6">
        <v>42558</v>
      </c>
      <c r="B131" s="1">
        <v>334.2</v>
      </c>
      <c r="C131" s="1">
        <v>337.25</v>
      </c>
      <c r="D131" s="1">
        <v>316.3</v>
      </c>
      <c r="E131" s="1">
        <v>333.65</v>
      </c>
      <c r="F131" s="1">
        <v>316.89999999999998</v>
      </c>
      <c r="G131" s="1">
        <v>317.7</v>
      </c>
      <c r="H131" s="1">
        <v>323.08999999999997</v>
      </c>
      <c r="I131" s="1">
        <v>10126780</v>
      </c>
      <c r="J131" s="1">
        <v>99563</v>
      </c>
    </row>
    <row r="132" spans="1:10" ht="20.100000000000001" customHeight="1" x14ac:dyDescent="0.3">
      <c r="A132" s="6">
        <v>42559</v>
      </c>
      <c r="B132" s="1">
        <v>314.95</v>
      </c>
      <c r="C132" s="1">
        <v>319.39999999999998</v>
      </c>
      <c r="D132" s="1">
        <v>312.10000000000002</v>
      </c>
      <c r="E132" s="1">
        <v>317.7</v>
      </c>
      <c r="F132" s="1">
        <v>317.7</v>
      </c>
      <c r="G132" s="1">
        <v>318.35000000000002</v>
      </c>
      <c r="H132" s="1">
        <v>316.68</v>
      </c>
      <c r="I132" s="1">
        <v>7764479</v>
      </c>
      <c r="J132" s="1">
        <v>76133</v>
      </c>
    </row>
    <row r="133" spans="1:10" ht="20.100000000000001" customHeight="1" x14ac:dyDescent="0.3">
      <c r="A133" s="6">
        <v>42562</v>
      </c>
      <c r="B133" s="1">
        <v>325</v>
      </c>
      <c r="C133" s="1">
        <v>329.7</v>
      </c>
      <c r="D133" s="1">
        <v>319.64999999999998</v>
      </c>
      <c r="E133" s="1">
        <v>318.35000000000002</v>
      </c>
      <c r="F133" s="1">
        <v>326.7</v>
      </c>
      <c r="G133" s="1">
        <v>327</v>
      </c>
      <c r="H133" s="1">
        <v>325.29000000000002</v>
      </c>
      <c r="I133" s="1">
        <v>7692459</v>
      </c>
      <c r="J133" s="1">
        <v>83723</v>
      </c>
    </row>
    <row r="134" spans="1:10" ht="20.100000000000001" customHeight="1" x14ac:dyDescent="0.3">
      <c r="A134" s="6">
        <v>42563</v>
      </c>
      <c r="B134" s="1">
        <v>329.95</v>
      </c>
      <c r="C134" s="1">
        <v>343.85</v>
      </c>
      <c r="D134" s="1">
        <v>329</v>
      </c>
      <c r="E134" s="1">
        <v>327</v>
      </c>
      <c r="F134" s="1">
        <v>343.45</v>
      </c>
      <c r="G134" s="1">
        <v>342.3</v>
      </c>
      <c r="H134" s="1">
        <v>336.3</v>
      </c>
      <c r="I134" s="1">
        <v>9886586</v>
      </c>
      <c r="J134" s="1">
        <v>91232</v>
      </c>
    </row>
    <row r="135" spans="1:10" ht="20.100000000000001" customHeight="1" x14ac:dyDescent="0.3">
      <c r="A135" s="6">
        <v>42564</v>
      </c>
      <c r="B135" s="1">
        <v>344.7</v>
      </c>
      <c r="C135" s="1">
        <v>358.65</v>
      </c>
      <c r="D135" s="1">
        <v>344.3</v>
      </c>
      <c r="E135" s="1">
        <v>342.3</v>
      </c>
      <c r="F135" s="1">
        <v>356.05</v>
      </c>
      <c r="G135" s="1">
        <v>357.75</v>
      </c>
      <c r="H135" s="1">
        <v>353.07</v>
      </c>
      <c r="I135" s="1">
        <v>13345822</v>
      </c>
      <c r="J135" s="1">
        <v>123543</v>
      </c>
    </row>
    <row r="136" spans="1:10" ht="20.100000000000001" customHeight="1" x14ac:dyDescent="0.3">
      <c r="A136" s="6">
        <v>42565</v>
      </c>
      <c r="B136" s="1">
        <v>358.8</v>
      </c>
      <c r="C136" s="1">
        <v>361.35</v>
      </c>
      <c r="D136" s="1">
        <v>353.35</v>
      </c>
      <c r="E136" s="1">
        <v>357.75</v>
      </c>
      <c r="F136" s="1">
        <v>359.5</v>
      </c>
      <c r="G136" s="1">
        <v>359.3</v>
      </c>
      <c r="H136" s="1">
        <v>358.23</v>
      </c>
      <c r="I136" s="1">
        <v>7970875</v>
      </c>
      <c r="J136" s="1">
        <v>86737</v>
      </c>
    </row>
    <row r="137" spans="1:10" ht="20.100000000000001" customHeight="1" x14ac:dyDescent="0.3">
      <c r="A137" s="6">
        <v>42566</v>
      </c>
      <c r="B137" s="1">
        <v>359.3</v>
      </c>
      <c r="C137" s="1">
        <v>374.4</v>
      </c>
      <c r="D137" s="1">
        <v>356.75</v>
      </c>
      <c r="E137" s="1">
        <v>359.3</v>
      </c>
      <c r="F137" s="1">
        <v>372</v>
      </c>
      <c r="G137" s="1">
        <v>372.9</v>
      </c>
      <c r="H137" s="1">
        <v>369.32</v>
      </c>
      <c r="I137" s="1">
        <v>13431169</v>
      </c>
      <c r="J137" s="1">
        <v>126440</v>
      </c>
    </row>
    <row r="138" spans="1:10" ht="20.100000000000001" customHeight="1" x14ac:dyDescent="0.3">
      <c r="A138" s="6">
        <v>42569</v>
      </c>
      <c r="B138" s="1">
        <v>373.45</v>
      </c>
      <c r="C138" s="1">
        <v>379.4</v>
      </c>
      <c r="D138" s="1">
        <v>363.5</v>
      </c>
      <c r="E138" s="1">
        <v>372.9</v>
      </c>
      <c r="F138" s="1">
        <v>364.55</v>
      </c>
      <c r="G138" s="1">
        <v>365.65</v>
      </c>
      <c r="H138" s="1">
        <v>373.32</v>
      </c>
      <c r="I138" s="1">
        <v>7697416</v>
      </c>
      <c r="J138" s="1">
        <v>83445</v>
      </c>
    </row>
    <row r="139" spans="1:10" ht="20.100000000000001" customHeight="1" x14ac:dyDescent="0.3">
      <c r="A139" s="6">
        <v>42570</v>
      </c>
      <c r="B139" s="1">
        <v>367.95</v>
      </c>
      <c r="C139" s="1">
        <v>371.65</v>
      </c>
      <c r="D139" s="1">
        <v>362.35</v>
      </c>
      <c r="E139" s="1">
        <v>365.65</v>
      </c>
      <c r="F139" s="1">
        <v>369.9</v>
      </c>
      <c r="G139" s="1">
        <v>370.25</v>
      </c>
      <c r="H139" s="1">
        <v>367.91</v>
      </c>
      <c r="I139" s="1">
        <v>8246048</v>
      </c>
      <c r="J139" s="1">
        <v>81937</v>
      </c>
    </row>
    <row r="140" spans="1:10" ht="20.100000000000001" customHeight="1" x14ac:dyDescent="0.3">
      <c r="A140" s="6">
        <v>42571</v>
      </c>
      <c r="B140" s="1">
        <v>372.2</v>
      </c>
      <c r="C140" s="1">
        <v>373</v>
      </c>
      <c r="D140" s="1">
        <v>366.4</v>
      </c>
      <c r="E140" s="1">
        <v>370.25</v>
      </c>
      <c r="F140" s="1">
        <v>368.7</v>
      </c>
      <c r="G140" s="1">
        <v>368.45</v>
      </c>
      <c r="H140" s="1">
        <v>369.25</v>
      </c>
      <c r="I140" s="1">
        <v>5907217</v>
      </c>
      <c r="J140" s="1">
        <v>74395</v>
      </c>
    </row>
    <row r="141" spans="1:10" ht="20.100000000000001" customHeight="1" x14ac:dyDescent="0.3">
      <c r="A141" s="6">
        <v>42572</v>
      </c>
      <c r="B141" s="1">
        <v>370</v>
      </c>
      <c r="C141" s="1">
        <v>370</v>
      </c>
      <c r="D141" s="1">
        <v>361.1</v>
      </c>
      <c r="E141" s="1">
        <v>368.45</v>
      </c>
      <c r="F141" s="1">
        <v>361.7</v>
      </c>
      <c r="G141" s="1">
        <v>362.3</v>
      </c>
      <c r="H141" s="1">
        <v>365.06</v>
      </c>
      <c r="I141" s="1">
        <v>5343359</v>
      </c>
      <c r="J141" s="1">
        <v>54893</v>
      </c>
    </row>
    <row r="142" spans="1:10" ht="20.100000000000001" customHeight="1" x14ac:dyDescent="0.3">
      <c r="A142" s="6">
        <v>42573</v>
      </c>
      <c r="B142" s="1">
        <v>362.3</v>
      </c>
      <c r="C142" s="1">
        <v>368.9</v>
      </c>
      <c r="D142" s="1">
        <v>356.45</v>
      </c>
      <c r="E142" s="1">
        <v>362.3</v>
      </c>
      <c r="F142" s="1">
        <v>365</v>
      </c>
      <c r="G142" s="1">
        <v>365.45</v>
      </c>
      <c r="H142" s="1">
        <v>363.18</v>
      </c>
      <c r="I142" s="1">
        <v>7372910</v>
      </c>
      <c r="J142" s="1">
        <v>61579</v>
      </c>
    </row>
    <row r="143" spans="1:10" ht="20.100000000000001" customHeight="1" x14ac:dyDescent="0.3">
      <c r="A143" s="6">
        <v>42576</v>
      </c>
      <c r="B143" s="1">
        <v>365</v>
      </c>
      <c r="C143" s="1">
        <v>367.8</v>
      </c>
      <c r="D143" s="1">
        <v>362.15</v>
      </c>
      <c r="E143" s="1">
        <v>365.45</v>
      </c>
      <c r="F143" s="1">
        <v>362.75</v>
      </c>
      <c r="G143" s="1">
        <v>363.65</v>
      </c>
      <c r="H143" s="1">
        <v>364.22</v>
      </c>
      <c r="I143" s="1">
        <v>5676435</v>
      </c>
      <c r="J143" s="1">
        <v>45031</v>
      </c>
    </row>
    <row r="144" spans="1:10" ht="20.100000000000001" customHeight="1" x14ac:dyDescent="0.3">
      <c r="A144" s="6">
        <v>42577</v>
      </c>
      <c r="B144" s="1">
        <v>363.9</v>
      </c>
      <c r="C144" s="1">
        <v>375</v>
      </c>
      <c r="D144" s="1">
        <v>363.05</v>
      </c>
      <c r="E144" s="1">
        <v>363.65</v>
      </c>
      <c r="F144" s="1">
        <v>367.4</v>
      </c>
      <c r="G144" s="1">
        <v>367.8</v>
      </c>
      <c r="H144" s="1">
        <v>371.22</v>
      </c>
      <c r="I144" s="1">
        <v>7798763</v>
      </c>
      <c r="J144" s="1">
        <v>74113</v>
      </c>
    </row>
    <row r="145" spans="1:10" ht="20.100000000000001" customHeight="1" x14ac:dyDescent="0.3">
      <c r="A145" s="6">
        <v>42578</v>
      </c>
      <c r="B145" s="1">
        <v>368.9</v>
      </c>
      <c r="C145" s="1">
        <v>370.5</v>
      </c>
      <c r="D145" s="1">
        <v>354.1</v>
      </c>
      <c r="E145" s="1">
        <v>367.8</v>
      </c>
      <c r="F145" s="1">
        <v>362.7</v>
      </c>
      <c r="G145" s="1">
        <v>363.05</v>
      </c>
      <c r="H145" s="1">
        <v>361.56</v>
      </c>
      <c r="I145" s="1">
        <v>10359001</v>
      </c>
      <c r="J145" s="1">
        <v>89879</v>
      </c>
    </row>
    <row r="146" spans="1:10" ht="20.100000000000001" customHeight="1" x14ac:dyDescent="0.3">
      <c r="A146" s="6">
        <v>42579</v>
      </c>
      <c r="B146" s="1">
        <v>358</v>
      </c>
      <c r="C146" s="1">
        <v>359.2</v>
      </c>
      <c r="D146" s="1">
        <v>348.65</v>
      </c>
      <c r="E146" s="1">
        <v>363.05</v>
      </c>
      <c r="F146" s="1">
        <v>350.3</v>
      </c>
      <c r="G146" s="1">
        <v>349.85</v>
      </c>
      <c r="H146" s="1">
        <v>353.09</v>
      </c>
      <c r="I146" s="1">
        <v>10526709</v>
      </c>
      <c r="J146" s="1">
        <v>68053</v>
      </c>
    </row>
    <row r="147" spans="1:10" ht="20.100000000000001" customHeight="1" x14ac:dyDescent="0.3">
      <c r="A147" s="6">
        <v>42580</v>
      </c>
      <c r="B147" s="1">
        <v>351.05</v>
      </c>
      <c r="C147" s="1">
        <v>359</v>
      </c>
      <c r="D147" s="1">
        <v>351.05</v>
      </c>
      <c r="E147" s="1">
        <v>349.85</v>
      </c>
      <c r="F147" s="1">
        <v>354.45</v>
      </c>
      <c r="G147" s="1">
        <v>355.05</v>
      </c>
      <c r="H147" s="1">
        <v>355.85</v>
      </c>
      <c r="I147" s="1">
        <v>8349227</v>
      </c>
      <c r="J147" s="1">
        <v>100717</v>
      </c>
    </row>
    <row r="148" spans="1:10" ht="20.100000000000001" customHeight="1" x14ac:dyDescent="0.3">
      <c r="A148" s="6">
        <v>42583</v>
      </c>
      <c r="B148" s="1">
        <v>356.15</v>
      </c>
      <c r="C148" s="1">
        <v>366.6</v>
      </c>
      <c r="D148" s="1">
        <v>354.25</v>
      </c>
      <c r="E148" s="1">
        <v>355.05</v>
      </c>
      <c r="F148" s="1">
        <v>365.1</v>
      </c>
      <c r="G148" s="1">
        <v>364.85</v>
      </c>
      <c r="H148" s="1">
        <v>361.87</v>
      </c>
      <c r="I148" s="1">
        <v>10082335</v>
      </c>
      <c r="J148" s="1">
        <v>80189</v>
      </c>
    </row>
    <row r="149" spans="1:10" ht="20.100000000000001" customHeight="1" x14ac:dyDescent="0.3">
      <c r="A149" s="6">
        <v>42584</v>
      </c>
      <c r="B149" s="1">
        <v>366.45</v>
      </c>
      <c r="C149" s="1">
        <v>370.7</v>
      </c>
      <c r="D149" s="1">
        <v>360.1</v>
      </c>
      <c r="E149" s="1">
        <v>364.85</v>
      </c>
      <c r="F149" s="1">
        <v>363</v>
      </c>
      <c r="G149" s="1">
        <v>361.85</v>
      </c>
      <c r="H149" s="1">
        <v>365.78</v>
      </c>
      <c r="I149" s="1">
        <v>8108008</v>
      </c>
      <c r="J149" s="1">
        <v>91549</v>
      </c>
    </row>
    <row r="150" spans="1:10" ht="20.100000000000001" customHeight="1" x14ac:dyDescent="0.3">
      <c r="A150" s="6">
        <v>42585</v>
      </c>
      <c r="B150" s="1">
        <v>364.65</v>
      </c>
      <c r="C150" s="1">
        <v>366.45</v>
      </c>
      <c r="D150" s="1">
        <v>354.9</v>
      </c>
      <c r="E150" s="1">
        <v>361.85</v>
      </c>
      <c r="F150" s="1">
        <v>357.3</v>
      </c>
      <c r="G150" s="1">
        <v>358.05</v>
      </c>
      <c r="H150" s="1">
        <v>360.24</v>
      </c>
      <c r="I150" s="1">
        <v>5746762</v>
      </c>
      <c r="J150" s="1">
        <v>54405</v>
      </c>
    </row>
    <row r="151" spans="1:10" ht="20.100000000000001" customHeight="1" x14ac:dyDescent="0.3">
      <c r="A151" s="6">
        <v>42586</v>
      </c>
      <c r="B151" s="1">
        <v>360.4</v>
      </c>
      <c r="C151" s="1">
        <v>374.9</v>
      </c>
      <c r="D151" s="1">
        <v>357.4</v>
      </c>
      <c r="E151" s="1">
        <v>358.05</v>
      </c>
      <c r="F151" s="1">
        <v>373.8</v>
      </c>
      <c r="G151" s="1">
        <v>373.8</v>
      </c>
      <c r="H151" s="1">
        <v>368.68</v>
      </c>
      <c r="I151" s="1">
        <v>9639368</v>
      </c>
      <c r="J151" s="1">
        <v>96430</v>
      </c>
    </row>
    <row r="152" spans="1:10" ht="20.100000000000001" customHeight="1" x14ac:dyDescent="0.3">
      <c r="A152" s="6">
        <v>42587</v>
      </c>
      <c r="B152" s="1">
        <v>378</v>
      </c>
      <c r="C152" s="1">
        <v>383</v>
      </c>
      <c r="D152" s="1">
        <v>376.5</v>
      </c>
      <c r="E152" s="1">
        <v>373.8</v>
      </c>
      <c r="F152" s="1">
        <v>380.8</v>
      </c>
      <c r="G152" s="1">
        <v>381.7</v>
      </c>
      <c r="H152" s="1">
        <v>380.21</v>
      </c>
      <c r="I152" s="1">
        <v>9117890</v>
      </c>
      <c r="J152" s="1">
        <v>118059</v>
      </c>
    </row>
    <row r="153" spans="1:10" ht="20.100000000000001" customHeight="1" x14ac:dyDescent="0.3">
      <c r="A153" s="6">
        <v>42590</v>
      </c>
      <c r="B153" s="1">
        <v>382.4</v>
      </c>
      <c r="C153" s="1">
        <v>384.5</v>
      </c>
      <c r="D153" s="1">
        <v>376.25</v>
      </c>
      <c r="E153" s="1">
        <v>381.7</v>
      </c>
      <c r="F153" s="1">
        <v>379.7</v>
      </c>
      <c r="G153" s="1">
        <v>379.55</v>
      </c>
      <c r="H153" s="1">
        <v>380.17</v>
      </c>
      <c r="I153" s="1">
        <v>6662412</v>
      </c>
      <c r="J153" s="1">
        <v>74342</v>
      </c>
    </row>
    <row r="154" spans="1:10" ht="20.100000000000001" customHeight="1" x14ac:dyDescent="0.3">
      <c r="A154" s="6">
        <v>42591</v>
      </c>
      <c r="B154" s="1">
        <v>379</v>
      </c>
      <c r="C154" s="1">
        <v>382.45</v>
      </c>
      <c r="D154" s="1">
        <v>373.6</v>
      </c>
      <c r="E154" s="1">
        <v>379.55</v>
      </c>
      <c r="F154" s="1">
        <v>376.45</v>
      </c>
      <c r="G154" s="1">
        <v>375.35</v>
      </c>
      <c r="H154" s="1">
        <v>377.67</v>
      </c>
      <c r="I154" s="1">
        <v>5618546</v>
      </c>
      <c r="J154" s="1">
        <v>50798</v>
      </c>
    </row>
    <row r="155" spans="1:10" ht="20.100000000000001" customHeight="1" x14ac:dyDescent="0.3">
      <c r="A155" s="6">
        <v>42592</v>
      </c>
      <c r="B155" s="1">
        <v>377.9</v>
      </c>
      <c r="C155" s="1">
        <v>379.4</v>
      </c>
      <c r="D155" s="1">
        <v>368.15</v>
      </c>
      <c r="E155" s="1">
        <v>375.35</v>
      </c>
      <c r="F155" s="1">
        <v>369.15</v>
      </c>
      <c r="G155" s="1">
        <v>370.3</v>
      </c>
      <c r="H155" s="1">
        <v>372.6</v>
      </c>
      <c r="I155" s="1">
        <v>4594009</v>
      </c>
      <c r="J155" s="1">
        <v>46318</v>
      </c>
    </row>
    <row r="156" spans="1:10" ht="20.100000000000001" customHeight="1" x14ac:dyDescent="0.3">
      <c r="A156" s="6">
        <v>42593</v>
      </c>
      <c r="B156" s="1">
        <v>370.3</v>
      </c>
      <c r="C156" s="1">
        <v>373.6</v>
      </c>
      <c r="D156" s="1">
        <v>361.5</v>
      </c>
      <c r="E156" s="1">
        <v>370.3</v>
      </c>
      <c r="F156" s="1">
        <v>369.9</v>
      </c>
      <c r="G156" s="1">
        <v>368.35</v>
      </c>
      <c r="H156" s="1">
        <v>368.09</v>
      </c>
      <c r="I156" s="1">
        <v>4419528</v>
      </c>
      <c r="J156" s="1">
        <v>49491</v>
      </c>
    </row>
    <row r="157" spans="1:10" ht="20.100000000000001" customHeight="1" x14ac:dyDescent="0.3">
      <c r="A157" s="6">
        <v>42594</v>
      </c>
      <c r="B157" s="1">
        <v>370</v>
      </c>
      <c r="C157" s="1">
        <v>378.35</v>
      </c>
      <c r="D157" s="1">
        <v>369.35</v>
      </c>
      <c r="E157" s="1">
        <v>368.35</v>
      </c>
      <c r="F157" s="1">
        <v>373.85</v>
      </c>
      <c r="G157" s="1">
        <v>374.75</v>
      </c>
      <c r="H157" s="1">
        <v>375.08</v>
      </c>
      <c r="I157" s="1">
        <v>4411019</v>
      </c>
      <c r="J157" s="1">
        <v>55536</v>
      </c>
    </row>
    <row r="158" spans="1:10" ht="20.100000000000001" customHeight="1" x14ac:dyDescent="0.3">
      <c r="A158" s="6">
        <v>42598</v>
      </c>
      <c r="B158" s="1">
        <v>375</v>
      </c>
      <c r="C158" s="1">
        <v>381</v>
      </c>
      <c r="D158" s="1">
        <v>373.05</v>
      </c>
      <c r="E158" s="1">
        <v>374.75</v>
      </c>
      <c r="F158" s="1">
        <v>380.3</v>
      </c>
      <c r="G158" s="1">
        <v>379.15</v>
      </c>
      <c r="H158" s="1">
        <v>377.37</v>
      </c>
      <c r="I158" s="1">
        <v>6104127</v>
      </c>
      <c r="J158" s="1">
        <v>70465</v>
      </c>
    </row>
    <row r="159" spans="1:10" ht="20.100000000000001" customHeight="1" x14ac:dyDescent="0.3">
      <c r="A159" s="6">
        <v>42599</v>
      </c>
      <c r="B159" s="1">
        <v>379.95</v>
      </c>
      <c r="C159" s="1">
        <v>392.95</v>
      </c>
      <c r="D159" s="1">
        <v>379.95</v>
      </c>
      <c r="E159" s="1">
        <v>379.15</v>
      </c>
      <c r="F159" s="1">
        <v>391.25</v>
      </c>
      <c r="G159" s="1">
        <v>391.85</v>
      </c>
      <c r="H159" s="1">
        <v>387.82</v>
      </c>
      <c r="I159" s="1">
        <v>9353131</v>
      </c>
      <c r="J159" s="1">
        <v>116408</v>
      </c>
    </row>
    <row r="160" spans="1:10" ht="20.100000000000001" customHeight="1" x14ac:dyDescent="0.3">
      <c r="A160" s="6">
        <v>42600</v>
      </c>
      <c r="B160" s="1">
        <v>392.5</v>
      </c>
      <c r="C160" s="1">
        <v>393.9</v>
      </c>
      <c r="D160" s="1">
        <v>385.1</v>
      </c>
      <c r="E160" s="1">
        <v>391.85</v>
      </c>
      <c r="F160" s="1">
        <v>386.8</v>
      </c>
      <c r="G160" s="1">
        <v>387.2</v>
      </c>
      <c r="H160" s="1">
        <v>388.63</v>
      </c>
      <c r="I160" s="1">
        <v>5920398</v>
      </c>
      <c r="J160" s="1">
        <v>59031</v>
      </c>
    </row>
    <row r="161" spans="1:10" ht="20.100000000000001" customHeight="1" x14ac:dyDescent="0.3">
      <c r="A161" s="6">
        <v>42601</v>
      </c>
      <c r="B161" s="1">
        <v>389.15</v>
      </c>
      <c r="C161" s="1">
        <v>394.65</v>
      </c>
      <c r="D161" s="1">
        <v>383.5</v>
      </c>
      <c r="E161" s="1">
        <v>387.2</v>
      </c>
      <c r="F161" s="1">
        <v>390.95</v>
      </c>
      <c r="G161" s="1">
        <v>392.15</v>
      </c>
      <c r="H161" s="1">
        <v>389.53</v>
      </c>
      <c r="I161" s="1">
        <v>8947214</v>
      </c>
      <c r="J161" s="1">
        <v>82993</v>
      </c>
    </row>
    <row r="162" spans="1:10" ht="20.100000000000001" customHeight="1" x14ac:dyDescent="0.3">
      <c r="A162" s="6">
        <v>42604</v>
      </c>
      <c r="B162" s="1">
        <v>391.5</v>
      </c>
      <c r="C162" s="1">
        <v>391.5</v>
      </c>
      <c r="D162" s="1">
        <v>384.5</v>
      </c>
      <c r="E162" s="1">
        <v>392.15</v>
      </c>
      <c r="F162" s="1">
        <v>387.3</v>
      </c>
      <c r="G162" s="1">
        <v>388.15</v>
      </c>
      <c r="H162" s="1">
        <v>387.55</v>
      </c>
      <c r="I162" s="1">
        <v>5563430</v>
      </c>
      <c r="J162" s="1">
        <v>61900</v>
      </c>
    </row>
    <row r="163" spans="1:10" ht="20.100000000000001" customHeight="1" x14ac:dyDescent="0.3">
      <c r="A163" s="6">
        <v>42605</v>
      </c>
      <c r="B163" s="1">
        <v>387.95</v>
      </c>
      <c r="C163" s="1">
        <v>391</v>
      </c>
      <c r="D163" s="1">
        <v>378.15</v>
      </c>
      <c r="E163" s="1">
        <v>388.15</v>
      </c>
      <c r="F163" s="1">
        <v>384.5</v>
      </c>
      <c r="G163" s="1">
        <v>385.15</v>
      </c>
      <c r="H163" s="1">
        <v>385.8</v>
      </c>
      <c r="I163" s="1">
        <v>6720835</v>
      </c>
      <c r="J163" s="1">
        <v>65548</v>
      </c>
    </row>
    <row r="164" spans="1:10" ht="20.100000000000001" customHeight="1" x14ac:dyDescent="0.3">
      <c r="A164" s="6">
        <v>42606</v>
      </c>
      <c r="B164" s="1">
        <v>385.6</v>
      </c>
      <c r="C164" s="1">
        <v>387.3</v>
      </c>
      <c r="D164" s="1">
        <v>378.75</v>
      </c>
      <c r="E164" s="1">
        <v>385.15</v>
      </c>
      <c r="F164" s="1">
        <v>379.35</v>
      </c>
      <c r="G164" s="1">
        <v>379.95</v>
      </c>
      <c r="H164" s="1">
        <v>381.98</v>
      </c>
      <c r="I164" s="1">
        <v>4261868</v>
      </c>
      <c r="J164" s="1">
        <v>44749</v>
      </c>
    </row>
    <row r="165" spans="1:10" ht="20.100000000000001" customHeight="1" x14ac:dyDescent="0.3">
      <c r="A165" s="6">
        <v>42607</v>
      </c>
      <c r="B165" s="1">
        <v>381.7</v>
      </c>
      <c r="C165" s="1">
        <v>382.3</v>
      </c>
      <c r="D165" s="1">
        <v>370.5</v>
      </c>
      <c r="E165" s="1">
        <v>379.95</v>
      </c>
      <c r="F165" s="1">
        <v>373</v>
      </c>
      <c r="G165" s="1">
        <v>372.3</v>
      </c>
      <c r="H165" s="1">
        <v>376.94</v>
      </c>
      <c r="I165" s="1">
        <v>4773691</v>
      </c>
      <c r="J165" s="1">
        <v>52365</v>
      </c>
    </row>
    <row r="166" spans="1:10" ht="20.100000000000001" customHeight="1" x14ac:dyDescent="0.3">
      <c r="A166" s="6">
        <v>42608</v>
      </c>
      <c r="B166" s="1">
        <v>375</v>
      </c>
      <c r="C166" s="1">
        <v>375.95</v>
      </c>
      <c r="D166" s="1">
        <v>367.3</v>
      </c>
      <c r="E166" s="1">
        <v>372.3</v>
      </c>
      <c r="F166" s="1">
        <v>369</v>
      </c>
      <c r="G166" s="1">
        <v>369.45</v>
      </c>
      <c r="H166" s="1">
        <v>370.62</v>
      </c>
      <c r="I166" s="1">
        <v>4311789</v>
      </c>
      <c r="J166" s="1">
        <v>45462</v>
      </c>
    </row>
    <row r="167" spans="1:10" ht="20.100000000000001" customHeight="1" x14ac:dyDescent="0.3">
      <c r="A167" s="6">
        <v>42611</v>
      </c>
      <c r="B167" s="1">
        <v>368.9</v>
      </c>
      <c r="C167" s="1">
        <v>375.45</v>
      </c>
      <c r="D167" s="1">
        <v>367.75</v>
      </c>
      <c r="E167" s="1">
        <v>369.45</v>
      </c>
      <c r="F167" s="1">
        <v>374.15</v>
      </c>
      <c r="G167" s="1">
        <v>373.75</v>
      </c>
      <c r="H167" s="1">
        <v>373.11</v>
      </c>
      <c r="I167" s="1">
        <v>3718240</v>
      </c>
      <c r="J167" s="1">
        <v>41719</v>
      </c>
    </row>
    <row r="168" spans="1:10" ht="20.100000000000001" customHeight="1" x14ac:dyDescent="0.3">
      <c r="A168" s="6">
        <v>42612</v>
      </c>
      <c r="B168" s="1">
        <v>375.35</v>
      </c>
      <c r="C168" s="1">
        <v>379.5</v>
      </c>
      <c r="D168" s="1">
        <v>375</v>
      </c>
      <c r="E168" s="1">
        <v>373.75</v>
      </c>
      <c r="F168" s="1">
        <v>378</v>
      </c>
      <c r="G168" s="1">
        <v>377.75</v>
      </c>
      <c r="H168" s="1">
        <v>377.61</v>
      </c>
      <c r="I168" s="1">
        <v>3804436</v>
      </c>
      <c r="J168" s="1">
        <v>42218</v>
      </c>
    </row>
    <row r="169" spans="1:10" ht="20.100000000000001" customHeight="1" x14ac:dyDescent="0.3">
      <c r="A169" s="6">
        <v>42613</v>
      </c>
      <c r="B169" s="1">
        <v>378</v>
      </c>
      <c r="C169" s="1">
        <v>381.35</v>
      </c>
      <c r="D169" s="1">
        <v>368.8</v>
      </c>
      <c r="E169" s="1">
        <v>377.75</v>
      </c>
      <c r="F169" s="1">
        <v>370.1</v>
      </c>
      <c r="G169" s="1">
        <v>370.1</v>
      </c>
      <c r="H169" s="1">
        <v>374.44</v>
      </c>
      <c r="I169" s="1">
        <v>4530361</v>
      </c>
      <c r="J169" s="1">
        <v>54808</v>
      </c>
    </row>
    <row r="170" spans="1:10" ht="20.100000000000001" customHeight="1" x14ac:dyDescent="0.3">
      <c r="A170" s="6">
        <v>42614</v>
      </c>
      <c r="B170" s="1">
        <v>371.3</v>
      </c>
      <c r="C170" s="1">
        <v>377.7</v>
      </c>
      <c r="D170" s="1">
        <v>369.5</v>
      </c>
      <c r="E170" s="1">
        <v>370.1</v>
      </c>
      <c r="F170" s="1">
        <v>374.55</v>
      </c>
      <c r="G170" s="1">
        <v>374.6</v>
      </c>
      <c r="H170" s="1">
        <v>373.91</v>
      </c>
      <c r="I170" s="1">
        <v>4453409</v>
      </c>
      <c r="J170" s="1">
        <v>52415</v>
      </c>
    </row>
    <row r="171" spans="1:10" ht="20.100000000000001" customHeight="1" x14ac:dyDescent="0.3">
      <c r="A171" s="6">
        <v>42615</v>
      </c>
      <c r="B171" s="1">
        <v>375.95</v>
      </c>
      <c r="C171" s="1">
        <v>376.2</v>
      </c>
      <c r="D171" s="1">
        <v>370.4</v>
      </c>
      <c r="E171" s="1">
        <v>374.6</v>
      </c>
      <c r="F171" s="1">
        <v>373.05</v>
      </c>
      <c r="G171" s="1">
        <v>374.2</v>
      </c>
      <c r="H171" s="1">
        <v>373.14</v>
      </c>
      <c r="I171" s="1">
        <v>2824297</v>
      </c>
      <c r="J171" s="1">
        <v>27019</v>
      </c>
    </row>
    <row r="172" spans="1:10" ht="20.100000000000001" customHeight="1" x14ac:dyDescent="0.3">
      <c r="A172" s="6">
        <v>42619</v>
      </c>
      <c r="B172" s="1">
        <v>375</v>
      </c>
      <c r="C172" s="1">
        <v>386.75</v>
      </c>
      <c r="D172" s="1">
        <v>374.4</v>
      </c>
      <c r="E172" s="1">
        <v>374.2</v>
      </c>
      <c r="F172" s="1">
        <v>385</v>
      </c>
      <c r="G172" s="1">
        <v>385.75</v>
      </c>
      <c r="H172" s="1">
        <v>382.81</v>
      </c>
      <c r="I172" s="1">
        <v>5828507</v>
      </c>
      <c r="J172" s="1">
        <v>60389</v>
      </c>
    </row>
    <row r="173" spans="1:10" ht="20.100000000000001" customHeight="1" x14ac:dyDescent="0.3">
      <c r="A173" s="6">
        <v>42620</v>
      </c>
      <c r="B173" s="1">
        <v>387.1</v>
      </c>
      <c r="C173" s="1">
        <v>394.15</v>
      </c>
      <c r="D173" s="1">
        <v>386.6</v>
      </c>
      <c r="E173" s="1">
        <v>385.75</v>
      </c>
      <c r="F173" s="1">
        <v>390.25</v>
      </c>
      <c r="G173" s="1">
        <v>389.95</v>
      </c>
      <c r="H173" s="1">
        <v>390.85</v>
      </c>
      <c r="I173" s="1">
        <v>6965026</v>
      </c>
      <c r="J173" s="1">
        <v>83143</v>
      </c>
    </row>
    <row r="174" spans="1:10" ht="20.100000000000001" customHeight="1" x14ac:dyDescent="0.3">
      <c r="A174" s="6">
        <v>42621</v>
      </c>
      <c r="B174" s="1">
        <v>390.25</v>
      </c>
      <c r="C174" s="1">
        <v>408.6</v>
      </c>
      <c r="D174" s="1">
        <v>390.25</v>
      </c>
      <c r="E174" s="1">
        <v>389.95</v>
      </c>
      <c r="F174" s="1">
        <v>402.3</v>
      </c>
      <c r="G174" s="1">
        <v>403</v>
      </c>
      <c r="H174" s="1">
        <v>402.87</v>
      </c>
      <c r="I174" s="1">
        <v>11234744</v>
      </c>
      <c r="J174" s="1">
        <v>119210</v>
      </c>
    </row>
    <row r="175" spans="1:10" ht="20.100000000000001" customHeight="1" x14ac:dyDescent="0.3">
      <c r="A175" s="6">
        <v>42622</v>
      </c>
      <c r="B175" s="1">
        <v>404.9</v>
      </c>
      <c r="C175" s="1">
        <v>406.9</v>
      </c>
      <c r="D175" s="1">
        <v>393.25</v>
      </c>
      <c r="E175" s="1">
        <v>403</v>
      </c>
      <c r="F175" s="1">
        <v>395.1</v>
      </c>
      <c r="G175" s="1">
        <v>394.6</v>
      </c>
      <c r="H175" s="1">
        <v>398.32</v>
      </c>
      <c r="I175" s="1">
        <v>5962851</v>
      </c>
      <c r="J175" s="1">
        <v>74736</v>
      </c>
    </row>
    <row r="176" spans="1:10" ht="20.100000000000001" customHeight="1" x14ac:dyDescent="0.3">
      <c r="A176" s="6">
        <v>42625</v>
      </c>
      <c r="B176" s="1">
        <v>385</v>
      </c>
      <c r="C176" s="1">
        <v>385.9</v>
      </c>
      <c r="D176" s="1">
        <v>370.6</v>
      </c>
      <c r="E176" s="1">
        <v>394.6</v>
      </c>
      <c r="F176" s="1">
        <v>371.95</v>
      </c>
      <c r="G176" s="1">
        <v>373.3</v>
      </c>
      <c r="H176" s="1">
        <v>378.63</v>
      </c>
      <c r="I176" s="1">
        <v>6717365</v>
      </c>
      <c r="J176" s="1">
        <v>95133</v>
      </c>
    </row>
    <row r="177" spans="1:10" ht="20.100000000000001" customHeight="1" x14ac:dyDescent="0.3">
      <c r="A177" s="6">
        <v>42627</v>
      </c>
      <c r="B177" s="1">
        <v>370</v>
      </c>
      <c r="C177" s="1">
        <v>378</v>
      </c>
      <c r="D177" s="1">
        <v>363.15</v>
      </c>
      <c r="E177" s="1">
        <v>373.3</v>
      </c>
      <c r="F177" s="1">
        <v>374.2</v>
      </c>
      <c r="G177" s="1">
        <v>373.9</v>
      </c>
      <c r="H177" s="1">
        <v>370.1</v>
      </c>
      <c r="I177" s="1">
        <v>11105369</v>
      </c>
      <c r="J177" s="1">
        <v>113979</v>
      </c>
    </row>
    <row r="178" spans="1:10" ht="20.100000000000001" customHeight="1" x14ac:dyDescent="0.3">
      <c r="A178" s="6">
        <v>42628</v>
      </c>
      <c r="B178" s="1">
        <v>374</v>
      </c>
      <c r="C178" s="1">
        <v>375.1</v>
      </c>
      <c r="D178" s="1">
        <v>363.75</v>
      </c>
      <c r="E178" s="1">
        <v>373.9</v>
      </c>
      <c r="F178" s="1">
        <v>366.3</v>
      </c>
      <c r="G178" s="1">
        <v>366.4</v>
      </c>
      <c r="H178" s="1">
        <v>367.78</v>
      </c>
      <c r="I178" s="1">
        <v>4875040</v>
      </c>
      <c r="J178" s="1">
        <v>53131</v>
      </c>
    </row>
    <row r="179" spans="1:10" ht="20.100000000000001" customHeight="1" x14ac:dyDescent="0.3">
      <c r="A179" s="6">
        <v>42629</v>
      </c>
      <c r="B179" s="1">
        <v>369.5</v>
      </c>
      <c r="C179" s="1">
        <v>371.9</v>
      </c>
      <c r="D179" s="1">
        <v>357.6</v>
      </c>
      <c r="E179" s="1">
        <v>366.4</v>
      </c>
      <c r="F179" s="1">
        <v>359.2</v>
      </c>
      <c r="G179" s="1">
        <v>358.85</v>
      </c>
      <c r="H179" s="1">
        <v>364.76</v>
      </c>
      <c r="I179" s="1">
        <v>6075750</v>
      </c>
      <c r="J179" s="1">
        <v>58954</v>
      </c>
    </row>
    <row r="180" spans="1:10" ht="20.100000000000001" customHeight="1" x14ac:dyDescent="0.3">
      <c r="A180" s="6">
        <v>42632</v>
      </c>
      <c r="B180" s="1">
        <v>360</v>
      </c>
      <c r="C180" s="1">
        <v>363.95</v>
      </c>
      <c r="D180" s="1">
        <v>355.3</v>
      </c>
      <c r="E180" s="1">
        <v>358.85</v>
      </c>
      <c r="F180" s="1">
        <v>361.5</v>
      </c>
      <c r="G180" s="1">
        <v>361.65</v>
      </c>
      <c r="H180" s="1">
        <v>360.96</v>
      </c>
      <c r="I180" s="1">
        <v>5121611</v>
      </c>
      <c r="J180" s="1">
        <v>58881</v>
      </c>
    </row>
    <row r="181" spans="1:10" ht="20.100000000000001" customHeight="1" x14ac:dyDescent="0.3">
      <c r="A181" s="6">
        <v>42633</v>
      </c>
      <c r="B181" s="1">
        <v>364.3</v>
      </c>
      <c r="C181" s="1">
        <v>370</v>
      </c>
      <c r="D181" s="1">
        <v>359.25</v>
      </c>
      <c r="E181" s="1">
        <v>361.65</v>
      </c>
      <c r="F181" s="1">
        <v>365.25</v>
      </c>
      <c r="G181" s="1">
        <v>365.6</v>
      </c>
      <c r="H181" s="1">
        <v>365.18</v>
      </c>
      <c r="I181" s="1">
        <v>5697810</v>
      </c>
      <c r="J181" s="1">
        <v>67421</v>
      </c>
    </row>
    <row r="182" spans="1:10" ht="20.100000000000001" customHeight="1" x14ac:dyDescent="0.3">
      <c r="A182" s="6">
        <v>42634</v>
      </c>
      <c r="B182" s="1">
        <v>365.3</v>
      </c>
      <c r="C182" s="1">
        <v>372.5</v>
      </c>
      <c r="D182" s="1">
        <v>365.3</v>
      </c>
      <c r="E182" s="1">
        <v>365.6</v>
      </c>
      <c r="F182" s="1">
        <v>369.4</v>
      </c>
      <c r="G182" s="1">
        <v>369.8</v>
      </c>
      <c r="H182" s="1">
        <v>369.82</v>
      </c>
      <c r="I182" s="1">
        <v>6868967</v>
      </c>
      <c r="J182" s="1">
        <v>71931</v>
      </c>
    </row>
    <row r="183" spans="1:10" ht="20.100000000000001" customHeight="1" x14ac:dyDescent="0.3">
      <c r="A183" s="6">
        <v>42635</v>
      </c>
      <c r="B183" s="1">
        <v>377.7</v>
      </c>
      <c r="C183" s="1">
        <v>379.8</v>
      </c>
      <c r="D183" s="1">
        <v>372.8</v>
      </c>
      <c r="E183" s="1">
        <v>369.8</v>
      </c>
      <c r="F183" s="1">
        <v>377.3</v>
      </c>
      <c r="G183" s="1">
        <v>377.25</v>
      </c>
      <c r="H183" s="1">
        <v>376.23</v>
      </c>
      <c r="I183" s="1">
        <v>6669414</v>
      </c>
      <c r="J183" s="1">
        <v>65404</v>
      </c>
    </row>
    <row r="184" spans="1:10" ht="20.100000000000001" customHeight="1" x14ac:dyDescent="0.3">
      <c r="A184" s="6">
        <v>42636</v>
      </c>
      <c r="B184" s="1">
        <v>377.35</v>
      </c>
      <c r="C184" s="1">
        <v>378.4</v>
      </c>
      <c r="D184" s="1">
        <v>371</v>
      </c>
      <c r="E184" s="1">
        <v>377.25</v>
      </c>
      <c r="F184" s="1">
        <v>371.9</v>
      </c>
      <c r="G184" s="1">
        <v>372</v>
      </c>
      <c r="H184" s="1">
        <v>374.98</v>
      </c>
      <c r="I184" s="1">
        <v>4461871</v>
      </c>
      <c r="J184" s="1">
        <v>50480</v>
      </c>
    </row>
    <row r="185" spans="1:10" ht="20.100000000000001" customHeight="1" x14ac:dyDescent="0.3">
      <c r="A185" s="6">
        <v>42639</v>
      </c>
      <c r="B185" s="1">
        <v>371.35</v>
      </c>
      <c r="C185" s="1">
        <v>376.55</v>
      </c>
      <c r="D185" s="1">
        <v>368.4</v>
      </c>
      <c r="E185" s="1">
        <v>372</v>
      </c>
      <c r="F185" s="1">
        <v>370.25</v>
      </c>
      <c r="G185" s="1">
        <v>369.75</v>
      </c>
      <c r="H185" s="1">
        <v>372.66</v>
      </c>
      <c r="I185" s="1">
        <v>4351638</v>
      </c>
      <c r="J185" s="1">
        <v>47852</v>
      </c>
    </row>
    <row r="186" spans="1:10" ht="20.100000000000001" customHeight="1" x14ac:dyDescent="0.3">
      <c r="A186" s="6">
        <v>42640</v>
      </c>
      <c r="B186" s="1">
        <v>372.6</v>
      </c>
      <c r="C186" s="1">
        <v>374.6</v>
      </c>
      <c r="D186" s="1">
        <v>366.6</v>
      </c>
      <c r="E186" s="1">
        <v>369.75</v>
      </c>
      <c r="F186" s="1">
        <v>367.65</v>
      </c>
      <c r="G186" s="1">
        <v>367.95</v>
      </c>
      <c r="H186" s="1">
        <v>369.81</v>
      </c>
      <c r="I186" s="1">
        <v>4403977</v>
      </c>
      <c r="J186" s="1">
        <v>51302</v>
      </c>
    </row>
    <row r="187" spans="1:10" ht="20.100000000000001" customHeight="1" x14ac:dyDescent="0.3">
      <c r="A187" s="6">
        <v>42641</v>
      </c>
      <c r="B187" s="1">
        <v>368.25</v>
      </c>
      <c r="C187" s="1">
        <v>382.2</v>
      </c>
      <c r="D187" s="1">
        <v>368.25</v>
      </c>
      <c r="E187" s="1">
        <v>367.95</v>
      </c>
      <c r="F187" s="1">
        <v>381.2</v>
      </c>
      <c r="G187" s="1">
        <v>380.35</v>
      </c>
      <c r="H187" s="1">
        <v>375.08</v>
      </c>
      <c r="I187" s="1">
        <v>6338968</v>
      </c>
      <c r="J187" s="1">
        <v>57210</v>
      </c>
    </row>
    <row r="188" spans="1:10" ht="20.100000000000001" customHeight="1" x14ac:dyDescent="0.3">
      <c r="A188" s="6">
        <v>42642</v>
      </c>
      <c r="B188" s="1">
        <v>383.35</v>
      </c>
      <c r="C188" s="1">
        <v>383.85</v>
      </c>
      <c r="D188" s="1">
        <v>365</v>
      </c>
      <c r="E188" s="1">
        <v>380.35</v>
      </c>
      <c r="F188" s="1">
        <v>367.55</v>
      </c>
      <c r="G188" s="1">
        <v>368.8</v>
      </c>
      <c r="H188" s="1">
        <v>372.61</v>
      </c>
      <c r="I188" s="1">
        <v>13361086</v>
      </c>
      <c r="J188" s="1">
        <v>75265</v>
      </c>
    </row>
    <row r="189" spans="1:10" ht="20.100000000000001" customHeight="1" x14ac:dyDescent="0.3">
      <c r="A189" s="6">
        <v>42643</v>
      </c>
      <c r="B189" s="1">
        <v>367.85</v>
      </c>
      <c r="C189" s="1">
        <v>377.45</v>
      </c>
      <c r="D189" s="1">
        <v>363.3</v>
      </c>
      <c r="E189" s="1">
        <v>368.8</v>
      </c>
      <c r="F189" s="1">
        <v>375.55</v>
      </c>
      <c r="G189" s="1">
        <v>374.25</v>
      </c>
      <c r="H189" s="1">
        <v>370.27</v>
      </c>
      <c r="I189" s="1">
        <v>5506157</v>
      </c>
      <c r="J189" s="1">
        <v>52975</v>
      </c>
    </row>
    <row r="190" spans="1:10" ht="20.100000000000001" customHeight="1" x14ac:dyDescent="0.3">
      <c r="A190" s="6">
        <v>42646</v>
      </c>
      <c r="B190" s="1">
        <v>376.9</v>
      </c>
      <c r="C190" s="1">
        <v>384.8</v>
      </c>
      <c r="D190" s="1">
        <v>376.3</v>
      </c>
      <c r="E190" s="1">
        <v>374.25</v>
      </c>
      <c r="F190" s="1">
        <v>383.2</v>
      </c>
      <c r="G190" s="1">
        <v>382.85</v>
      </c>
      <c r="H190" s="1">
        <v>381.73</v>
      </c>
      <c r="I190" s="1">
        <v>4480810</v>
      </c>
      <c r="J190" s="1">
        <v>45832</v>
      </c>
    </row>
    <row r="191" spans="1:10" ht="20.100000000000001" customHeight="1" x14ac:dyDescent="0.3">
      <c r="A191" s="6">
        <v>42647</v>
      </c>
      <c r="B191" s="1">
        <v>386</v>
      </c>
      <c r="C191" s="1">
        <v>393</v>
      </c>
      <c r="D191" s="1">
        <v>382.4</v>
      </c>
      <c r="E191" s="1">
        <v>382.85</v>
      </c>
      <c r="F191" s="1">
        <v>391.55</v>
      </c>
      <c r="G191" s="1">
        <v>391.15</v>
      </c>
      <c r="H191" s="1">
        <v>388.28</v>
      </c>
      <c r="I191" s="1">
        <v>8523432</v>
      </c>
      <c r="J191" s="1">
        <v>80603</v>
      </c>
    </row>
    <row r="192" spans="1:10" ht="20.100000000000001" customHeight="1" x14ac:dyDescent="0.3">
      <c r="A192" s="6">
        <v>42648</v>
      </c>
      <c r="B192" s="1">
        <v>395.2</v>
      </c>
      <c r="C192" s="1">
        <v>396.5</v>
      </c>
      <c r="D192" s="1">
        <v>389</v>
      </c>
      <c r="E192" s="1">
        <v>391.15</v>
      </c>
      <c r="F192" s="1">
        <v>389.05</v>
      </c>
      <c r="G192" s="1">
        <v>390.7</v>
      </c>
      <c r="H192" s="1">
        <v>392.6</v>
      </c>
      <c r="I192" s="1">
        <v>5154852</v>
      </c>
      <c r="J192" s="1">
        <v>45806</v>
      </c>
    </row>
    <row r="193" spans="1:10" ht="20.100000000000001" customHeight="1" x14ac:dyDescent="0.3">
      <c r="A193" s="6">
        <v>42649</v>
      </c>
      <c r="B193" s="1">
        <v>392.8</v>
      </c>
      <c r="C193" s="1">
        <v>395.85</v>
      </c>
      <c r="D193" s="1">
        <v>386.55</v>
      </c>
      <c r="E193" s="1">
        <v>390.7</v>
      </c>
      <c r="F193" s="1">
        <v>391.05</v>
      </c>
      <c r="G193" s="1">
        <v>389.85</v>
      </c>
      <c r="H193" s="1">
        <v>390.89</v>
      </c>
      <c r="I193" s="1">
        <v>7730432</v>
      </c>
      <c r="J193" s="1">
        <v>66122</v>
      </c>
    </row>
    <row r="194" spans="1:10" ht="20.100000000000001" customHeight="1" x14ac:dyDescent="0.3">
      <c r="A194" s="6">
        <v>42650</v>
      </c>
      <c r="B194" s="1">
        <v>392.9</v>
      </c>
      <c r="C194" s="1">
        <v>407.6</v>
      </c>
      <c r="D194" s="1">
        <v>390.2</v>
      </c>
      <c r="E194" s="1">
        <v>389.85</v>
      </c>
      <c r="F194" s="1">
        <v>406.55</v>
      </c>
      <c r="G194" s="1">
        <v>406.55</v>
      </c>
      <c r="H194" s="1">
        <v>400.73</v>
      </c>
      <c r="I194" s="1">
        <v>11610384</v>
      </c>
      <c r="J194" s="1">
        <v>113299</v>
      </c>
    </row>
    <row r="195" spans="1:10" ht="20.100000000000001" customHeight="1" x14ac:dyDescent="0.3">
      <c r="A195" s="6">
        <v>42653</v>
      </c>
      <c r="B195" s="1">
        <v>409.9</v>
      </c>
      <c r="C195" s="1">
        <v>420.7</v>
      </c>
      <c r="D195" s="1">
        <v>409</v>
      </c>
      <c r="E195" s="1">
        <v>406.55</v>
      </c>
      <c r="F195" s="1">
        <v>419.3</v>
      </c>
      <c r="G195" s="1">
        <v>418.4</v>
      </c>
      <c r="H195" s="1">
        <v>416.73</v>
      </c>
      <c r="I195" s="1">
        <v>11642373</v>
      </c>
      <c r="J195" s="1">
        <v>118759</v>
      </c>
    </row>
    <row r="196" spans="1:10" ht="20.100000000000001" customHeight="1" x14ac:dyDescent="0.3">
      <c r="A196" s="6">
        <v>42656</v>
      </c>
      <c r="B196" s="1">
        <v>414</v>
      </c>
      <c r="C196" s="1">
        <v>420.4</v>
      </c>
      <c r="D196" s="1">
        <v>408.8</v>
      </c>
      <c r="E196" s="1">
        <v>418.4</v>
      </c>
      <c r="F196" s="1">
        <v>414.8</v>
      </c>
      <c r="G196" s="1">
        <v>413.8</v>
      </c>
      <c r="H196" s="1">
        <v>414.28</v>
      </c>
      <c r="I196" s="1">
        <v>11106052</v>
      </c>
      <c r="J196" s="1">
        <v>128921</v>
      </c>
    </row>
    <row r="197" spans="1:10" ht="20.100000000000001" customHeight="1" x14ac:dyDescent="0.3">
      <c r="A197" s="6">
        <v>42657</v>
      </c>
      <c r="B197" s="1">
        <v>416</v>
      </c>
      <c r="C197" s="1">
        <v>417.5</v>
      </c>
      <c r="D197" s="1">
        <v>409.5</v>
      </c>
      <c r="E197" s="1">
        <v>413.8</v>
      </c>
      <c r="F197" s="1">
        <v>413</v>
      </c>
      <c r="G197" s="1">
        <v>412.3</v>
      </c>
      <c r="H197" s="1">
        <v>412.9</v>
      </c>
      <c r="I197" s="1">
        <v>5275390</v>
      </c>
      <c r="J197" s="1">
        <v>69777</v>
      </c>
    </row>
    <row r="198" spans="1:10" ht="20.100000000000001" customHeight="1" x14ac:dyDescent="0.3">
      <c r="A198" s="6">
        <v>42660</v>
      </c>
      <c r="B198" s="1">
        <v>412.2</v>
      </c>
      <c r="C198" s="1">
        <v>415.8</v>
      </c>
      <c r="D198" s="1">
        <v>407.6</v>
      </c>
      <c r="E198" s="1">
        <v>412.3</v>
      </c>
      <c r="F198" s="1">
        <v>411.7</v>
      </c>
      <c r="G198" s="1">
        <v>410.8</v>
      </c>
      <c r="H198" s="1">
        <v>411.9</v>
      </c>
      <c r="I198" s="1">
        <v>6712935</v>
      </c>
      <c r="J198" s="1">
        <v>63865</v>
      </c>
    </row>
    <row r="199" spans="1:10" ht="20.100000000000001" customHeight="1" x14ac:dyDescent="0.3">
      <c r="A199" s="6">
        <v>42661</v>
      </c>
      <c r="B199" s="1">
        <v>414.4</v>
      </c>
      <c r="C199" s="1">
        <v>426.5</v>
      </c>
      <c r="D199" s="1">
        <v>412.1</v>
      </c>
      <c r="E199" s="1">
        <v>410.8</v>
      </c>
      <c r="F199" s="1">
        <v>426</v>
      </c>
      <c r="G199" s="1">
        <v>424.95</v>
      </c>
      <c r="H199" s="1">
        <v>421.77</v>
      </c>
      <c r="I199" s="1">
        <v>7584884</v>
      </c>
      <c r="J199" s="1">
        <v>75370</v>
      </c>
    </row>
    <row r="200" spans="1:10" ht="20.100000000000001" customHeight="1" x14ac:dyDescent="0.3">
      <c r="A200" s="6">
        <v>42662</v>
      </c>
      <c r="B200" s="1">
        <v>426</v>
      </c>
      <c r="C200" s="1">
        <v>427.75</v>
      </c>
      <c r="D200" s="1">
        <v>421.2</v>
      </c>
      <c r="E200" s="1">
        <v>424.95</v>
      </c>
      <c r="F200" s="1">
        <v>426.7</v>
      </c>
      <c r="G200" s="1">
        <v>426</v>
      </c>
      <c r="H200" s="1">
        <v>425.12</v>
      </c>
      <c r="I200" s="1">
        <v>4973722</v>
      </c>
      <c r="J200" s="1">
        <v>70579</v>
      </c>
    </row>
    <row r="201" spans="1:10" ht="20.100000000000001" customHeight="1" x14ac:dyDescent="0.3">
      <c r="A201" s="6">
        <v>42663</v>
      </c>
      <c r="B201" s="1">
        <v>427.75</v>
      </c>
      <c r="C201" s="1">
        <v>431.9</v>
      </c>
      <c r="D201" s="1">
        <v>425.25</v>
      </c>
      <c r="E201" s="1">
        <v>426</v>
      </c>
      <c r="F201" s="1">
        <v>428.05</v>
      </c>
      <c r="G201" s="1">
        <v>428.55</v>
      </c>
      <c r="H201" s="1">
        <v>429.16</v>
      </c>
      <c r="I201" s="1">
        <v>5062646</v>
      </c>
      <c r="J201" s="1">
        <v>51935</v>
      </c>
    </row>
    <row r="202" spans="1:10" ht="20.100000000000001" customHeight="1" x14ac:dyDescent="0.3">
      <c r="A202" s="6">
        <v>42664</v>
      </c>
      <c r="B202" s="1">
        <v>427</v>
      </c>
      <c r="C202" s="1">
        <v>428.45</v>
      </c>
      <c r="D202" s="1">
        <v>421.7</v>
      </c>
      <c r="E202" s="1">
        <v>428.55</v>
      </c>
      <c r="F202" s="1">
        <v>427.6</v>
      </c>
      <c r="G202" s="1">
        <v>427.2</v>
      </c>
      <c r="H202" s="1">
        <v>425.21</v>
      </c>
      <c r="I202" s="1">
        <v>4124680</v>
      </c>
      <c r="J202" s="1">
        <v>50917</v>
      </c>
    </row>
    <row r="203" spans="1:10" ht="20.100000000000001" customHeight="1" x14ac:dyDescent="0.3">
      <c r="A203" s="6">
        <v>42667</v>
      </c>
      <c r="B203" s="1">
        <v>427.45</v>
      </c>
      <c r="C203" s="1">
        <v>431.4</v>
      </c>
      <c r="D203" s="1">
        <v>425</v>
      </c>
      <c r="E203" s="1">
        <v>427.2</v>
      </c>
      <c r="F203" s="1">
        <v>425.8</v>
      </c>
      <c r="G203" s="1">
        <v>426.05</v>
      </c>
      <c r="H203" s="1">
        <v>427.63</v>
      </c>
      <c r="I203" s="1">
        <v>2881988</v>
      </c>
      <c r="J203" s="1">
        <v>26545</v>
      </c>
    </row>
    <row r="204" spans="1:10" ht="20.100000000000001" customHeight="1" x14ac:dyDescent="0.3">
      <c r="A204" s="6">
        <v>42668</v>
      </c>
      <c r="B204" s="1">
        <v>410</v>
      </c>
      <c r="C204" s="1">
        <v>419.2</v>
      </c>
      <c r="D204" s="1">
        <v>408.35</v>
      </c>
      <c r="E204" s="1">
        <v>426.05</v>
      </c>
      <c r="F204" s="1">
        <v>414.75</v>
      </c>
      <c r="G204" s="1">
        <v>415.25</v>
      </c>
      <c r="H204" s="1">
        <v>415.12</v>
      </c>
      <c r="I204" s="1">
        <v>8696996</v>
      </c>
      <c r="J204" s="1">
        <v>83978</v>
      </c>
    </row>
    <row r="205" spans="1:10" ht="20.100000000000001" customHeight="1" x14ac:dyDescent="0.3">
      <c r="A205" s="6">
        <v>42669</v>
      </c>
      <c r="B205" s="1">
        <v>414.35</v>
      </c>
      <c r="C205" s="1">
        <v>418.8</v>
      </c>
      <c r="D205" s="1">
        <v>390.9</v>
      </c>
      <c r="E205" s="1">
        <v>415.25</v>
      </c>
      <c r="F205" s="1">
        <v>392.9</v>
      </c>
      <c r="G205" s="1">
        <v>398.6</v>
      </c>
      <c r="H205" s="1">
        <v>409.27</v>
      </c>
      <c r="I205" s="1">
        <v>8302477</v>
      </c>
      <c r="J205" s="1">
        <v>89100</v>
      </c>
    </row>
    <row r="206" spans="1:10" ht="20.100000000000001" customHeight="1" x14ac:dyDescent="0.3">
      <c r="A206" s="6">
        <v>42670</v>
      </c>
      <c r="B206" s="1">
        <v>388</v>
      </c>
      <c r="C206" s="1">
        <v>400</v>
      </c>
      <c r="D206" s="1">
        <v>383.35</v>
      </c>
      <c r="E206" s="1">
        <v>398.6</v>
      </c>
      <c r="F206" s="1">
        <v>399.05</v>
      </c>
      <c r="G206" s="1">
        <v>397.15</v>
      </c>
      <c r="H206" s="1">
        <v>393.71</v>
      </c>
      <c r="I206" s="1">
        <v>13709731</v>
      </c>
      <c r="J206" s="1">
        <v>112960</v>
      </c>
    </row>
    <row r="207" spans="1:10" ht="20.100000000000001" customHeight="1" x14ac:dyDescent="0.3">
      <c r="A207" s="6">
        <v>42671</v>
      </c>
      <c r="B207" s="1">
        <v>398.75</v>
      </c>
      <c r="C207" s="1">
        <v>406.5</v>
      </c>
      <c r="D207" s="1">
        <v>397.35</v>
      </c>
      <c r="E207" s="1">
        <v>397.15</v>
      </c>
      <c r="F207" s="1">
        <v>405.05</v>
      </c>
      <c r="G207" s="1">
        <v>405.45</v>
      </c>
      <c r="H207" s="1">
        <v>402.9</v>
      </c>
      <c r="I207" s="1">
        <v>6788166</v>
      </c>
      <c r="J207" s="1">
        <v>69411</v>
      </c>
    </row>
    <row r="208" spans="1:10" ht="20.100000000000001" customHeight="1" x14ac:dyDescent="0.3">
      <c r="A208" s="6">
        <v>42673</v>
      </c>
      <c r="B208" s="1">
        <v>407</v>
      </c>
      <c r="C208" s="1">
        <v>407.95</v>
      </c>
      <c r="D208" s="1">
        <v>402.5</v>
      </c>
      <c r="E208" s="1">
        <v>405.45</v>
      </c>
      <c r="F208" s="1">
        <v>403.95</v>
      </c>
      <c r="G208" s="1">
        <v>404.7</v>
      </c>
      <c r="H208" s="1">
        <v>405.58</v>
      </c>
      <c r="I208" s="1">
        <v>637163</v>
      </c>
      <c r="J208" s="1">
        <v>8511</v>
      </c>
    </row>
    <row r="209" spans="1:10" ht="20.100000000000001" customHeight="1" x14ac:dyDescent="0.3">
      <c r="A209" s="6">
        <v>42675</v>
      </c>
      <c r="B209" s="1">
        <v>404.85</v>
      </c>
      <c r="C209" s="1">
        <v>423.95</v>
      </c>
      <c r="D209" s="1">
        <v>401.1</v>
      </c>
      <c r="E209" s="1">
        <v>404.7</v>
      </c>
      <c r="F209" s="1">
        <v>417.6</v>
      </c>
      <c r="G209" s="1">
        <v>417.7</v>
      </c>
      <c r="H209" s="1">
        <v>415.68</v>
      </c>
      <c r="I209" s="1">
        <v>9473737</v>
      </c>
      <c r="J209" s="1">
        <v>87673</v>
      </c>
    </row>
    <row r="210" spans="1:10" ht="20.100000000000001" customHeight="1" x14ac:dyDescent="0.3">
      <c r="A210" s="6">
        <v>42676</v>
      </c>
      <c r="B210" s="1">
        <v>406</v>
      </c>
      <c r="C210" s="1">
        <v>416.4</v>
      </c>
      <c r="D210" s="1">
        <v>406</v>
      </c>
      <c r="E210" s="1">
        <v>417.7</v>
      </c>
      <c r="F210" s="1">
        <v>416.2</v>
      </c>
      <c r="G210" s="1">
        <v>413.35</v>
      </c>
      <c r="H210" s="1">
        <v>412.02</v>
      </c>
      <c r="I210" s="1">
        <v>7410152</v>
      </c>
      <c r="J210" s="1">
        <v>88571</v>
      </c>
    </row>
    <row r="211" spans="1:10" ht="20.100000000000001" customHeight="1" x14ac:dyDescent="0.3">
      <c r="A211" s="6">
        <v>42677</v>
      </c>
      <c r="B211" s="1">
        <v>411</v>
      </c>
      <c r="C211" s="1">
        <v>419.7</v>
      </c>
      <c r="D211" s="1">
        <v>398.65</v>
      </c>
      <c r="E211" s="1">
        <v>413.35</v>
      </c>
      <c r="F211" s="1">
        <v>404.3</v>
      </c>
      <c r="G211" s="1">
        <v>403.3</v>
      </c>
      <c r="H211" s="1">
        <v>408.01</v>
      </c>
      <c r="I211" s="1">
        <v>8494155</v>
      </c>
      <c r="J211" s="1">
        <v>82867</v>
      </c>
    </row>
    <row r="212" spans="1:10" ht="20.100000000000001" customHeight="1" x14ac:dyDescent="0.3">
      <c r="A212" s="6">
        <v>42678</v>
      </c>
      <c r="B212" s="1">
        <v>403.9</v>
      </c>
      <c r="C212" s="1">
        <v>407.6</v>
      </c>
      <c r="D212" s="1">
        <v>398.25</v>
      </c>
      <c r="E212" s="1">
        <v>403.3</v>
      </c>
      <c r="F212" s="1">
        <v>403.5</v>
      </c>
      <c r="G212" s="1">
        <v>403.1</v>
      </c>
      <c r="H212" s="1">
        <v>402.97</v>
      </c>
      <c r="I212" s="1">
        <v>5096305</v>
      </c>
      <c r="J212" s="1">
        <v>58466</v>
      </c>
    </row>
    <row r="213" spans="1:10" ht="20.100000000000001" customHeight="1" x14ac:dyDescent="0.3">
      <c r="A213" s="6">
        <v>42681</v>
      </c>
      <c r="B213" s="1">
        <v>406.3</v>
      </c>
      <c r="C213" s="1">
        <v>415.35</v>
      </c>
      <c r="D213" s="1">
        <v>406.3</v>
      </c>
      <c r="E213" s="1">
        <v>403.1</v>
      </c>
      <c r="F213" s="1">
        <v>410.4</v>
      </c>
      <c r="G213" s="1">
        <v>412.6</v>
      </c>
      <c r="H213" s="1">
        <v>411.68</v>
      </c>
      <c r="I213" s="1">
        <v>4516324</v>
      </c>
      <c r="J213" s="1">
        <v>58390</v>
      </c>
    </row>
    <row r="214" spans="1:10" ht="20.100000000000001" customHeight="1" x14ac:dyDescent="0.3">
      <c r="A214" s="6">
        <v>42682</v>
      </c>
      <c r="B214" s="1">
        <v>414</v>
      </c>
      <c r="C214" s="1">
        <v>415.4</v>
      </c>
      <c r="D214" s="1">
        <v>405.5</v>
      </c>
      <c r="E214" s="1">
        <v>412.6</v>
      </c>
      <c r="F214" s="1">
        <v>409.55</v>
      </c>
      <c r="G214" s="1">
        <v>408.65</v>
      </c>
      <c r="H214" s="1">
        <v>410.49</v>
      </c>
      <c r="I214" s="1">
        <v>3253417</v>
      </c>
      <c r="J214" s="1">
        <v>35702</v>
      </c>
    </row>
    <row r="215" spans="1:10" ht="20.100000000000001" customHeight="1" x14ac:dyDescent="0.3">
      <c r="A215" s="6">
        <v>42683</v>
      </c>
      <c r="B215" s="1">
        <v>380</v>
      </c>
      <c r="C215" s="1">
        <v>403.9</v>
      </c>
      <c r="D215" s="1">
        <v>377</v>
      </c>
      <c r="E215" s="1">
        <v>408.65</v>
      </c>
      <c r="F215" s="1">
        <v>400.85</v>
      </c>
      <c r="G215" s="1">
        <v>399.35</v>
      </c>
      <c r="H215" s="1">
        <v>394.56</v>
      </c>
      <c r="I215" s="1">
        <v>5912250</v>
      </c>
      <c r="J215" s="1">
        <v>59458</v>
      </c>
    </row>
    <row r="216" spans="1:10" ht="20.100000000000001" customHeight="1" x14ac:dyDescent="0.3">
      <c r="A216" s="6">
        <v>42684</v>
      </c>
      <c r="B216" s="1">
        <v>407.95</v>
      </c>
      <c r="C216" s="1">
        <v>439.3</v>
      </c>
      <c r="D216" s="1">
        <v>407.95</v>
      </c>
      <c r="E216" s="1">
        <v>399.35</v>
      </c>
      <c r="F216" s="1">
        <v>436.9</v>
      </c>
      <c r="G216" s="1">
        <v>437</v>
      </c>
      <c r="H216" s="1">
        <v>432.21</v>
      </c>
      <c r="I216" s="1">
        <v>10898034</v>
      </c>
      <c r="J216" s="1">
        <v>117768</v>
      </c>
    </row>
    <row r="217" spans="1:10" ht="20.100000000000001" customHeight="1" x14ac:dyDescent="0.3">
      <c r="A217" s="6">
        <v>42685</v>
      </c>
      <c r="B217" s="1">
        <v>432.5</v>
      </c>
      <c r="C217" s="1">
        <v>441.5</v>
      </c>
      <c r="D217" s="1">
        <v>424</v>
      </c>
      <c r="E217" s="1">
        <v>437</v>
      </c>
      <c r="F217" s="1">
        <v>425.95</v>
      </c>
      <c r="G217" s="1">
        <v>426.5</v>
      </c>
      <c r="H217" s="1">
        <v>431.93</v>
      </c>
      <c r="I217" s="1">
        <v>8733209</v>
      </c>
      <c r="J217" s="1">
        <v>80574</v>
      </c>
    </row>
    <row r="218" spans="1:10" ht="20.100000000000001" customHeight="1" x14ac:dyDescent="0.3">
      <c r="A218" s="6">
        <v>42689</v>
      </c>
      <c r="B218" s="1">
        <v>411.5</v>
      </c>
      <c r="C218" s="1">
        <v>418</v>
      </c>
      <c r="D218" s="1">
        <v>391</v>
      </c>
      <c r="E218" s="1">
        <v>426.5</v>
      </c>
      <c r="F218" s="1">
        <v>392.5</v>
      </c>
      <c r="G218" s="1">
        <v>393.05</v>
      </c>
      <c r="H218" s="1">
        <v>400.71</v>
      </c>
      <c r="I218" s="1">
        <v>9253517</v>
      </c>
      <c r="J218" s="1">
        <v>83742</v>
      </c>
    </row>
    <row r="219" spans="1:10" ht="20.100000000000001" customHeight="1" x14ac:dyDescent="0.3">
      <c r="A219" s="6">
        <v>42690</v>
      </c>
      <c r="B219" s="1">
        <v>397</v>
      </c>
      <c r="C219" s="1">
        <v>401.4</v>
      </c>
      <c r="D219" s="1">
        <v>380.85</v>
      </c>
      <c r="E219" s="1">
        <v>393.05</v>
      </c>
      <c r="F219" s="1">
        <v>391</v>
      </c>
      <c r="G219" s="1">
        <v>392.75</v>
      </c>
      <c r="H219" s="1">
        <v>390.46</v>
      </c>
      <c r="I219" s="1">
        <v>8230718</v>
      </c>
      <c r="J219" s="1">
        <v>70779</v>
      </c>
    </row>
    <row r="220" spans="1:10" ht="20.100000000000001" customHeight="1" x14ac:dyDescent="0.3">
      <c r="A220" s="6">
        <v>42691</v>
      </c>
      <c r="B220" s="1">
        <v>393.5</v>
      </c>
      <c r="C220" s="1">
        <v>398.6</v>
      </c>
      <c r="D220" s="1">
        <v>387</v>
      </c>
      <c r="E220" s="1">
        <v>392.75</v>
      </c>
      <c r="F220" s="1">
        <v>394.7</v>
      </c>
      <c r="G220" s="1">
        <v>392.75</v>
      </c>
      <c r="H220" s="1">
        <v>393.33</v>
      </c>
      <c r="I220" s="1">
        <v>4361763</v>
      </c>
      <c r="J220" s="1">
        <v>56983</v>
      </c>
    </row>
    <row r="221" spans="1:10" ht="20.100000000000001" customHeight="1" x14ac:dyDescent="0.3">
      <c r="A221" s="6">
        <v>42692</v>
      </c>
      <c r="B221" s="1">
        <v>390.05</v>
      </c>
      <c r="C221" s="1">
        <v>412.4</v>
      </c>
      <c r="D221" s="1">
        <v>381.25</v>
      </c>
      <c r="E221" s="1">
        <v>392.75</v>
      </c>
      <c r="F221" s="1">
        <v>385</v>
      </c>
      <c r="G221" s="1">
        <v>385.1</v>
      </c>
      <c r="H221" s="1">
        <v>386.95</v>
      </c>
      <c r="I221" s="1">
        <v>4660147</v>
      </c>
      <c r="J221" s="1">
        <v>43356</v>
      </c>
    </row>
    <row r="222" spans="1:10" ht="20.100000000000001" customHeight="1" x14ac:dyDescent="0.3">
      <c r="A222" s="6">
        <v>42695</v>
      </c>
      <c r="B222" s="1">
        <v>385.45</v>
      </c>
      <c r="C222" s="1">
        <v>389.6</v>
      </c>
      <c r="D222" s="1">
        <v>366.3</v>
      </c>
      <c r="E222" s="1">
        <v>385.1</v>
      </c>
      <c r="F222" s="1">
        <v>373.1</v>
      </c>
      <c r="G222" s="1">
        <v>371.45</v>
      </c>
      <c r="H222" s="1">
        <v>374.34</v>
      </c>
      <c r="I222" s="1">
        <v>6566271</v>
      </c>
      <c r="J222" s="1">
        <v>56723</v>
      </c>
    </row>
    <row r="223" spans="1:10" ht="20.100000000000001" customHeight="1" x14ac:dyDescent="0.3">
      <c r="A223" s="6">
        <v>42696</v>
      </c>
      <c r="B223" s="1">
        <v>376.7</v>
      </c>
      <c r="C223" s="1">
        <v>379.7</v>
      </c>
      <c r="D223" s="1">
        <v>372.8</v>
      </c>
      <c r="E223" s="1">
        <v>371.45</v>
      </c>
      <c r="F223" s="1">
        <v>378.7</v>
      </c>
      <c r="G223" s="1">
        <v>378.05</v>
      </c>
      <c r="H223" s="1">
        <v>376.88</v>
      </c>
      <c r="I223" s="1">
        <v>4143438</v>
      </c>
      <c r="J223" s="1">
        <v>52346</v>
      </c>
    </row>
    <row r="224" spans="1:10" ht="20.100000000000001" customHeight="1" x14ac:dyDescent="0.3">
      <c r="A224" s="6">
        <v>42697</v>
      </c>
      <c r="B224" s="1">
        <v>381</v>
      </c>
      <c r="C224" s="1">
        <v>394.8</v>
      </c>
      <c r="D224" s="1">
        <v>380.05</v>
      </c>
      <c r="E224" s="1">
        <v>378.05</v>
      </c>
      <c r="F224" s="1">
        <v>390</v>
      </c>
      <c r="G224" s="1">
        <v>392.7</v>
      </c>
      <c r="H224" s="1">
        <v>388.39</v>
      </c>
      <c r="I224" s="1">
        <v>5124218</v>
      </c>
      <c r="J224" s="1">
        <v>62379</v>
      </c>
    </row>
    <row r="225" spans="1:10" ht="20.100000000000001" customHeight="1" x14ac:dyDescent="0.3">
      <c r="A225" s="6">
        <v>42698</v>
      </c>
      <c r="B225" s="1">
        <v>387.05</v>
      </c>
      <c r="C225" s="1">
        <v>400.7</v>
      </c>
      <c r="D225" s="1">
        <v>385.6</v>
      </c>
      <c r="E225" s="1">
        <v>392.7</v>
      </c>
      <c r="F225" s="1">
        <v>397.75</v>
      </c>
      <c r="G225" s="1">
        <v>398.15</v>
      </c>
      <c r="H225" s="1">
        <v>394.53</v>
      </c>
      <c r="I225" s="1">
        <v>7117077</v>
      </c>
      <c r="J225" s="1">
        <v>56939</v>
      </c>
    </row>
    <row r="226" spans="1:10" ht="20.100000000000001" customHeight="1" x14ac:dyDescent="0.3">
      <c r="A226" s="6">
        <v>42699</v>
      </c>
      <c r="B226" s="1">
        <v>399</v>
      </c>
      <c r="C226" s="1">
        <v>413.5</v>
      </c>
      <c r="D226" s="1">
        <v>397.5</v>
      </c>
      <c r="E226" s="1">
        <v>398.15</v>
      </c>
      <c r="F226" s="1">
        <v>408</v>
      </c>
      <c r="G226" s="1">
        <v>408.75</v>
      </c>
      <c r="H226" s="1">
        <v>408.86</v>
      </c>
      <c r="I226" s="1">
        <v>7090491</v>
      </c>
      <c r="J226" s="1">
        <v>85911</v>
      </c>
    </row>
    <row r="227" spans="1:10" ht="20.100000000000001" customHeight="1" x14ac:dyDescent="0.3">
      <c r="A227" s="6">
        <v>42702</v>
      </c>
      <c r="B227" s="1">
        <v>407.9</v>
      </c>
      <c r="C227" s="1">
        <v>411.7</v>
      </c>
      <c r="D227" s="1">
        <v>402.45</v>
      </c>
      <c r="E227" s="1">
        <v>408.75</v>
      </c>
      <c r="F227" s="1">
        <v>406.2</v>
      </c>
      <c r="G227" s="1">
        <v>406.6</v>
      </c>
      <c r="H227" s="1">
        <v>407.16</v>
      </c>
      <c r="I227" s="1">
        <v>4679209</v>
      </c>
      <c r="J227" s="1">
        <v>45301</v>
      </c>
    </row>
    <row r="228" spans="1:10" ht="20.100000000000001" customHeight="1" x14ac:dyDescent="0.3">
      <c r="A228" s="6">
        <v>42703</v>
      </c>
      <c r="B228" s="1">
        <v>415</v>
      </c>
      <c r="C228" s="1">
        <v>417.6</v>
      </c>
      <c r="D228" s="1">
        <v>407.8</v>
      </c>
      <c r="E228" s="1">
        <v>406.6</v>
      </c>
      <c r="F228" s="1">
        <v>409</v>
      </c>
      <c r="G228" s="1">
        <v>408.95</v>
      </c>
      <c r="H228" s="1">
        <v>411.9</v>
      </c>
      <c r="I228" s="1">
        <v>6015315</v>
      </c>
      <c r="J228" s="1">
        <v>80460</v>
      </c>
    </row>
    <row r="229" spans="1:10" ht="20.100000000000001" customHeight="1" x14ac:dyDescent="0.3">
      <c r="A229" s="6">
        <v>42704</v>
      </c>
      <c r="B229" s="1">
        <v>409.7</v>
      </c>
      <c r="C229" s="1">
        <v>416</v>
      </c>
      <c r="D229" s="1">
        <v>404.3</v>
      </c>
      <c r="E229" s="1">
        <v>408.95</v>
      </c>
      <c r="F229" s="1">
        <v>415</v>
      </c>
      <c r="G229" s="1">
        <v>415.05</v>
      </c>
      <c r="H229" s="1">
        <v>411.81</v>
      </c>
      <c r="I229" s="1">
        <v>5378415</v>
      </c>
      <c r="J229" s="1">
        <v>74097</v>
      </c>
    </row>
    <row r="230" spans="1:10" ht="20.100000000000001" customHeight="1" x14ac:dyDescent="0.3">
      <c r="A230" s="6">
        <v>42705</v>
      </c>
      <c r="B230" s="1">
        <v>417.35</v>
      </c>
      <c r="C230" s="1">
        <v>418.5</v>
      </c>
      <c r="D230" s="1">
        <v>407.75</v>
      </c>
      <c r="E230" s="1">
        <v>415.05</v>
      </c>
      <c r="F230" s="1">
        <v>409.25</v>
      </c>
      <c r="G230" s="1">
        <v>409.6</v>
      </c>
      <c r="H230" s="1">
        <v>412.48</v>
      </c>
      <c r="I230" s="1">
        <v>3073859</v>
      </c>
      <c r="J230" s="1">
        <v>38694</v>
      </c>
    </row>
    <row r="231" spans="1:10" ht="20.100000000000001" customHeight="1" x14ac:dyDescent="0.3">
      <c r="A231" s="6">
        <v>42706</v>
      </c>
      <c r="B231" s="1">
        <v>405.85</v>
      </c>
      <c r="C231" s="1">
        <v>411.9</v>
      </c>
      <c r="D231" s="1">
        <v>404.4</v>
      </c>
      <c r="E231" s="1">
        <v>409.6</v>
      </c>
      <c r="F231" s="1">
        <v>407</v>
      </c>
      <c r="G231" s="1">
        <v>406.4</v>
      </c>
      <c r="H231" s="1">
        <v>407.56</v>
      </c>
      <c r="I231" s="1">
        <v>3623139</v>
      </c>
      <c r="J231" s="1">
        <v>38723</v>
      </c>
    </row>
    <row r="232" spans="1:10" ht="20.100000000000001" customHeight="1" x14ac:dyDescent="0.3">
      <c r="A232" s="6">
        <v>42709</v>
      </c>
      <c r="B232" s="1">
        <v>407.6</v>
      </c>
      <c r="C232" s="1">
        <v>414.6</v>
      </c>
      <c r="D232" s="1">
        <v>404.55</v>
      </c>
      <c r="E232" s="1">
        <v>406.4</v>
      </c>
      <c r="F232" s="1">
        <v>414.2</v>
      </c>
      <c r="G232" s="1">
        <v>413.5</v>
      </c>
      <c r="H232" s="1">
        <v>409.32</v>
      </c>
      <c r="I232" s="1">
        <v>3500112</v>
      </c>
      <c r="J232" s="1">
        <v>39699</v>
      </c>
    </row>
    <row r="233" spans="1:10" ht="20.100000000000001" customHeight="1" x14ac:dyDescent="0.3">
      <c r="A233" s="6">
        <v>42710</v>
      </c>
      <c r="B233" s="1">
        <v>414</v>
      </c>
      <c r="C233" s="1">
        <v>420.7</v>
      </c>
      <c r="D233" s="1">
        <v>412</v>
      </c>
      <c r="E233" s="1">
        <v>413.5</v>
      </c>
      <c r="F233" s="1">
        <v>418.1</v>
      </c>
      <c r="G233" s="1">
        <v>418.45</v>
      </c>
      <c r="H233" s="1">
        <v>416.11</v>
      </c>
      <c r="I233" s="1">
        <v>3883470</v>
      </c>
      <c r="J233" s="1">
        <v>53167</v>
      </c>
    </row>
    <row r="234" spans="1:10" ht="20.100000000000001" customHeight="1" x14ac:dyDescent="0.3">
      <c r="A234" s="6">
        <v>42711</v>
      </c>
      <c r="B234" s="1">
        <v>419.3</v>
      </c>
      <c r="C234" s="1">
        <v>421.4</v>
      </c>
      <c r="D234" s="1">
        <v>408.7</v>
      </c>
      <c r="E234" s="1">
        <v>418.45</v>
      </c>
      <c r="F234" s="1">
        <v>413.7</v>
      </c>
      <c r="G234" s="1">
        <v>411.9</v>
      </c>
      <c r="H234" s="1">
        <v>415.89</v>
      </c>
      <c r="I234" s="1">
        <v>4700356</v>
      </c>
      <c r="J234" s="1">
        <v>51771</v>
      </c>
    </row>
    <row r="235" spans="1:10" ht="20.100000000000001" customHeight="1" x14ac:dyDescent="0.3">
      <c r="A235" s="6">
        <v>42712</v>
      </c>
      <c r="B235" s="1">
        <v>417.7</v>
      </c>
      <c r="C235" s="1">
        <v>432.75</v>
      </c>
      <c r="D235" s="1">
        <v>417</v>
      </c>
      <c r="E235" s="1">
        <v>411.9</v>
      </c>
      <c r="F235" s="1">
        <v>432.05</v>
      </c>
      <c r="G235" s="1">
        <v>431.3</v>
      </c>
      <c r="H235" s="1">
        <v>428.24</v>
      </c>
      <c r="I235" s="1">
        <v>9445695</v>
      </c>
      <c r="J235" s="1">
        <v>114000</v>
      </c>
    </row>
    <row r="236" spans="1:10" ht="20.100000000000001" customHeight="1" x14ac:dyDescent="0.3">
      <c r="A236" s="6">
        <v>42713</v>
      </c>
      <c r="B236" s="1">
        <v>432.7</v>
      </c>
      <c r="C236" s="1">
        <v>435.35</v>
      </c>
      <c r="D236" s="1">
        <v>428.4</v>
      </c>
      <c r="E236" s="1">
        <v>431.3</v>
      </c>
      <c r="F236" s="1">
        <v>430.5</v>
      </c>
      <c r="G236" s="1">
        <v>430.55</v>
      </c>
      <c r="H236" s="1">
        <v>431.27</v>
      </c>
      <c r="I236" s="1">
        <v>4094532</v>
      </c>
      <c r="J236" s="1">
        <v>46073</v>
      </c>
    </row>
    <row r="237" spans="1:10" ht="20.100000000000001" customHeight="1" x14ac:dyDescent="0.3">
      <c r="A237" s="6">
        <v>42716</v>
      </c>
      <c r="B237" s="1">
        <v>428.9</v>
      </c>
      <c r="C237" s="1">
        <v>430.45</v>
      </c>
      <c r="D237" s="1">
        <v>423.15</v>
      </c>
      <c r="E237" s="1">
        <v>430.55</v>
      </c>
      <c r="F237" s="1">
        <v>424.3</v>
      </c>
      <c r="G237" s="1">
        <v>424.2</v>
      </c>
      <c r="H237" s="1">
        <v>426.51</v>
      </c>
      <c r="I237" s="1">
        <v>2491598</v>
      </c>
      <c r="J237" s="1">
        <v>39479</v>
      </c>
    </row>
    <row r="238" spans="1:10" ht="20.100000000000001" customHeight="1" x14ac:dyDescent="0.3">
      <c r="A238" s="6">
        <v>42717</v>
      </c>
      <c r="B238" s="1">
        <v>428.95</v>
      </c>
      <c r="C238" s="1">
        <v>428.95</v>
      </c>
      <c r="D238" s="1">
        <v>417.5</v>
      </c>
      <c r="E238" s="1">
        <v>424.2</v>
      </c>
      <c r="F238" s="1">
        <v>421.55</v>
      </c>
      <c r="G238" s="1">
        <v>421.1</v>
      </c>
      <c r="H238" s="1">
        <v>420.95</v>
      </c>
      <c r="I238" s="1">
        <v>3195158</v>
      </c>
      <c r="J238" s="1">
        <v>46927</v>
      </c>
    </row>
    <row r="239" spans="1:10" ht="20.100000000000001" customHeight="1" x14ac:dyDescent="0.3">
      <c r="A239" s="6">
        <v>42718</v>
      </c>
      <c r="B239" s="1">
        <v>422</v>
      </c>
      <c r="C239" s="1">
        <v>426.2</v>
      </c>
      <c r="D239" s="1">
        <v>416.75</v>
      </c>
      <c r="E239" s="1">
        <v>421.1</v>
      </c>
      <c r="F239" s="1">
        <v>418</v>
      </c>
      <c r="G239" s="1">
        <v>417.75</v>
      </c>
      <c r="H239" s="1">
        <v>420.48</v>
      </c>
      <c r="I239" s="1">
        <v>3247269</v>
      </c>
      <c r="J239" s="1">
        <v>54098</v>
      </c>
    </row>
    <row r="240" spans="1:10" ht="20.100000000000001" customHeight="1" x14ac:dyDescent="0.3">
      <c r="A240" s="6">
        <v>42719</v>
      </c>
      <c r="B240" s="1">
        <v>415.6</v>
      </c>
      <c r="C240" s="1">
        <v>427.4</v>
      </c>
      <c r="D240" s="1">
        <v>412.85</v>
      </c>
      <c r="E240" s="1">
        <v>417.75</v>
      </c>
      <c r="F240" s="1">
        <v>421</v>
      </c>
      <c r="G240" s="1">
        <v>419.3</v>
      </c>
      <c r="H240" s="1">
        <v>420.5</v>
      </c>
      <c r="I240" s="1">
        <v>4454182</v>
      </c>
      <c r="J240" s="1">
        <v>56350</v>
      </c>
    </row>
    <row r="241" spans="1:10" ht="20.100000000000001" customHeight="1" x14ac:dyDescent="0.3">
      <c r="A241" s="6">
        <v>42720</v>
      </c>
      <c r="B241" s="1">
        <v>422.8</v>
      </c>
      <c r="C241" s="1">
        <v>422.8</v>
      </c>
      <c r="D241" s="1">
        <v>412.5</v>
      </c>
      <c r="E241" s="1">
        <v>419.3</v>
      </c>
      <c r="F241" s="1">
        <v>414.5</v>
      </c>
      <c r="G241" s="1">
        <v>414.05</v>
      </c>
      <c r="H241" s="1">
        <v>415.42</v>
      </c>
      <c r="I241" s="1">
        <v>3547889</v>
      </c>
      <c r="J241" s="1">
        <v>53321</v>
      </c>
    </row>
    <row r="242" spans="1:10" ht="20.100000000000001" customHeight="1" x14ac:dyDescent="0.3">
      <c r="A242" s="6">
        <v>42723</v>
      </c>
      <c r="B242" s="1">
        <v>411</v>
      </c>
      <c r="C242" s="1">
        <v>416.3</v>
      </c>
      <c r="D242" s="1">
        <v>409.1</v>
      </c>
      <c r="E242" s="1">
        <v>414.05</v>
      </c>
      <c r="F242" s="1">
        <v>409.55</v>
      </c>
      <c r="G242" s="1">
        <v>410.35</v>
      </c>
      <c r="H242" s="1">
        <v>412.98</v>
      </c>
      <c r="I242" s="1">
        <v>2347383</v>
      </c>
      <c r="J242" s="1">
        <v>31294</v>
      </c>
    </row>
    <row r="243" spans="1:10" ht="20.100000000000001" customHeight="1" x14ac:dyDescent="0.3">
      <c r="A243" s="6">
        <v>42724</v>
      </c>
      <c r="B243" s="1">
        <v>411.8</v>
      </c>
      <c r="C243" s="1">
        <v>414</v>
      </c>
      <c r="D243" s="1">
        <v>401.1</v>
      </c>
      <c r="E243" s="1">
        <v>410.35</v>
      </c>
      <c r="F243" s="1">
        <v>403.6</v>
      </c>
      <c r="G243" s="1">
        <v>403.5</v>
      </c>
      <c r="H243" s="1">
        <v>405.63</v>
      </c>
      <c r="I243" s="1">
        <v>3541080</v>
      </c>
      <c r="J243" s="1">
        <v>40984</v>
      </c>
    </row>
    <row r="244" spans="1:10" ht="20.100000000000001" customHeight="1" x14ac:dyDescent="0.3">
      <c r="A244" s="6">
        <v>42725</v>
      </c>
      <c r="B244" s="1">
        <v>405</v>
      </c>
      <c r="C244" s="1">
        <v>408.3</v>
      </c>
      <c r="D244" s="1">
        <v>401.4</v>
      </c>
      <c r="E244" s="1">
        <v>403.5</v>
      </c>
      <c r="F244" s="1">
        <v>404.5</v>
      </c>
      <c r="G244" s="1">
        <v>404.5</v>
      </c>
      <c r="H244" s="1">
        <v>405.36</v>
      </c>
      <c r="I244" s="1">
        <v>2747302</v>
      </c>
      <c r="J244" s="1">
        <v>37864</v>
      </c>
    </row>
    <row r="245" spans="1:10" ht="20.100000000000001" customHeight="1" x14ac:dyDescent="0.3">
      <c r="A245" s="6">
        <v>42726</v>
      </c>
      <c r="B245" s="1">
        <v>404.5</v>
      </c>
      <c r="C245" s="1">
        <v>405.85</v>
      </c>
      <c r="D245" s="1">
        <v>390.25</v>
      </c>
      <c r="E245" s="1">
        <v>404.5</v>
      </c>
      <c r="F245" s="1">
        <v>393</v>
      </c>
      <c r="G245" s="1">
        <v>392.2</v>
      </c>
      <c r="H245" s="1">
        <v>395.17</v>
      </c>
      <c r="I245" s="1">
        <v>4084454</v>
      </c>
      <c r="J245" s="1">
        <v>51486</v>
      </c>
    </row>
    <row r="246" spans="1:10" ht="20.100000000000001" customHeight="1" x14ac:dyDescent="0.3">
      <c r="A246" s="6">
        <v>42727</v>
      </c>
      <c r="B246" s="1">
        <v>393.5</v>
      </c>
      <c r="C246" s="1">
        <v>395.55</v>
      </c>
      <c r="D246" s="1">
        <v>387.05</v>
      </c>
      <c r="E246" s="1">
        <v>392.2</v>
      </c>
      <c r="F246" s="1">
        <v>390.4</v>
      </c>
      <c r="G246" s="1">
        <v>390.85</v>
      </c>
      <c r="H246" s="1">
        <v>391.34</v>
      </c>
      <c r="I246" s="1">
        <v>3992131</v>
      </c>
      <c r="J246" s="1">
        <v>57406</v>
      </c>
    </row>
    <row r="247" spans="1:10" ht="20.100000000000001" customHeight="1" x14ac:dyDescent="0.3">
      <c r="A247" s="6">
        <v>42730</v>
      </c>
      <c r="B247" s="1">
        <v>388.5</v>
      </c>
      <c r="C247" s="1">
        <v>389.6</v>
      </c>
      <c r="D247" s="1">
        <v>378.5</v>
      </c>
      <c r="E247" s="1">
        <v>390.85</v>
      </c>
      <c r="F247" s="1">
        <v>380</v>
      </c>
      <c r="G247" s="1">
        <v>380.1</v>
      </c>
      <c r="H247" s="1">
        <v>382.54</v>
      </c>
      <c r="I247" s="1">
        <v>3232118</v>
      </c>
      <c r="J247" s="1">
        <v>59974</v>
      </c>
    </row>
    <row r="248" spans="1:10" ht="20.100000000000001" customHeight="1" x14ac:dyDescent="0.3">
      <c r="A248" s="6">
        <v>42731</v>
      </c>
      <c r="B248" s="1">
        <v>382</v>
      </c>
      <c r="C248" s="1">
        <v>394.7</v>
      </c>
      <c r="D248" s="1">
        <v>377.35</v>
      </c>
      <c r="E248" s="1">
        <v>380.1</v>
      </c>
      <c r="F248" s="1">
        <v>392.7</v>
      </c>
      <c r="G248" s="1">
        <v>392.4</v>
      </c>
      <c r="H248" s="1">
        <v>386.77</v>
      </c>
      <c r="I248" s="1">
        <v>3894041</v>
      </c>
      <c r="J248" s="1">
        <v>75240</v>
      </c>
    </row>
    <row r="249" spans="1:10" ht="20.100000000000001" customHeight="1" x14ac:dyDescent="0.3">
      <c r="A249" s="6">
        <v>42732</v>
      </c>
      <c r="B249" s="1">
        <v>393.35</v>
      </c>
      <c r="C249" s="1">
        <v>393.75</v>
      </c>
      <c r="D249" s="1">
        <v>386.5</v>
      </c>
      <c r="E249" s="1">
        <v>392.4</v>
      </c>
      <c r="F249" s="1">
        <v>389.35</v>
      </c>
      <c r="G249" s="1">
        <v>388.45</v>
      </c>
      <c r="H249" s="1">
        <v>388.97</v>
      </c>
      <c r="I249" s="1">
        <v>3940185</v>
      </c>
      <c r="J249" s="1">
        <v>48877</v>
      </c>
    </row>
    <row r="250" spans="1:10" ht="20.100000000000001" customHeight="1" x14ac:dyDescent="0.3">
      <c r="A250" s="6">
        <v>42733</v>
      </c>
      <c r="B250" s="1">
        <v>388.5</v>
      </c>
      <c r="C250" s="1">
        <v>393.9</v>
      </c>
      <c r="D250" s="1">
        <v>387.25</v>
      </c>
      <c r="E250" s="1">
        <v>388.45</v>
      </c>
      <c r="F250" s="1">
        <v>392.85</v>
      </c>
      <c r="G250" s="1">
        <v>392.35</v>
      </c>
      <c r="H250" s="1">
        <v>391.36</v>
      </c>
      <c r="I250" s="1">
        <v>3422017</v>
      </c>
      <c r="J250" s="1">
        <v>48168</v>
      </c>
    </row>
    <row r="251" spans="1:10" ht="20.100000000000001" customHeight="1" x14ac:dyDescent="0.3">
      <c r="A251" s="6">
        <v>42734</v>
      </c>
      <c r="B251" s="1">
        <v>393</v>
      </c>
      <c r="C251" s="1">
        <v>395.4</v>
      </c>
      <c r="D251" s="1">
        <v>388.1</v>
      </c>
      <c r="E251" s="1">
        <v>392.35</v>
      </c>
      <c r="F251" s="1">
        <v>391</v>
      </c>
      <c r="G251" s="1">
        <v>391.25</v>
      </c>
      <c r="H251" s="1">
        <v>391.64</v>
      </c>
      <c r="I251" s="1">
        <v>3055022</v>
      </c>
      <c r="J251" s="1">
        <v>49209</v>
      </c>
    </row>
    <row r="252" spans="1:10" ht="20.100000000000001" customHeight="1" x14ac:dyDescent="0.3">
      <c r="A252" s="6">
        <v>42737</v>
      </c>
      <c r="B252" s="1">
        <v>393.45</v>
      </c>
      <c r="C252" s="1">
        <v>408.35</v>
      </c>
      <c r="D252" s="1">
        <v>388.9</v>
      </c>
      <c r="E252" s="1">
        <v>391.25</v>
      </c>
      <c r="F252" s="1">
        <v>406.2</v>
      </c>
      <c r="G252" s="1">
        <v>406.75</v>
      </c>
      <c r="H252" s="1">
        <v>400.54</v>
      </c>
      <c r="I252" s="1">
        <v>5578129</v>
      </c>
      <c r="J252" s="1">
        <v>60588</v>
      </c>
    </row>
    <row r="253" spans="1:10" ht="20.100000000000001" customHeight="1" x14ac:dyDescent="0.3">
      <c r="A253" s="6">
        <v>42738</v>
      </c>
      <c r="B253" s="1">
        <v>407.05</v>
      </c>
      <c r="C253" s="1">
        <v>408.9</v>
      </c>
      <c r="D253" s="1">
        <v>401.25</v>
      </c>
      <c r="E253" s="1">
        <v>406.75</v>
      </c>
      <c r="F253" s="1">
        <v>402.35</v>
      </c>
      <c r="G253" s="1">
        <v>403.3</v>
      </c>
      <c r="H253" s="1">
        <v>404.44</v>
      </c>
      <c r="I253" s="1">
        <v>3338806</v>
      </c>
      <c r="J253" s="1">
        <v>33408</v>
      </c>
    </row>
    <row r="254" spans="1:10" ht="20.100000000000001" customHeight="1" x14ac:dyDescent="0.3">
      <c r="A254" s="6">
        <v>42739</v>
      </c>
      <c r="B254" s="1">
        <v>404.1</v>
      </c>
      <c r="C254" s="1">
        <v>409</v>
      </c>
      <c r="D254" s="1">
        <v>401.4</v>
      </c>
      <c r="E254" s="1">
        <v>403.3</v>
      </c>
      <c r="F254" s="1">
        <v>405.2</v>
      </c>
      <c r="G254" s="1">
        <v>405.45</v>
      </c>
      <c r="H254" s="1">
        <v>405.42</v>
      </c>
      <c r="I254" s="1">
        <v>3344043</v>
      </c>
      <c r="J254" s="1">
        <v>39997</v>
      </c>
    </row>
    <row r="255" spans="1:10" ht="20.100000000000001" customHeight="1" x14ac:dyDescent="0.3">
      <c r="A255" s="6">
        <v>42740</v>
      </c>
      <c r="B255" s="1">
        <v>409.1</v>
      </c>
      <c r="C255" s="1">
        <v>422.5</v>
      </c>
      <c r="D255" s="1">
        <v>407.3</v>
      </c>
      <c r="E255" s="1">
        <v>405.45</v>
      </c>
      <c r="F255" s="1">
        <v>419.05</v>
      </c>
      <c r="G255" s="1">
        <v>419.3</v>
      </c>
      <c r="H255" s="1">
        <v>416.74</v>
      </c>
      <c r="I255" s="1">
        <v>7196279</v>
      </c>
      <c r="J255" s="1">
        <v>79299</v>
      </c>
    </row>
    <row r="256" spans="1:10" ht="20.100000000000001" customHeight="1" x14ac:dyDescent="0.3">
      <c r="A256" s="6">
        <v>42741</v>
      </c>
      <c r="B256" s="1">
        <v>420.5</v>
      </c>
      <c r="C256" s="1">
        <v>425.4</v>
      </c>
      <c r="D256" s="1">
        <v>415.6</v>
      </c>
      <c r="E256" s="1">
        <v>419.3</v>
      </c>
      <c r="F256" s="1">
        <v>420</v>
      </c>
      <c r="G256" s="1">
        <v>419.55</v>
      </c>
      <c r="H256" s="1">
        <v>420.6</v>
      </c>
      <c r="I256" s="1">
        <v>4138078</v>
      </c>
      <c r="J256" s="1">
        <v>53562</v>
      </c>
    </row>
    <row r="257" spans="1:10" ht="20.100000000000001" customHeight="1" x14ac:dyDescent="0.3">
      <c r="A257" s="6">
        <v>42744</v>
      </c>
      <c r="B257" s="1">
        <v>423.7</v>
      </c>
      <c r="C257" s="1">
        <v>424.2</v>
      </c>
      <c r="D257" s="1">
        <v>419.35</v>
      </c>
      <c r="E257" s="1">
        <v>419.55</v>
      </c>
      <c r="F257" s="1">
        <v>421.15</v>
      </c>
      <c r="G257" s="1">
        <v>422</v>
      </c>
      <c r="H257" s="1">
        <v>422.21</v>
      </c>
      <c r="I257" s="1">
        <v>3122769</v>
      </c>
      <c r="J257" s="1">
        <v>40260</v>
      </c>
    </row>
    <row r="258" spans="1:10" ht="20.100000000000001" customHeight="1" x14ac:dyDescent="0.3">
      <c r="A258" s="6">
        <v>42745</v>
      </c>
      <c r="B258" s="1">
        <v>422.7</v>
      </c>
      <c r="C258" s="1">
        <v>432.5</v>
      </c>
      <c r="D258" s="1">
        <v>422.6</v>
      </c>
      <c r="E258" s="1">
        <v>422</v>
      </c>
      <c r="F258" s="1">
        <v>431.9</v>
      </c>
      <c r="G258" s="1">
        <v>431.9</v>
      </c>
      <c r="H258" s="1">
        <v>429.15</v>
      </c>
      <c r="I258" s="1">
        <v>5118565</v>
      </c>
      <c r="J258" s="1">
        <v>68912</v>
      </c>
    </row>
    <row r="259" spans="1:10" ht="20.100000000000001" customHeight="1" x14ac:dyDescent="0.3">
      <c r="A259" s="6">
        <v>42746</v>
      </c>
      <c r="B259" s="1">
        <v>435.3</v>
      </c>
      <c r="C259" s="1">
        <v>450.95</v>
      </c>
      <c r="D259" s="1">
        <v>434.65</v>
      </c>
      <c r="E259" s="1">
        <v>431.9</v>
      </c>
      <c r="F259" s="1">
        <v>448.25</v>
      </c>
      <c r="G259" s="1">
        <v>448.25</v>
      </c>
      <c r="H259" s="1">
        <v>446.56</v>
      </c>
      <c r="I259" s="1">
        <v>11431250</v>
      </c>
      <c r="J259" s="1">
        <v>118080</v>
      </c>
    </row>
    <row r="260" spans="1:10" ht="20.100000000000001" customHeight="1" x14ac:dyDescent="0.3">
      <c r="A260" s="6">
        <v>42747</v>
      </c>
      <c r="B260" s="1">
        <v>449</v>
      </c>
      <c r="C260" s="1">
        <v>451.15</v>
      </c>
      <c r="D260" s="1">
        <v>443.25</v>
      </c>
      <c r="E260" s="1">
        <v>448.25</v>
      </c>
      <c r="F260" s="1">
        <v>447.65</v>
      </c>
      <c r="G260" s="1">
        <v>447.55</v>
      </c>
      <c r="H260" s="1">
        <v>447.5</v>
      </c>
      <c r="I260" s="1">
        <v>5361474</v>
      </c>
      <c r="J260" s="1">
        <v>72753</v>
      </c>
    </row>
    <row r="261" spans="1:10" ht="20.100000000000001" customHeight="1" x14ac:dyDescent="0.3">
      <c r="A261" s="6">
        <v>42748</v>
      </c>
      <c r="B261" s="1">
        <v>450</v>
      </c>
      <c r="C261" s="1">
        <v>450.4</v>
      </c>
      <c r="D261" s="1">
        <v>441.2</v>
      </c>
      <c r="E261" s="1">
        <v>447.55</v>
      </c>
      <c r="F261" s="1">
        <v>446.3</v>
      </c>
      <c r="G261" s="1">
        <v>446.35</v>
      </c>
      <c r="H261" s="1">
        <v>445.84</v>
      </c>
      <c r="I261" s="1">
        <v>4232151</v>
      </c>
      <c r="J261" s="1">
        <v>47694</v>
      </c>
    </row>
    <row r="262" spans="1:10" ht="20.100000000000001" customHeight="1" x14ac:dyDescent="0.3">
      <c r="A262" s="6">
        <v>42751</v>
      </c>
      <c r="B262" s="1">
        <v>444.25</v>
      </c>
      <c r="C262" s="1">
        <v>459.5</v>
      </c>
      <c r="D262" s="1">
        <v>443.25</v>
      </c>
      <c r="E262" s="1">
        <v>446.35</v>
      </c>
      <c r="F262" s="1">
        <v>459.5</v>
      </c>
      <c r="G262" s="1">
        <v>458.45</v>
      </c>
      <c r="H262" s="1">
        <v>455.88</v>
      </c>
      <c r="I262" s="1">
        <v>6675950</v>
      </c>
      <c r="J262" s="1">
        <v>80835</v>
      </c>
    </row>
    <row r="263" spans="1:10" ht="20.100000000000001" customHeight="1" x14ac:dyDescent="0.3">
      <c r="A263" s="6">
        <v>42752</v>
      </c>
      <c r="B263" s="1">
        <v>459.05</v>
      </c>
      <c r="C263" s="1">
        <v>459.6</v>
      </c>
      <c r="D263" s="1">
        <v>450.9</v>
      </c>
      <c r="E263" s="1">
        <v>458.45</v>
      </c>
      <c r="F263" s="1">
        <v>454.7</v>
      </c>
      <c r="G263" s="1">
        <v>454.25</v>
      </c>
      <c r="H263" s="1">
        <v>454.44</v>
      </c>
      <c r="I263" s="1">
        <v>3342717</v>
      </c>
      <c r="J263" s="1">
        <v>41386</v>
      </c>
    </row>
    <row r="264" spans="1:10" ht="20.100000000000001" customHeight="1" x14ac:dyDescent="0.3">
      <c r="A264" s="6">
        <v>42753</v>
      </c>
      <c r="B264" s="1">
        <v>454.75</v>
      </c>
      <c r="C264" s="1">
        <v>470</v>
      </c>
      <c r="D264" s="1">
        <v>454.25</v>
      </c>
      <c r="E264" s="1">
        <v>454.25</v>
      </c>
      <c r="F264" s="1">
        <v>468.95</v>
      </c>
      <c r="G264" s="1">
        <v>468.35</v>
      </c>
      <c r="H264" s="1">
        <v>466.3</v>
      </c>
      <c r="I264" s="1">
        <v>9116932</v>
      </c>
      <c r="J264" s="1">
        <v>123399</v>
      </c>
    </row>
    <row r="265" spans="1:10" ht="20.100000000000001" customHeight="1" x14ac:dyDescent="0.3">
      <c r="A265" s="6">
        <v>42754</v>
      </c>
      <c r="B265" s="1">
        <v>468.7</v>
      </c>
      <c r="C265" s="1">
        <v>468.8</v>
      </c>
      <c r="D265" s="1">
        <v>462.35</v>
      </c>
      <c r="E265" s="1">
        <v>468.35</v>
      </c>
      <c r="F265" s="1">
        <v>466.85</v>
      </c>
      <c r="G265" s="1">
        <v>467.15</v>
      </c>
      <c r="H265" s="1">
        <v>465.87</v>
      </c>
      <c r="I265" s="1">
        <v>3445069</v>
      </c>
      <c r="J265" s="1">
        <v>44134</v>
      </c>
    </row>
    <row r="266" spans="1:10" ht="20.100000000000001" customHeight="1" x14ac:dyDescent="0.3">
      <c r="A266" s="6">
        <v>42755</v>
      </c>
      <c r="B266" s="1">
        <v>466</v>
      </c>
      <c r="C266" s="1">
        <v>467.8</v>
      </c>
      <c r="D266" s="1">
        <v>452.6</v>
      </c>
      <c r="E266" s="1">
        <v>467.15</v>
      </c>
      <c r="F266" s="1">
        <v>455.5</v>
      </c>
      <c r="G266" s="1">
        <v>454.5</v>
      </c>
      <c r="H266" s="1">
        <v>459.96</v>
      </c>
      <c r="I266" s="1">
        <v>4927321</v>
      </c>
      <c r="J266" s="1">
        <v>60610</v>
      </c>
    </row>
    <row r="267" spans="1:10" ht="20.100000000000001" customHeight="1" x14ac:dyDescent="0.3">
      <c r="A267" s="6">
        <v>42758</v>
      </c>
      <c r="B267" s="1">
        <v>450.9</v>
      </c>
      <c r="C267" s="1">
        <v>464</v>
      </c>
      <c r="D267" s="1">
        <v>450.6</v>
      </c>
      <c r="E267" s="1">
        <v>454.5</v>
      </c>
      <c r="F267" s="1">
        <v>462</v>
      </c>
      <c r="G267" s="1">
        <v>461.8</v>
      </c>
      <c r="H267" s="1">
        <v>460.61</v>
      </c>
      <c r="I267" s="1">
        <v>4349975</v>
      </c>
      <c r="J267" s="1">
        <v>50319</v>
      </c>
    </row>
    <row r="268" spans="1:10" ht="20.100000000000001" customHeight="1" x14ac:dyDescent="0.3">
      <c r="A268" s="6">
        <v>42759</v>
      </c>
      <c r="B268" s="1">
        <v>462</v>
      </c>
      <c r="C268" s="1">
        <v>466.5</v>
      </c>
      <c r="D268" s="1">
        <v>458.55</v>
      </c>
      <c r="E268" s="1">
        <v>461.8</v>
      </c>
      <c r="F268" s="1">
        <v>464.15</v>
      </c>
      <c r="G268" s="1">
        <v>464.25</v>
      </c>
      <c r="H268" s="1">
        <v>462.74</v>
      </c>
      <c r="I268" s="1">
        <v>3731789</v>
      </c>
      <c r="J268" s="1">
        <v>45726</v>
      </c>
    </row>
    <row r="269" spans="1:10" ht="20.100000000000001" customHeight="1" x14ac:dyDescent="0.3">
      <c r="A269" s="6">
        <v>42760</v>
      </c>
      <c r="B269" s="1">
        <v>467</v>
      </c>
      <c r="C269" s="1">
        <v>476.75</v>
      </c>
      <c r="D269" s="1">
        <v>466.1</v>
      </c>
      <c r="E269" s="1">
        <v>464.25</v>
      </c>
      <c r="F269" s="1">
        <v>468.5</v>
      </c>
      <c r="G269" s="1">
        <v>469.5</v>
      </c>
      <c r="H269" s="1">
        <v>471.59</v>
      </c>
      <c r="I269" s="1">
        <v>6307571</v>
      </c>
      <c r="J269" s="1">
        <v>71151</v>
      </c>
    </row>
    <row r="270" spans="1:10" ht="20.100000000000001" customHeight="1" x14ac:dyDescent="0.3">
      <c r="A270" s="6">
        <v>42762</v>
      </c>
      <c r="B270" s="1">
        <v>469.85</v>
      </c>
      <c r="C270" s="1">
        <v>473.8</v>
      </c>
      <c r="D270" s="1">
        <v>463.35</v>
      </c>
      <c r="E270" s="1">
        <v>469.5</v>
      </c>
      <c r="F270" s="1">
        <v>468.55</v>
      </c>
      <c r="G270" s="1">
        <v>469.3</v>
      </c>
      <c r="H270" s="1">
        <v>469.44</v>
      </c>
      <c r="I270" s="1">
        <v>4977414</v>
      </c>
      <c r="J270" s="1">
        <v>65351</v>
      </c>
    </row>
    <row r="271" spans="1:10" ht="20.100000000000001" customHeight="1" x14ac:dyDescent="0.3">
      <c r="A271" s="6">
        <v>42765</v>
      </c>
      <c r="B271" s="1">
        <v>468.5</v>
      </c>
      <c r="C271" s="1">
        <v>468.5</v>
      </c>
      <c r="D271" s="1">
        <v>460.15</v>
      </c>
      <c r="E271" s="1">
        <v>469.3</v>
      </c>
      <c r="F271" s="1">
        <v>462.2</v>
      </c>
      <c r="G271" s="1">
        <v>462.05</v>
      </c>
      <c r="H271" s="1">
        <v>463.46</v>
      </c>
      <c r="I271" s="1">
        <v>3322749</v>
      </c>
      <c r="J271" s="1">
        <v>36688</v>
      </c>
    </row>
    <row r="272" spans="1:10" ht="20.100000000000001" customHeight="1" x14ac:dyDescent="0.3">
      <c r="A272" s="6">
        <v>42766</v>
      </c>
      <c r="B272" s="1">
        <v>460.2</v>
      </c>
      <c r="C272" s="1">
        <v>471.4</v>
      </c>
      <c r="D272" s="1">
        <v>460.1</v>
      </c>
      <c r="E272" s="1">
        <v>462.05</v>
      </c>
      <c r="F272" s="1">
        <v>463.5</v>
      </c>
      <c r="G272" s="1">
        <v>463.05</v>
      </c>
      <c r="H272" s="1">
        <v>465.44</v>
      </c>
      <c r="I272" s="1">
        <v>4543771</v>
      </c>
      <c r="J272" s="1">
        <v>47212</v>
      </c>
    </row>
    <row r="273" spans="1:10" ht="20.100000000000001" customHeight="1" x14ac:dyDescent="0.3">
      <c r="A273" s="6">
        <v>42767</v>
      </c>
      <c r="B273" s="1">
        <v>464.05</v>
      </c>
      <c r="C273" s="1">
        <v>475.9</v>
      </c>
      <c r="D273" s="1">
        <v>457.15</v>
      </c>
      <c r="E273" s="1">
        <v>463.05</v>
      </c>
      <c r="F273" s="1">
        <v>474</v>
      </c>
      <c r="G273" s="1">
        <v>474.6</v>
      </c>
      <c r="H273" s="1">
        <v>467.97</v>
      </c>
      <c r="I273" s="1">
        <v>5572616</v>
      </c>
      <c r="J273" s="1">
        <v>48320</v>
      </c>
    </row>
    <row r="274" spans="1:10" ht="20.100000000000001" customHeight="1" x14ac:dyDescent="0.3">
      <c r="A274" s="6">
        <v>42768</v>
      </c>
      <c r="B274" s="1">
        <v>473.5</v>
      </c>
      <c r="C274" s="1">
        <v>480.9</v>
      </c>
      <c r="D274" s="1">
        <v>466.25</v>
      </c>
      <c r="E274" s="1">
        <v>474.6</v>
      </c>
      <c r="F274" s="1">
        <v>477.2</v>
      </c>
      <c r="G274" s="1">
        <v>476.95</v>
      </c>
      <c r="H274" s="1">
        <v>472.73</v>
      </c>
      <c r="I274" s="1">
        <v>5988117</v>
      </c>
      <c r="J274" s="1">
        <v>61800</v>
      </c>
    </row>
    <row r="275" spans="1:10" ht="20.100000000000001" customHeight="1" x14ac:dyDescent="0.3">
      <c r="A275" s="6">
        <v>42769</v>
      </c>
      <c r="B275" s="1">
        <v>476.9</v>
      </c>
      <c r="C275" s="1">
        <v>480</v>
      </c>
      <c r="D275" s="1">
        <v>468.15</v>
      </c>
      <c r="E275" s="1">
        <v>476.95</v>
      </c>
      <c r="F275" s="1">
        <v>472.15</v>
      </c>
      <c r="G275" s="1">
        <v>472.8</v>
      </c>
      <c r="H275" s="1">
        <v>473.8</v>
      </c>
      <c r="I275" s="1">
        <v>5284757</v>
      </c>
      <c r="J275" s="1">
        <v>66969</v>
      </c>
    </row>
    <row r="276" spans="1:10" ht="20.100000000000001" customHeight="1" x14ac:dyDescent="0.3">
      <c r="A276" s="6">
        <v>42772</v>
      </c>
      <c r="B276" s="1">
        <v>474.4</v>
      </c>
      <c r="C276" s="1">
        <v>477.6</v>
      </c>
      <c r="D276" s="1">
        <v>469.15</v>
      </c>
      <c r="E276" s="1">
        <v>472.8</v>
      </c>
      <c r="F276" s="1">
        <v>472.55</v>
      </c>
      <c r="G276" s="1">
        <v>473.4</v>
      </c>
      <c r="H276" s="1">
        <v>473.32</v>
      </c>
      <c r="I276" s="1">
        <v>4806869</v>
      </c>
      <c r="J276" s="1">
        <v>97801</v>
      </c>
    </row>
    <row r="277" spans="1:10" ht="20.100000000000001" customHeight="1" x14ac:dyDescent="0.3">
      <c r="A277" s="6">
        <v>42773</v>
      </c>
      <c r="B277" s="1">
        <v>475.1</v>
      </c>
      <c r="C277" s="1">
        <v>479.8</v>
      </c>
      <c r="D277" s="1">
        <v>470.05</v>
      </c>
      <c r="E277" s="1">
        <v>473.4</v>
      </c>
      <c r="F277" s="1">
        <v>473.5</v>
      </c>
      <c r="G277" s="1">
        <v>472.8</v>
      </c>
      <c r="H277" s="1">
        <v>474.09</v>
      </c>
      <c r="I277" s="1">
        <v>4836631</v>
      </c>
      <c r="J277" s="1">
        <v>46580</v>
      </c>
    </row>
    <row r="278" spans="1:10" ht="20.100000000000001" customHeight="1" x14ac:dyDescent="0.3">
      <c r="A278" s="6">
        <v>42774</v>
      </c>
      <c r="B278" s="1">
        <v>485</v>
      </c>
      <c r="C278" s="1">
        <v>485.4</v>
      </c>
      <c r="D278" s="1">
        <v>467.45</v>
      </c>
      <c r="E278" s="1">
        <v>472.8</v>
      </c>
      <c r="F278" s="1">
        <v>468</v>
      </c>
      <c r="G278" s="1">
        <v>470.65</v>
      </c>
      <c r="H278" s="1">
        <v>476.65</v>
      </c>
      <c r="I278" s="1">
        <v>11287445</v>
      </c>
      <c r="J278" s="1">
        <v>96196</v>
      </c>
    </row>
    <row r="279" spans="1:10" ht="20.100000000000001" customHeight="1" x14ac:dyDescent="0.3">
      <c r="A279" s="6">
        <v>42775</v>
      </c>
      <c r="B279" s="1">
        <v>469.65</v>
      </c>
      <c r="C279" s="1">
        <v>473.4</v>
      </c>
      <c r="D279" s="1">
        <v>456.5</v>
      </c>
      <c r="E279" s="1">
        <v>470.65</v>
      </c>
      <c r="F279" s="1">
        <v>460.3</v>
      </c>
      <c r="G279" s="1">
        <v>459.85</v>
      </c>
      <c r="H279" s="1">
        <v>462.13</v>
      </c>
      <c r="I279" s="1">
        <v>6485765</v>
      </c>
      <c r="J279" s="1">
        <v>74807</v>
      </c>
    </row>
    <row r="280" spans="1:10" ht="20.100000000000001" customHeight="1" x14ac:dyDescent="0.3">
      <c r="A280" s="6">
        <v>42776</v>
      </c>
      <c r="B280" s="1">
        <v>467</v>
      </c>
      <c r="C280" s="1">
        <v>471.8</v>
      </c>
      <c r="D280" s="1">
        <v>460.55</v>
      </c>
      <c r="E280" s="1">
        <v>459.85</v>
      </c>
      <c r="F280" s="1">
        <v>467.05</v>
      </c>
      <c r="G280" s="1">
        <v>468.2</v>
      </c>
      <c r="H280" s="1">
        <v>466.12</v>
      </c>
      <c r="I280" s="1">
        <v>7912091</v>
      </c>
      <c r="J280" s="1">
        <v>79606</v>
      </c>
    </row>
    <row r="281" spans="1:10" ht="20.100000000000001" customHeight="1" x14ac:dyDescent="0.3">
      <c r="A281" s="6">
        <v>42779</v>
      </c>
      <c r="B281" s="1">
        <v>473.15</v>
      </c>
      <c r="C281" s="1">
        <v>477</v>
      </c>
      <c r="D281" s="1">
        <v>470.1</v>
      </c>
      <c r="E281" s="1">
        <v>468.2</v>
      </c>
      <c r="F281" s="1">
        <v>472.35</v>
      </c>
      <c r="G281" s="1">
        <v>472.6</v>
      </c>
      <c r="H281" s="1">
        <v>473.51</v>
      </c>
      <c r="I281" s="1">
        <v>4898780</v>
      </c>
      <c r="J281" s="1">
        <v>52944</v>
      </c>
    </row>
    <row r="282" spans="1:10" ht="20.100000000000001" customHeight="1" x14ac:dyDescent="0.3">
      <c r="A282" s="6">
        <v>42780</v>
      </c>
      <c r="B282" s="1">
        <v>473.9</v>
      </c>
      <c r="C282" s="1">
        <v>474.85</v>
      </c>
      <c r="D282" s="1">
        <v>466.1</v>
      </c>
      <c r="E282" s="1">
        <v>472.6</v>
      </c>
      <c r="F282" s="1">
        <v>472.95</v>
      </c>
      <c r="G282" s="1">
        <v>472.4</v>
      </c>
      <c r="H282" s="1">
        <v>470.24</v>
      </c>
      <c r="I282" s="1">
        <v>3251700</v>
      </c>
      <c r="J282" s="1">
        <v>38405</v>
      </c>
    </row>
    <row r="283" spans="1:10" ht="20.100000000000001" customHeight="1" x14ac:dyDescent="0.3">
      <c r="A283" s="6">
        <v>42781</v>
      </c>
      <c r="B283" s="1">
        <v>472.7</v>
      </c>
      <c r="C283" s="1">
        <v>474.75</v>
      </c>
      <c r="D283" s="1">
        <v>457.25</v>
      </c>
      <c r="E283" s="1">
        <v>472.4</v>
      </c>
      <c r="F283" s="1">
        <v>461.55</v>
      </c>
      <c r="G283" s="1">
        <v>460.1</v>
      </c>
      <c r="H283" s="1">
        <v>464.41</v>
      </c>
      <c r="I283" s="1">
        <v>4228709</v>
      </c>
      <c r="J283" s="1">
        <v>47857</v>
      </c>
    </row>
    <row r="284" spans="1:10" ht="20.100000000000001" customHeight="1" x14ac:dyDescent="0.3">
      <c r="A284" s="6">
        <v>42782</v>
      </c>
      <c r="B284" s="1">
        <v>464.7</v>
      </c>
      <c r="C284" s="1">
        <v>471.5</v>
      </c>
      <c r="D284" s="1">
        <v>455.65</v>
      </c>
      <c r="E284" s="1">
        <v>460.1</v>
      </c>
      <c r="F284" s="1">
        <v>471.45</v>
      </c>
      <c r="G284" s="1">
        <v>469.95</v>
      </c>
      <c r="H284" s="1">
        <v>464.63</v>
      </c>
      <c r="I284" s="1">
        <v>4820369</v>
      </c>
      <c r="J284" s="1">
        <v>54147</v>
      </c>
    </row>
    <row r="285" spans="1:10" ht="20.100000000000001" customHeight="1" x14ac:dyDescent="0.3">
      <c r="A285" s="6">
        <v>42783</v>
      </c>
      <c r="B285" s="1">
        <v>472.3</v>
      </c>
      <c r="C285" s="1">
        <v>474.85</v>
      </c>
      <c r="D285" s="1">
        <v>466.65</v>
      </c>
      <c r="E285" s="1">
        <v>469.95</v>
      </c>
      <c r="F285" s="1">
        <v>468.2</v>
      </c>
      <c r="G285" s="1">
        <v>468.2</v>
      </c>
      <c r="H285" s="1">
        <v>469.29</v>
      </c>
      <c r="I285" s="1">
        <v>3922122</v>
      </c>
      <c r="J285" s="1">
        <v>40993</v>
      </c>
    </row>
    <row r="286" spans="1:10" ht="20.100000000000001" customHeight="1" x14ac:dyDescent="0.3">
      <c r="A286" s="6">
        <v>42786</v>
      </c>
      <c r="B286" s="1">
        <v>468</v>
      </c>
      <c r="C286" s="1">
        <v>489</v>
      </c>
      <c r="D286" s="1">
        <v>464.75</v>
      </c>
      <c r="E286" s="1">
        <v>468.2</v>
      </c>
      <c r="F286" s="1">
        <v>486.4</v>
      </c>
      <c r="G286" s="1">
        <v>487.05</v>
      </c>
      <c r="H286" s="1">
        <v>481.2</v>
      </c>
      <c r="I286" s="1">
        <v>8441156</v>
      </c>
      <c r="J286" s="1">
        <v>90478</v>
      </c>
    </row>
    <row r="287" spans="1:10" ht="20.100000000000001" customHeight="1" x14ac:dyDescent="0.3">
      <c r="A287" s="6">
        <v>42787</v>
      </c>
      <c r="B287" s="1">
        <v>488.95</v>
      </c>
      <c r="C287" s="1">
        <v>495.9</v>
      </c>
      <c r="D287" s="1">
        <v>485</v>
      </c>
      <c r="E287" s="1">
        <v>487.05</v>
      </c>
      <c r="F287" s="1">
        <v>490.5</v>
      </c>
      <c r="G287" s="1">
        <v>490.95</v>
      </c>
      <c r="H287" s="1">
        <v>491.31</v>
      </c>
      <c r="I287" s="1">
        <v>8063716</v>
      </c>
      <c r="J287" s="1">
        <v>75051</v>
      </c>
    </row>
    <row r="288" spans="1:10" ht="20.100000000000001" customHeight="1" x14ac:dyDescent="0.3">
      <c r="A288" s="6">
        <v>42788</v>
      </c>
      <c r="B288" s="1">
        <v>490.45</v>
      </c>
      <c r="C288" s="1">
        <v>491.45</v>
      </c>
      <c r="D288" s="1">
        <v>480.6</v>
      </c>
      <c r="E288" s="1">
        <v>490.95</v>
      </c>
      <c r="F288" s="1">
        <v>484.05</v>
      </c>
      <c r="G288" s="1">
        <v>484.05</v>
      </c>
      <c r="H288" s="1">
        <v>485.02</v>
      </c>
      <c r="I288" s="1">
        <v>5010536</v>
      </c>
      <c r="J288" s="1">
        <v>60404</v>
      </c>
    </row>
    <row r="289" spans="1:10" ht="20.100000000000001" customHeight="1" x14ac:dyDescent="0.3">
      <c r="A289" s="6">
        <v>42789</v>
      </c>
      <c r="B289" s="1">
        <v>485.1</v>
      </c>
      <c r="C289" s="1">
        <v>487.9</v>
      </c>
      <c r="D289" s="1">
        <v>478.15</v>
      </c>
      <c r="E289" s="1">
        <v>484.05</v>
      </c>
      <c r="F289" s="1">
        <v>485</v>
      </c>
      <c r="G289" s="1">
        <v>485.75</v>
      </c>
      <c r="H289" s="1">
        <v>484.32</v>
      </c>
      <c r="I289" s="1">
        <v>4810464</v>
      </c>
      <c r="J289" s="1">
        <v>48964</v>
      </c>
    </row>
    <row r="290" spans="1:10" ht="20.100000000000001" customHeight="1" x14ac:dyDescent="0.3">
      <c r="A290" s="6">
        <v>42793</v>
      </c>
      <c r="B290" s="1">
        <v>485.2</v>
      </c>
      <c r="C290" s="1">
        <v>488.15</v>
      </c>
      <c r="D290" s="1">
        <v>479.5</v>
      </c>
      <c r="E290" s="1">
        <v>485.75</v>
      </c>
      <c r="F290" s="1">
        <v>480.45</v>
      </c>
      <c r="G290" s="1">
        <v>480.6</v>
      </c>
      <c r="H290" s="1">
        <v>482.47</v>
      </c>
      <c r="I290" s="1">
        <v>2730887</v>
      </c>
      <c r="J290" s="1">
        <v>33406</v>
      </c>
    </row>
    <row r="291" spans="1:10" ht="20.100000000000001" customHeight="1" x14ac:dyDescent="0.3">
      <c r="A291" s="6">
        <v>42794</v>
      </c>
      <c r="B291" s="1">
        <v>481.5</v>
      </c>
      <c r="C291" s="1">
        <v>485.75</v>
      </c>
      <c r="D291" s="1">
        <v>480.45</v>
      </c>
      <c r="E291" s="1">
        <v>480.6</v>
      </c>
      <c r="F291" s="1">
        <v>483</v>
      </c>
      <c r="G291" s="1">
        <v>482.7</v>
      </c>
      <c r="H291" s="1">
        <v>483.23</v>
      </c>
      <c r="I291" s="1">
        <v>3402886</v>
      </c>
      <c r="J291" s="1">
        <v>41417</v>
      </c>
    </row>
    <row r="292" spans="1:10" ht="20.100000000000001" customHeight="1" x14ac:dyDescent="0.3">
      <c r="A292" s="6">
        <v>42795</v>
      </c>
      <c r="B292" s="1">
        <v>485</v>
      </c>
      <c r="C292" s="1">
        <v>502.5</v>
      </c>
      <c r="D292" s="1">
        <v>483.4</v>
      </c>
      <c r="E292" s="1">
        <v>482.7</v>
      </c>
      <c r="F292" s="1">
        <v>500.05</v>
      </c>
      <c r="G292" s="1">
        <v>500.35</v>
      </c>
      <c r="H292" s="1">
        <v>494.62</v>
      </c>
      <c r="I292" s="1">
        <v>7716571</v>
      </c>
      <c r="J292" s="1">
        <v>85102</v>
      </c>
    </row>
    <row r="293" spans="1:10" ht="20.100000000000001" customHeight="1" x14ac:dyDescent="0.3">
      <c r="A293" s="6">
        <v>42796</v>
      </c>
      <c r="B293" s="1">
        <v>502</v>
      </c>
      <c r="C293" s="1">
        <v>505.6</v>
      </c>
      <c r="D293" s="1">
        <v>492.25</v>
      </c>
      <c r="E293" s="1">
        <v>500.35</v>
      </c>
      <c r="F293" s="1">
        <v>494.55</v>
      </c>
      <c r="G293" s="1">
        <v>494.65</v>
      </c>
      <c r="H293" s="1">
        <v>499.63</v>
      </c>
      <c r="I293" s="1">
        <v>5722550</v>
      </c>
      <c r="J293" s="1">
        <v>63873</v>
      </c>
    </row>
    <row r="294" spans="1:10" ht="20.100000000000001" customHeight="1" x14ac:dyDescent="0.3">
      <c r="A294" s="6">
        <v>42797</v>
      </c>
      <c r="B294" s="1">
        <v>494.55</v>
      </c>
      <c r="C294" s="1">
        <v>497.75</v>
      </c>
      <c r="D294" s="1">
        <v>489.55</v>
      </c>
      <c r="E294" s="1">
        <v>494.65</v>
      </c>
      <c r="F294" s="1">
        <v>494.35</v>
      </c>
      <c r="G294" s="1">
        <v>495.1</v>
      </c>
      <c r="H294" s="1">
        <v>493.62</v>
      </c>
      <c r="I294" s="1">
        <v>3357902</v>
      </c>
      <c r="J294" s="1">
        <v>59546</v>
      </c>
    </row>
    <row r="295" spans="1:10" ht="20.100000000000001" customHeight="1" x14ac:dyDescent="0.3">
      <c r="A295" s="6">
        <v>42800</v>
      </c>
      <c r="B295" s="1">
        <v>495.1</v>
      </c>
      <c r="C295" s="1">
        <v>501</v>
      </c>
      <c r="D295" s="1">
        <v>490.25</v>
      </c>
      <c r="E295" s="1">
        <v>495.1</v>
      </c>
      <c r="F295" s="1">
        <v>492.15</v>
      </c>
      <c r="G295" s="1">
        <v>492.7</v>
      </c>
      <c r="H295" s="1">
        <v>494.57</v>
      </c>
      <c r="I295" s="1">
        <v>4153429</v>
      </c>
      <c r="J295" s="1">
        <v>47232</v>
      </c>
    </row>
    <row r="296" spans="1:10" ht="20.100000000000001" customHeight="1" x14ac:dyDescent="0.3">
      <c r="A296" s="6">
        <v>42801</v>
      </c>
      <c r="B296" s="1">
        <v>493.5</v>
      </c>
      <c r="C296" s="1">
        <v>494</v>
      </c>
      <c r="D296" s="1">
        <v>480.65</v>
      </c>
      <c r="E296" s="1">
        <v>492.7</v>
      </c>
      <c r="F296" s="1">
        <v>482.4</v>
      </c>
      <c r="G296" s="1">
        <v>482</v>
      </c>
      <c r="H296" s="1">
        <v>484.16</v>
      </c>
      <c r="I296" s="1">
        <v>5123193</v>
      </c>
      <c r="J296" s="1">
        <v>61331</v>
      </c>
    </row>
    <row r="297" spans="1:10" ht="20.100000000000001" customHeight="1" x14ac:dyDescent="0.3">
      <c r="A297" s="6">
        <v>42802</v>
      </c>
      <c r="B297" s="1">
        <v>484.9</v>
      </c>
      <c r="C297" s="1">
        <v>486.4</v>
      </c>
      <c r="D297" s="1">
        <v>470.1</v>
      </c>
      <c r="E297" s="1">
        <v>482</v>
      </c>
      <c r="F297" s="1">
        <v>471.9</v>
      </c>
      <c r="G297" s="1">
        <v>472.45</v>
      </c>
      <c r="H297" s="1">
        <v>475.62</v>
      </c>
      <c r="I297" s="1">
        <v>5935312</v>
      </c>
      <c r="J297" s="1">
        <v>72344</v>
      </c>
    </row>
    <row r="298" spans="1:10" ht="20.100000000000001" customHeight="1" x14ac:dyDescent="0.3">
      <c r="A298" s="6">
        <v>42803</v>
      </c>
      <c r="B298" s="1">
        <v>471.9</v>
      </c>
      <c r="C298" s="1">
        <v>475.35</v>
      </c>
      <c r="D298" s="1">
        <v>467.7</v>
      </c>
      <c r="E298" s="1">
        <v>472.45</v>
      </c>
      <c r="F298" s="1">
        <v>468.5</v>
      </c>
      <c r="G298" s="1">
        <v>469.45</v>
      </c>
      <c r="H298" s="1">
        <v>470.44</v>
      </c>
      <c r="I298" s="1">
        <v>4495787</v>
      </c>
      <c r="J298" s="1">
        <v>51127</v>
      </c>
    </row>
    <row r="299" spans="1:10" ht="20.100000000000001" customHeight="1" x14ac:dyDescent="0.3">
      <c r="A299" s="6">
        <v>42804</v>
      </c>
      <c r="B299" s="1">
        <v>468.5</v>
      </c>
      <c r="C299" s="1">
        <v>474.4</v>
      </c>
      <c r="D299" s="1">
        <v>462.2</v>
      </c>
      <c r="E299" s="1">
        <v>469.45</v>
      </c>
      <c r="F299" s="1">
        <v>467.05</v>
      </c>
      <c r="G299" s="1">
        <v>467.75</v>
      </c>
      <c r="H299" s="1">
        <v>468.75</v>
      </c>
      <c r="I299" s="1">
        <v>4523612</v>
      </c>
      <c r="J299" s="1">
        <v>56519</v>
      </c>
    </row>
    <row r="300" spans="1:10" ht="20.100000000000001" customHeight="1" x14ac:dyDescent="0.3">
      <c r="A300" s="6">
        <v>42808</v>
      </c>
      <c r="B300" s="1">
        <v>479</v>
      </c>
      <c r="C300" s="1">
        <v>479</v>
      </c>
      <c r="D300" s="1">
        <v>470.45</v>
      </c>
      <c r="E300" s="1">
        <v>467.75</v>
      </c>
      <c r="F300" s="1">
        <v>472</v>
      </c>
      <c r="G300" s="1">
        <v>472.55</v>
      </c>
      <c r="H300" s="1">
        <v>474.29</v>
      </c>
      <c r="I300" s="1">
        <v>5565574</v>
      </c>
      <c r="J300" s="1">
        <v>74417</v>
      </c>
    </row>
    <row r="301" spans="1:10" ht="20.100000000000001" customHeight="1" x14ac:dyDescent="0.3">
      <c r="A301" s="6">
        <v>42809</v>
      </c>
      <c r="B301" s="1">
        <v>473.95</v>
      </c>
      <c r="C301" s="1">
        <v>480</v>
      </c>
      <c r="D301" s="1">
        <v>470.4</v>
      </c>
      <c r="E301" s="1">
        <v>472.55</v>
      </c>
      <c r="F301" s="1">
        <v>478</v>
      </c>
      <c r="G301" s="1">
        <v>479.05</v>
      </c>
      <c r="H301" s="1">
        <v>475.65</v>
      </c>
      <c r="I301" s="1">
        <v>5561866</v>
      </c>
      <c r="J301" s="1">
        <v>59964</v>
      </c>
    </row>
    <row r="302" spans="1:10" ht="20.100000000000001" customHeight="1" x14ac:dyDescent="0.3">
      <c r="A302" s="6">
        <v>42810</v>
      </c>
      <c r="B302" s="1">
        <v>484.85</v>
      </c>
      <c r="C302" s="1">
        <v>501</v>
      </c>
      <c r="D302" s="1">
        <v>481.95</v>
      </c>
      <c r="E302" s="1">
        <v>479.05</v>
      </c>
      <c r="F302" s="1">
        <v>500.7</v>
      </c>
      <c r="G302" s="1">
        <v>499.65</v>
      </c>
      <c r="H302" s="1">
        <v>494.25</v>
      </c>
      <c r="I302" s="1">
        <v>10391757</v>
      </c>
      <c r="J302" s="1">
        <v>125001</v>
      </c>
    </row>
    <row r="303" spans="1:10" ht="20.100000000000001" customHeight="1" x14ac:dyDescent="0.3">
      <c r="A303" s="6">
        <v>42811</v>
      </c>
      <c r="B303" s="1">
        <v>503.85</v>
      </c>
      <c r="C303" s="1">
        <v>508.75</v>
      </c>
      <c r="D303" s="1">
        <v>498.1</v>
      </c>
      <c r="E303" s="1">
        <v>499.65</v>
      </c>
      <c r="F303" s="1">
        <v>501.5</v>
      </c>
      <c r="G303" s="1">
        <v>502.2</v>
      </c>
      <c r="H303" s="1">
        <v>502.97</v>
      </c>
      <c r="I303" s="1">
        <v>6800312</v>
      </c>
      <c r="J303" s="1">
        <v>82904</v>
      </c>
    </row>
    <row r="304" spans="1:10" ht="20.100000000000001" customHeight="1" x14ac:dyDescent="0.3">
      <c r="A304" s="6">
        <v>42814</v>
      </c>
      <c r="B304" s="1">
        <v>502.5</v>
      </c>
      <c r="C304" s="1">
        <v>502.7</v>
      </c>
      <c r="D304" s="1">
        <v>492</v>
      </c>
      <c r="E304" s="1">
        <v>502.2</v>
      </c>
      <c r="F304" s="1">
        <v>496.6</v>
      </c>
      <c r="G304" s="1">
        <v>496.65</v>
      </c>
      <c r="H304" s="1">
        <v>495.59</v>
      </c>
      <c r="I304" s="1">
        <v>3995540</v>
      </c>
      <c r="J304" s="1">
        <v>56969</v>
      </c>
    </row>
    <row r="305" spans="1:10" ht="20.100000000000001" customHeight="1" x14ac:dyDescent="0.3">
      <c r="A305" s="6">
        <v>42815</v>
      </c>
      <c r="B305" s="1">
        <v>496.9</v>
      </c>
      <c r="C305" s="1">
        <v>501.3</v>
      </c>
      <c r="D305" s="1">
        <v>492.35</v>
      </c>
      <c r="E305" s="1">
        <v>496.65</v>
      </c>
      <c r="F305" s="1">
        <v>497</v>
      </c>
      <c r="G305" s="1">
        <v>496.4</v>
      </c>
      <c r="H305" s="1">
        <v>497.13</v>
      </c>
      <c r="I305" s="1">
        <v>4967685</v>
      </c>
      <c r="J305" s="1">
        <v>120923</v>
      </c>
    </row>
    <row r="306" spans="1:10" ht="20.100000000000001" customHeight="1" x14ac:dyDescent="0.3">
      <c r="A306" s="6">
        <v>42816</v>
      </c>
      <c r="B306" s="1">
        <v>490</v>
      </c>
      <c r="C306" s="1">
        <v>493.8</v>
      </c>
      <c r="D306" s="1">
        <v>486.4</v>
      </c>
      <c r="E306" s="1">
        <v>496.4</v>
      </c>
      <c r="F306" s="1">
        <v>487.1</v>
      </c>
      <c r="G306" s="1">
        <v>488.1</v>
      </c>
      <c r="H306" s="1">
        <v>490.38</v>
      </c>
      <c r="I306" s="1">
        <v>4652350</v>
      </c>
      <c r="J306" s="1">
        <v>74181</v>
      </c>
    </row>
    <row r="307" spans="1:10" ht="20.100000000000001" customHeight="1" x14ac:dyDescent="0.3">
      <c r="A307" s="6">
        <v>42817</v>
      </c>
      <c r="B307" s="1">
        <v>487.5</v>
      </c>
      <c r="C307" s="1">
        <v>496.6</v>
      </c>
      <c r="D307" s="1">
        <v>487.5</v>
      </c>
      <c r="E307" s="1">
        <v>488.1</v>
      </c>
      <c r="F307" s="1">
        <v>495.9</v>
      </c>
      <c r="G307" s="1">
        <v>495.5</v>
      </c>
      <c r="H307" s="1">
        <v>492.83</v>
      </c>
      <c r="I307" s="1">
        <v>4126938</v>
      </c>
      <c r="J307" s="1">
        <v>62477</v>
      </c>
    </row>
    <row r="308" spans="1:10" ht="20.100000000000001" customHeight="1" x14ac:dyDescent="0.3">
      <c r="A308" s="6">
        <v>42818</v>
      </c>
      <c r="B308" s="1">
        <v>496.05</v>
      </c>
      <c r="C308" s="1">
        <v>499.9</v>
      </c>
      <c r="D308" s="1">
        <v>491.1</v>
      </c>
      <c r="E308" s="1">
        <v>495.5</v>
      </c>
      <c r="F308" s="1">
        <v>491.2</v>
      </c>
      <c r="G308" s="1">
        <v>493.2</v>
      </c>
      <c r="H308" s="1">
        <v>495.98</v>
      </c>
      <c r="I308" s="1">
        <v>3082110</v>
      </c>
      <c r="J308" s="1">
        <v>47327</v>
      </c>
    </row>
    <row r="309" spans="1:10" ht="20.100000000000001" customHeight="1" x14ac:dyDescent="0.3">
      <c r="A309" s="6">
        <v>42821</v>
      </c>
      <c r="B309" s="1">
        <v>492.75</v>
      </c>
      <c r="C309" s="1">
        <v>492.75</v>
      </c>
      <c r="D309" s="1">
        <v>474.65</v>
      </c>
      <c r="E309" s="1">
        <v>493.2</v>
      </c>
      <c r="F309" s="1">
        <v>475.9</v>
      </c>
      <c r="G309" s="1">
        <v>476.5</v>
      </c>
      <c r="H309" s="1">
        <v>479.18</v>
      </c>
      <c r="I309" s="1">
        <v>6189956</v>
      </c>
      <c r="J309" s="1">
        <v>73328</v>
      </c>
    </row>
    <row r="310" spans="1:10" ht="20.100000000000001" customHeight="1" x14ac:dyDescent="0.3">
      <c r="A310" s="6">
        <v>42822</v>
      </c>
      <c r="B310" s="1">
        <v>477.55</v>
      </c>
      <c r="C310" s="1">
        <v>482.65</v>
      </c>
      <c r="D310" s="1">
        <v>477</v>
      </c>
      <c r="E310" s="1">
        <v>476.5</v>
      </c>
      <c r="F310" s="1">
        <v>479.85</v>
      </c>
      <c r="G310" s="1">
        <v>480.2</v>
      </c>
      <c r="H310" s="1">
        <v>480.47</v>
      </c>
      <c r="I310" s="1">
        <v>4396544</v>
      </c>
      <c r="J310" s="1">
        <v>56964</v>
      </c>
    </row>
    <row r="311" spans="1:10" ht="20.100000000000001" customHeight="1" x14ac:dyDescent="0.3">
      <c r="A311" s="6">
        <v>42823</v>
      </c>
      <c r="B311" s="1">
        <v>482</v>
      </c>
      <c r="C311" s="1">
        <v>484.9</v>
      </c>
      <c r="D311" s="1">
        <v>480.25</v>
      </c>
      <c r="E311" s="1">
        <v>480.2</v>
      </c>
      <c r="F311" s="1">
        <v>484.9</v>
      </c>
      <c r="G311" s="1">
        <v>484.4</v>
      </c>
      <c r="H311" s="1">
        <v>482.98</v>
      </c>
      <c r="I311" s="1">
        <v>3264312</v>
      </c>
      <c r="J311" s="1">
        <v>49310</v>
      </c>
    </row>
    <row r="312" spans="1:10" ht="20.100000000000001" customHeight="1" x14ac:dyDescent="0.3">
      <c r="A312" s="6">
        <v>42824</v>
      </c>
      <c r="B312" s="1">
        <v>484.4</v>
      </c>
      <c r="C312" s="1">
        <v>486.35</v>
      </c>
      <c r="D312" s="1">
        <v>475.8</v>
      </c>
      <c r="E312" s="1">
        <v>484.4</v>
      </c>
      <c r="F312" s="1">
        <v>477.5</v>
      </c>
      <c r="G312" s="1">
        <v>477.5</v>
      </c>
      <c r="H312" s="1">
        <v>479.79</v>
      </c>
      <c r="I312" s="1">
        <v>4642454</v>
      </c>
      <c r="J312" s="1">
        <v>47993</v>
      </c>
    </row>
    <row r="313" spans="1:10" ht="20.100000000000001" customHeight="1" x14ac:dyDescent="0.3">
      <c r="A313" s="6">
        <v>42825</v>
      </c>
      <c r="B313" s="1">
        <v>480.65</v>
      </c>
      <c r="C313" s="1">
        <v>485.9</v>
      </c>
      <c r="D313" s="1">
        <v>479.05</v>
      </c>
      <c r="E313" s="1">
        <v>477.5</v>
      </c>
      <c r="F313" s="1">
        <v>481.75</v>
      </c>
      <c r="G313" s="1">
        <v>482.7</v>
      </c>
      <c r="H313" s="1">
        <v>483.36</v>
      </c>
      <c r="I313" s="1">
        <v>3215307</v>
      </c>
      <c r="J313" s="1">
        <v>43213</v>
      </c>
    </row>
    <row r="314" spans="1:10" ht="20.100000000000001" customHeight="1" x14ac:dyDescent="0.3">
      <c r="A314" s="6">
        <v>42828</v>
      </c>
      <c r="B314" s="1">
        <v>486</v>
      </c>
      <c r="C314" s="1">
        <v>489.9</v>
      </c>
      <c r="D314" s="1">
        <v>482.8</v>
      </c>
      <c r="E314" s="1">
        <v>482.7</v>
      </c>
      <c r="F314" s="1">
        <v>486</v>
      </c>
      <c r="G314" s="1">
        <v>485.85</v>
      </c>
      <c r="H314" s="1">
        <v>487.03</v>
      </c>
      <c r="I314" s="1">
        <v>3140253</v>
      </c>
      <c r="J314" s="1">
        <v>37792</v>
      </c>
    </row>
    <row r="315" spans="1:10" ht="20.100000000000001" customHeight="1" x14ac:dyDescent="0.3">
      <c r="A315" s="6">
        <v>42830</v>
      </c>
      <c r="B315" s="1">
        <v>488</v>
      </c>
      <c r="C315" s="1">
        <v>498.2</v>
      </c>
      <c r="D315" s="1">
        <v>486.65</v>
      </c>
      <c r="E315" s="1">
        <v>485.85</v>
      </c>
      <c r="F315" s="1">
        <v>493.6</v>
      </c>
      <c r="G315" s="1">
        <v>493.3</v>
      </c>
      <c r="H315" s="1">
        <v>494.24</v>
      </c>
      <c r="I315" s="1">
        <v>4919654</v>
      </c>
      <c r="J315" s="1">
        <v>61772</v>
      </c>
    </row>
    <row r="316" spans="1:10" ht="20.100000000000001" customHeight="1" x14ac:dyDescent="0.3">
      <c r="A316" s="6">
        <v>42831</v>
      </c>
      <c r="B316" s="1">
        <v>493.7</v>
      </c>
      <c r="C316" s="1">
        <v>504.4</v>
      </c>
      <c r="D316" s="1">
        <v>483.95</v>
      </c>
      <c r="E316" s="1">
        <v>493.3</v>
      </c>
      <c r="F316" s="1">
        <v>503.4</v>
      </c>
      <c r="G316" s="1">
        <v>501.65</v>
      </c>
      <c r="H316" s="1">
        <v>494.56</v>
      </c>
      <c r="I316" s="1">
        <v>5058885</v>
      </c>
      <c r="J316" s="1">
        <v>63715</v>
      </c>
    </row>
    <row r="317" spans="1:10" ht="20.100000000000001" customHeight="1" x14ac:dyDescent="0.3">
      <c r="A317" s="6">
        <v>42832</v>
      </c>
      <c r="B317" s="1">
        <v>500.9</v>
      </c>
      <c r="C317" s="1">
        <v>506.35</v>
      </c>
      <c r="D317" s="1">
        <v>490.65</v>
      </c>
      <c r="E317" s="1">
        <v>501.65</v>
      </c>
      <c r="F317" s="1">
        <v>492.15</v>
      </c>
      <c r="G317" s="1">
        <v>493.2</v>
      </c>
      <c r="H317" s="1">
        <v>501.02</v>
      </c>
      <c r="I317" s="1">
        <v>5379967</v>
      </c>
      <c r="J317" s="1">
        <v>63086</v>
      </c>
    </row>
    <row r="318" spans="1:10" ht="20.100000000000001" customHeight="1" x14ac:dyDescent="0.3">
      <c r="A318" s="6">
        <v>42835</v>
      </c>
      <c r="B318" s="1">
        <v>497</v>
      </c>
      <c r="C318" s="1">
        <v>498.8</v>
      </c>
      <c r="D318" s="1">
        <v>490.4</v>
      </c>
      <c r="E318" s="1">
        <v>493.2</v>
      </c>
      <c r="F318" s="1">
        <v>495.3</v>
      </c>
      <c r="G318" s="1">
        <v>495.35</v>
      </c>
      <c r="H318" s="1">
        <v>495.11</v>
      </c>
      <c r="I318" s="1">
        <v>2992630</v>
      </c>
      <c r="J318" s="1">
        <v>38314</v>
      </c>
    </row>
    <row r="319" spans="1:10" ht="20.100000000000001" customHeight="1" x14ac:dyDescent="0.3">
      <c r="A319" s="6">
        <v>42836</v>
      </c>
      <c r="B319" s="1">
        <v>495.5</v>
      </c>
      <c r="C319" s="1">
        <v>496</v>
      </c>
      <c r="D319" s="1">
        <v>486.3</v>
      </c>
      <c r="E319" s="1">
        <v>495.35</v>
      </c>
      <c r="F319" s="1">
        <v>487.9</v>
      </c>
      <c r="G319" s="1">
        <v>488.1</v>
      </c>
      <c r="H319" s="1">
        <v>489.33</v>
      </c>
      <c r="I319" s="1">
        <v>4084688</v>
      </c>
      <c r="J319" s="1">
        <v>50080</v>
      </c>
    </row>
    <row r="320" spans="1:10" ht="20.100000000000001" customHeight="1" x14ac:dyDescent="0.3">
      <c r="A320" s="6">
        <v>42837</v>
      </c>
      <c r="B320" s="1">
        <v>490.4</v>
      </c>
      <c r="C320" s="1">
        <v>492.55</v>
      </c>
      <c r="D320" s="1">
        <v>476</v>
      </c>
      <c r="E320" s="1">
        <v>488.1</v>
      </c>
      <c r="F320" s="1">
        <v>477.55</v>
      </c>
      <c r="G320" s="1">
        <v>477.4</v>
      </c>
      <c r="H320" s="1">
        <v>481.35</v>
      </c>
      <c r="I320" s="1">
        <v>5007724</v>
      </c>
      <c r="J320" s="1">
        <v>48529</v>
      </c>
    </row>
    <row r="321" spans="1:10" ht="20.100000000000001" customHeight="1" x14ac:dyDescent="0.3">
      <c r="A321" s="6">
        <v>42838</v>
      </c>
      <c r="B321" s="1">
        <v>474.4</v>
      </c>
      <c r="C321" s="1">
        <v>479.2</v>
      </c>
      <c r="D321" s="1">
        <v>462.2</v>
      </c>
      <c r="E321" s="1">
        <v>477.4</v>
      </c>
      <c r="F321" s="1">
        <v>462.85</v>
      </c>
      <c r="G321" s="1">
        <v>463.55</v>
      </c>
      <c r="H321" s="1">
        <v>467.55</v>
      </c>
      <c r="I321" s="1">
        <v>5907485</v>
      </c>
      <c r="J321" s="1">
        <v>71302</v>
      </c>
    </row>
    <row r="322" spans="1:10" ht="20.100000000000001" customHeight="1" x14ac:dyDescent="0.3">
      <c r="A322" s="6">
        <v>42842</v>
      </c>
      <c r="B322" s="1">
        <v>460.1</v>
      </c>
      <c r="C322" s="1">
        <v>467.9</v>
      </c>
      <c r="D322" s="1">
        <v>459.75</v>
      </c>
      <c r="E322" s="1">
        <v>463.55</v>
      </c>
      <c r="F322" s="1">
        <v>461.95</v>
      </c>
      <c r="G322" s="1">
        <v>462.4</v>
      </c>
      <c r="H322" s="1">
        <v>463.68</v>
      </c>
      <c r="I322" s="1">
        <v>3787898</v>
      </c>
      <c r="J322" s="1">
        <v>46819</v>
      </c>
    </row>
    <row r="323" spans="1:10" ht="20.100000000000001" customHeight="1" x14ac:dyDescent="0.3">
      <c r="A323" s="6">
        <v>42843</v>
      </c>
      <c r="B323" s="1">
        <v>467.1</v>
      </c>
      <c r="C323" s="1">
        <v>474</v>
      </c>
      <c r="D323" s="1">
        <v>448</v>
      </c>
      <c r="E323" s="1">
        <v>462.4</v>
      </c>
      <c r="F323" s="1">
        <v>448.5</v>
      </c>
      <c r="G323" s="1">
        <v>449.9</v>
      </c>
      <c r="H323" s="1">
        <v>461.34</v>
      </c>
      <c r="I323" s="1">
        <v>7307227</v>
      </c>
      <c r="J323" s="1">
        <v>79953</v>
      </c>
    </row>
    <row r="324" spans="1:10" ht="20.100000000000001" customHeight="1" x14ac:dyDescent="0.3">
      <c r="A324" s="6">
        <v>42844</v>
      </c>
      <c r="B324" s="1">
        <v>448</v>
      </c>
      <c r="C324" s="1">
        <v>455.5</v>
      </c>
      <c r="D324" s="1">
        <v>442.05</v>
      </c>
      <c r="E324" s="1">
        <v>449.9</v>
      </c>
      <c r="F324" s="1">
        <v>452.5</v>
      </c>
      <c r="G324" s="1">
        <v>450.75</v>
      </c>
      <c r="H324" s="1">
        <v>448.92</v>
      </c>
      <c r="I324" s="1">
        <v>9427124</v>
      </c>
      <c r="J324" s="1">
        <v>123974</v>
      </c>
    </row>
    <row r="325" spans="1:10" ht="20.100000000000001" customHeight="1" x14ac:dyDescent="0.3">
      <c r="A325" s="6">
        <v>42845</v>
      </c>
      <c r="B325" s="1">
        <v>450.75</v>
      </c>
      <c r="C325" s="1">
        <v>455.8</v>
      </c>
      <c r="D325" s="1">
        <v>448.25</v>
      </c>
      <c r="E325" s="1">
        <v>450.75</v>
      </c>
      <c r="F325" s="1">
        <v>455</v>
      </c>
      <c r="G325" s="1">
        <v>454.4</v>
      </c>
      <c r="H325" s="1">
        <v>452.25</v>
      </c>
      <c r="I325" s="1">
        <v>4022665</v>
      </c>
      <c r="J325" s="1">
        <v>50021</v>
      </c>
    </row>
    <row r="326" spans="1:10" ht="20.100000000000001" customHeight="1" x14ac:dyDescent="0.3">
      <c r="A326" s="6">
        <v>42846</v>
      </c>
      <c r="B326" s="1">
        <v>460</v>
      </c>
      <c r="C326" s="1">
        <v>460.7</v>
      </c>
      <c r="D326" s="1">
        <v>449.1</v>
      </c>
      <c r="E326" s="1">
        <v>454.4</v>
      </c>
      <c r="F326" s="1">
        <v>450.25</v>
      </c>
      <c r="G326" s="1">
        <v>450.85</v>
      </c>
      <c r="H326" s="1">
        <v>454.26</v>
      </c>
      <c r="I326" s="1">
        <v>4643978</v>
      </c>
      <c r="J326" s="1">
        <v>55108</v>
      </c>
    </row>
    <row r="327" spans="1:10" ht="20.100000000000001" customHeight="1" x14ac:dyDescent="0.3">
      <c r="A327" s="6">
        <v>42849</v>
      </c>
      <c r="B327" s="1">
        <v>452</v>
      </c>
      <c r="C327" s="1">
        <v>454.6</v>
      </c>
      <c r="D327" s="1">
        <v>447.1</v>
      </c>
      <c r="E327" s="1">
        <v>450.85</v>
      </c>
      <c r="F327" s="1">
        <v>451.1</v>
      </c>
      <c r="G327" s="1">
        <v>450.7</v>
      </c>
      <c r="H327" s="1">
        <v>451</v>
      </c>
      <c r="I327" s="1">
        <v>4956153</v>
      </c>
      <c r="J327" s="1">
        <v>51953</v>
      </c>
    </row>
    <row r="328" spans="1:10" ht="20.100000000000001" customHeight="1" x14ac:dyDescent="0.3">
      <c r="A328" s="6">
        <v>42850</v>
      </c>
      <c r="B328" s="1">
        <v>453.4</v>
      </c>
      <c r="C328" s="1">
        <v>457.9</v>
      </c>
      <c r="D328" s="1">
        <v>451.3</v>
      </c>
      <c r="E328" s="1">
        <v>450.7</v>
      </c>
      <c r="F328" s="1">
        <v>454.7</v>
      </c>
      <c r="G328" s="1">
        <v>454.65</v>
      </c>
      <c r="H328" s="1">
        <v>454.92</v>
      </c>
      <c r="I328" s="1">
        <v>4250166</v>
      </c>
      <c r="J328" s="1">
        <v>48350</v>
      </c>
    </row>
    <row r="329" spans="1:10" ht="20.100000000000001" customHeight="1" x14ac:dyDescent="0.3">
      <c r="A329" s="6">
        <v>42851</v>
      </c>
      <c r="B329" s="1">
        <v>456.9</v>
      </c>
      <c r="C329" s="1">
        <v>463.3</v>
      </c>
      <c r="D329" s="1">
        <v>450.8</v>
      </c>
      <c r="E329" s="1">
        <v>454.65</v>
      </c>
      <c r="F329" s="1">
        <v>453.05</v>
      </c>
      <c r="G329" s="1">
        <v>453.8</v>
      </c>
      <c r="H329" s="1">
        <v>457.98</v>
      </c>
      <c r="I329" s="1">
        <v>4674438</v>
      </c>
      <c r="J329" s="1">
        <v>77758</v>
      </c>
    </row>
    <row r="330" spans="1:10" ht="20.100000000000001" customHeight="1" x14ac:dyDescent="0.3">
      <c r="A330" s="6">
        <v>42852</v>
      </c>
      <c r="B330" s="1">
        <v>454</v>
      </c>
      <c r="C330" s="1">
        <v>454.85</v>
      </c>
      <c r="D330" s="1">
        <v>444</v>
      </c>
      <c r="E330" s="1">
        <v>453.8</v>
      </c>
      <c r="F330" s="1">
        <v>447</v>
      </c>
      <c r="G330" s="1">
        <v>445.85</v>
      </c>
      <c r="H330" s="1">
        <v>447.82</v>
      </c>
      <c r="I330" s="1">
        <v>6189923</v>
      </c>
      <c r="J330" s="1">
        <v>68618</v>
      </c>
    </row>
    <row r="331" spans="1:10" ht="20.100000000000001" customHeight="1" x14ac:dyDescent="0.3">
      <c r="A331" s="6">
        <v>42853</v>
      </c>
      <c r="B331" s="1">
        <v>448</v>
      </c>
      <c r="C331" s="1">
        <v>458.7</v>
      </c>
      <c r="D331" s="1">
        <v>445.85</v>
      </c>
      <c r="E331" s="1">
        <v>445.85</v>
      </c>
      <c r="F331" s="1">
        <v>448.4</v>
      </c>
      <c r="G331" s="1">
        <v>449.25</v>
      </c>
      <c r="H331" s="1">
        <v>452.86</v>
      </c>
      <c r="I331" s="1">
        <v>6256122</v>
      </c>
      <c r="J331" s="1">
        <v>85736</v>
      </c>
    </row>
    <row r="332" spans="1:10" ht="20.100000000000001" customHeight="1" x14ac:dyDescent="0.3">
      <c r="A332" s="6">
        <v>42857</v>
      </c>
      <c r="B332" s="1">
        <v>451</v>
      </c>
      <c r="C332" s="1">
        <v>454</v>
      </c>
      <c r="D332" s="1">
        <v>443.4</v>
      </c>
      <c r="E332" s="1">
        <v>449.25</v>
      </c>
      <c r="F332" s="1">
        <v>444.5</v>
      </c>
      <c r="G332" s="1">
        <v>445.05</v>
      </c>
      <c r="H332" s="1">
        <v>447.28</v>
      </c>
      <c r="I332" s="1">
        <v>4689154</v>
      </c>
      <c r="J332" s="1">
        <v>47293</v>
      </c>
    </row>
    <row r="333" spans="1:10" ht="20.100000000000001" customHeight="1" x14ac:dyDescent="0.3">
      <c r="A333" s="6">
        <v>42858</v>
      </c>
      <c r="B333" s="1">
        <v>447.3</v>
      </c>
      <c r="C333" s="1">
        <v>449.95</v>
      </c>
      <c r="D333" s="1">
        <v>437.55</v>
      </c>
      <c r="E333" s="1">
        <v>445.05</v>
      </c>
      <c r="F333" s="1">
        <v>440.6</v>
      </c>
      <c r="G333" s="1">
        <v>440.8</v>
      </c>
      <c r="H333" s="1">
        <v>441.97</v>
      </c>
      <c r="I333" s="1">
        <v>5008822</v>
      </c>
      <c r="J333" s="1">
        <v>68250</v>
      </c>
    </row>
    <row r="334" spans="1:10" ht="20.100000000000001" customHeight="1" x14ac:dyDescent="0.3">
      <c r="A334" s="6">
        <v>42859</v>
      </c>
      <c r="B334" s="1">
        <v>447</v>
      </c>
      <c r="C334" s="1">
        <v>448</v>
      </c>
      <c r="D334" s="1">
        <v>436.1</v>
      </c>
      <c r="E334" s="1">
        <v>440.8</v>
      </c>
      <c r="F334" s="1">
        <v>441.9</v>
      </c>
      <c r="G334" s="1">
        <v>442.45</v>
      </c>
      <c r="H334" s="1">
        <v>441.53</v>
      </c>
      <c r="I334" s="1">
        <v>6535720</v>
      </c>
      <c r="J334" s="1">
        <v>73479</v>
      </c>
    </row>
    <row r="335" spans="1:10" ht="20.100000000000001" customHeight="1" x14ac:dyDescent="0.3">
      <c r="A335" s="6">
        <v>42860</v>
      </c>
      <c r="B335" s="1">
        <v>441.5</v>
      </c>
      <c r="C335" s="1">
        <v>441.5</v>
      </c>
      <c r="D335" s="1">
        <v>428</v>
      </c>
      <c r="E335" s="1">
        <v>442.45</v>
      </c>
      <c r="F335" s="1">
        <v>432.85</v>
      </c>
      <c r="G335" s="1">
        <v>433.6</v>
      </c>
      <c r="H335" s="1">
        <v>434.9</v>
      </c>
      <c r="I335" s="1">
        <v>5701881</v>
      </c>
      <c r="J335" s="1">
        <v>65426</v>
      </c>
    </row>
    <row r="336" spans="1:10" ht="20.100000000000001" customHeight="1" x14ac:dyDescent="0.3">
      <c r="A336" s="6">
        <v>42863</v>
      </c>
      <c r="B336" s="1">
        <v>434</v>
      </c>
      <c r="C336" s="1">
        <v>436.4</v>
      </c>
      <c r="D336" s="1">
        <v>428.1</v>
      </c>
      <c r="E336" s="1">
        <v>433.6</v>
      </c>
      <c r="F336" s="1">
        <v>431.2</v>
      </c>
      <c r="G336" s="1">
        <v>431.9</v>
      </c>
      <c r="H336" s="1">
        <v>431.68</v>
      </c>
      <c r="I336" s="1">
        <v>5515622</v>
      </c>
      <c r="J336" s="1">
        <v>89498</v>
      </c>
    </row>
    <row r="337" spans="1:10" ht="20.100000000000001" customHeight="1" x14ac:dyDescent="0.3">
      <c r="A337" s="6">
        <v>42864</v>
      </c>
      <c r="B337" s="1">
        <v>432</v>
      </c>
      <c r="C337" s="1">
        <v>440</v>
      </c>
      <c r="D337" s="1">
        <v>431.25</v>
      </c>
      <c r="E337" s="1">
        <v>431.9</v>
      </c>
      <c r="F337" s="1">
        <v>433.15</v>
      </c>
      <c r="G337" s="1">
        <v>433.5</v>
      </c>
      <c r="H337" s="1">
        <v>436.17</v>
      </c>
      <c r="I337" s="1">
        <v>4738911</v>
      </c>
      <c r="J337" s="1">
        <v>59330</v>
      </c>
    </row>
    <row r="338" spans="1:10" ht="20.100000000000001" customHeight="1" x14ac:dyDescent="0.3">
      <c r="A338" s="6">
        <v>42865</v>
      </c>
      <c r="B338" s="1">
        <v>435.25</v>
      </c>
      <c r="C338" s="1">
        <v>438.55</v>
      </c>
      <c r="D338" s="1">
        <v>433.1</v>
      </c>
      <c r="E338" s="1">
        <v>433.5</v>
      </c>
      <c r="F338" s="1">
        <v>438</v>
      </c>
      <c r="G338" s="1">
        <v>437.45</v>
      </c>
      <c r="H338" s="1">
        <v>436.38</v>
      </c>
      <c r="I338" s="1">
        <v>3539929</v>
      </c>
      <c r="J338" s="1">
        <v>58927</v>
      </c>
    </row>
    <row r="339" spans="1:10" ht="20.100000000000001" customHeight="1" x14ac:dyDescent="0.3">
      <c r="A339" s="6">
        <v>42866</v>
      </c>
      <c r="B339" s="1">
        <v>440.7</v>
      </c>
      <c r="C339" s="1">
        <v>445.4</v>
      </c>
      <c r="D339" s="1">
        <v>439.7</v>
      </c>
      <c r="E339" s="1">
        <v>437.45</v>
      </c>
      <c r="F339" s="1">
        <v>440</v>
      </c>
      <c r="G339" s="1">
        <v>441.15</v>
      </c>
      <c r="H339" s="1">
        <v>442.39</v>
      </c>
      <c r="I339" s="1">
        <v>5533078</v>
      </c>
      <c r="J339" s="1">
        <v>52954</v>
      </c>
    </row>
    <row r="340" spans="1:10" ht="20.100000000000001" customHeight="1" x14ac:dyDescent="0.3">
      <c r="A340" s="6">
        <v>42867</v>
      </c>
      <c r="B340" s="1">
        <v>442.4</v>
      </c>
      <c r="C340" s="1">
        <v>443.9</v>
      </c>
      <c r="D340" s="1">
        <v>432.6</v>
      </c>
      <c r="E340" s="1">
        <v>441.15</v>
      </c>
      <c r="F340" s="1">
        <v>436.9</v>
      </c>
      <c r="G340" s="1">
        <v>436.7</v>
      </c>
      <c r="H340" s="1">
        <v>438.5</v>
      </c>
      <c r="I340" s="1">
        <v>5796510</v>
      </c>
      <c r="J340" s="1">
        <v>59134</v>
      </c>
    </row>
    <row r="341" spans="1:10" ht="20.100000000000001" customHeight="1" x14ac:dyDescent="0.3">
      <c r="A341" s="6">
        <v>42870</v>
      </c>
      <c r="B341" s="1">
        <v>438</v>
      </c>
      <c r="C341" s="1">
        <v>456.9</v>
      </c>
      <c r="D341" s="1">
        <v>437.8</v>
      </c>
      <c r="E341" s="1">
        <v>436.7</v>
      </c>
      <c r="F341" s="1">
        <v>456.45</v>
      </c>
      <c r="G341" s="1">
        <v>456.05</v>
      </c>
      <c r="H341" s="1">
        <v>450.95</v>
      </c>
      <c r="I341" s="1">
        <v>9754791</v>
      </c>
      <c r="J341" s="1">
        <v>96225</v>
      </c>
    </row>
    <row r="342" spans="1:10" ht="20.100000000000001" customHeight="1" x14ac:dyDescent="0.3">
      <c r="A342" s="6">
        <v>42871</v>
      </c>
      <c r="B342" s="1">
        <v>463.05</v>
      </c>
      <c r="C342" s="1">
        <v>464</v>
      </c>
      <c r="D342" s="1">
        <v>455.35</v>
      </c>
      <c r="E342" s="1">
        <v>456.05</v>
      </c>
      <c r="F342" s="1">
        <v>456.7</v>
      </c>
      <c r="G342" s="1">
        <v>456.55</v>
      </c>
      <c r="H342" s="1">
        <v>458.68</v>
      </c>
      <c r="I342" s="1">
        <v>10298954</v>
      </c>
      <c r="J342" s="1">
        <v>96730</v>
      </c>
    </row>
    <row r="343" spans="1:10" ht="20.100000000000001" customHeight="1" x14ac:dyDescent="0.3">
      <c r="A343" s="6">
        <v>42872</v>
      </c>
      <c r="B343" s="1">
        <v>470</v>
      </c>
      <c r="C343" s="1">
        <v>499</v>
      </c>
      <c r="D343" s="1">
        <v>465.8</v>
      </c>
      <c r="E343" s="1">
        <v>456.55</v>
      </c>
      <c r="F343" s="1">
        <v>493.4</v>
      </c>
      <c r="G343" s="1">
        <v>493.9</v>
      </c>
      <c r="H343" s="1">
        <v>486.34</v>
      </c>
      <c r="I343" s="1">
        <v>49407351</v>
      </c>
      <c r="J343" s="1">
        <v>397293</v>
      </c>
    </row>
    <row r="344" spans="1:10" ht="20.100000000000001" customHeight="1" x14ac:dyDescent="0.3">
      <c r="A344" s="6">
        <v>42873</v>
      </c>
      <c r="B344" s="1">
        <v>488.15</v>
      </c>
      <c r="C344" s="1">
        <v>496.65</v>
      </c>
      <c r="D344" s="1">
        <v>483.6</v>
      </c>
      <c r="E344" s="1">
        <v>493.9</v>
      </c>
      <c r="F344" s="1">
        <v>486</v>
      </c>
      <c r="G344" s="1">
        <v>486.25</v>
      </c>
      <c r="H344" s="1">
        <v>491.14</v>
      </c>
      <c r="I344" s="1">
        <v>13370374</v>
      </c>
      <c r="J344" s="1">
        <v>132577</v>
      </c>
    </row>
    <row r="345" spans="1:10" ht="20.100000000000001" customHeight="1" x14ac:dyDescent="0.3">
      <c r="A345" s="6">
        <v>42874</v>
      </c>
      <c r="B345" s="1">
        <v>490</v>
      </c>
      <c r="C345" s="1">
        <v>496</v>
      </c>
      <c r="D345" s="1">
        <v>480.25</v>
      </c>
      <c r="E345" s="1">
        <v>486.25</v>
      </c>
      <c r="F345" s="1">
        <v>489</v>
      </c>
      <c r="G345" s="1">
        <v>489.5</v>
      </c>
      <c r="H345" s="1">
        <v>488.95</v>
      </c>
      <c r="I345" s="1">
        <v>9075025</v>
      </c>
      <c r="J345" s="1">
        <v>90404</v>
      </c>
    </row>
    <row r="346" spans="1:10" ht="20.100000000000001" customHeight="1" x14ac:dyDescent="0.3">
      <c r="A346" s="6">
        <v>42877</v>
      </c>
      <c r="B346" s="1">
        <v>492.85</v>
      </c>
      <c r="C346" s="1">
        <v>496.95</v>
      </c>
      <c r="D346" s="1">
        <v>484.35</v>
      </c>
      <c r="E346" s="1">
        <v>489.5</v>
      </c>
      <c r="F346" s="1">
        <v>486.8</v>
      </c>
      <c r="G346" s="1">
        <v>486.4</v>
      </c>
      <c r="H346" s="1">
        <v>489.96</v>
      </c>
      <c r="I346" s="1">
        <v>6222549</v>
      </c>
      <c r="J346" s="1">
        <v>73854</v>
      </c>
    </row>
    <row r="347" spans="1:10" ht="20.100000000000001" customHeight="1" x14ac:dyDescent="0.3">
      <c r="A347" s="6">
        <v>42878</v>
      </c>
      <c r="B347" s="1">
        <v>489.05</v>
      </c>
      <c r="C347" s="1">
        <v>496.85</v>
      </c>
      <c r="D347" s="1">
        <v>477.6</v>
      </c>
      <c r="E347" s="1">
        <v>486.4</v>
      </c>
      <c r="F347" s="1">
        <v>489.65</v>
      </c>
      <c r="G347" s="1">
        <v>490.4</v>
      </c>
      <c r="H347" s="1">
        <v>490</v>
      </c>
      <c r="I347" s="1">
        <v>9779642</v>
      </c>
      <c r="J347" s="1">
        <v>110852</v>
      </c>
    </row>
    <row r="348" spans="1:10" ht="20.100000000000001" customHeight="1" x14ac:dyDescent="0.3">
      <c r="A348" s="6">
        <v>42879</v>
      </c>
      <c r="B348" s="1">
        <v>492.5</v>
      </c>
      <c r="C348" s="1">
        <v>495</v>
      </c>
      <c r="D348" s="1">
        <v>481.5</v>
      </c>
      <c r="E348" s="1">
        <v>490.4</v>
      </c>
      <c r="F348" s="1">
        <v>482.75</v>
      </c>
      <c r="G348" s="1">
        <v>483.35</v>
      </c>
      <c r="H348" s="1">
        <v>487.22</v>
      </c>
      <c r="I348" s="1">
        <v>7240413</v>
      </c>
      <c r="J348" s="1">
        <v>111701</v>
      </c>
    </row>
    <row r="349" spans="1:10" ht="20.100000000000001" customHeight="1" x14ac:dyDescent="0.3">
      <c r="A349" s="6">
        <v>42880</v>
      </c>
      <c r="B349" s="1">
        <v>485</v>
      </c>
      <c r="C349" s="1">
        <v>487.05</v>
      </c>
      <c r="D349" s="1">
        <v>476.7</v>
      </c>
      <c r="E349" s="1">
        <v>483.35</v>
      </c>
      <c r="F349" s="1">
        <v>485.65</v>
      </c>
      <c r="G349" s="1">
        <v>484.7</v>
      </c>
      <c r="H349" s="1">
        <v>482.02</v>
      </c>
      <c r="I349" s="1">
        <v>6461254</v>
      </c>
      <c r="J349" s="1">
        <v>70388</v>
      </c>
    </row>
    <row r="350" spans="1:10" ht="20.100000000000001" customHeight="1" x14ac:dyDescent="0.3">
      <c r="A350" s="6">
        <v>42881</v>
      </c>
      <c r="B350" s="1">
        <v>486.9</v>
      </c>
      <c r="C350" s="1">
        <v>514.85</v>
      </c>
      <c r="D350" s="1">
        <v>485.65</v>
      </c>
      <c r="E350" s="1">
        <v>484.7</v>
      </c>
      <c r="F350" s="1">
        <v>511.3</v>
      </c>
      <c r="G350" s="1">
        <v>511.75</v>
      </c>
      <c r="H350" s="1">
        <v>508.11</v>
      </c>
      <c r="I350" s="1">
        <v>16240203</v>
      </c>
      <c r="J350" s="1">
        <v>196082</v>
      </c>
    </row>
    <row r="351" spans="1:10" ht="20.100000000000001" customHeight="1" x14ac:dyDescent="0.3">
      <c r="A351" s="6">
        <v>42884</v>
      </c>
      <c r="B351" s="1">
        <v>512.1</v>
      </c>
      <c r="C351" s="1">
        <v>520.65</v>
      </c>
      <c r="D351" s="1">
        <v>506.15</v>
      </c>
      <c r="E351" s="1">
        <v>511.75</v>
      </c>
      <c r="F351" s="1">
        <v>507.05</v>
      </c>
      <c r="G351" s="1">
        <v>507.7</v>
      </c>
      <c r="H351" s="1">
        <v>512.49</v>
      </c>
      <c r="I351" s="1">
        <v>6772389</v>
      </c>
      <c r="J351" s="1">
        <v>84087</v>
      </c>
    </row>
    <row r="352" spans="1:10" ht="20.100000000000001" customHeight="1" x14ac:dyDescent="0.3">
      <c r="A352" s="6">
        <v>42885</v>
      </c>
      <c r="B352" s="1">
        <v>508.4</v>
      </c>
      <c r="C352" s="1">
        <v>514</v>
      </c>
      <c r="D352" s="1">
        <v>504.25</v>
      </c>
      <c r="E352" s="1">
        <v>507.7</v>
      </c>
      <c r="F352" s="1">
        <v>512.20000000000005</v>
      </c>
      <c r="G352" s="1">
        <v>511.85</v>
      </c>
      <c r="H352" s="1">
        <v>511.08</v>
      </c>
      <c r="I352" s="1">
        <v>4082146</v>
      </c>
      <c r="J352" s="1">
        <v>56976</v>
      </c>
    </row>
    <row r="353" spans="1:10" ht="20.100000000000001" customHeight="1" x14ac:dyDescent="0.3">
      <c r="A353" s="6">
        <v>42886</v>
      </c>
      <c r="B353" s="1">
        <v>510.15</v>
      </c>
      <c r="C353" s="1">
        <v>515</v>
      </c>
      <c r="D353" s="1">
        <v>502.5</v>
      </c>
      <c r="E353" s="1">
        <v>511.85</v>
      </c>
      <c r="F353" s="1">
        <v>505.35</v>
      </c>
      <c r="G353" s="1">
        <v>504.7</v>
      </c>
      <c r="H353" s="1">
        <v>506.89</v>
      </c>
      <c r="I353" s="1">
        <v>4365325</v>
      </c>
      <c r="J353" s="1">
        <v>84528</v>
      </c>
    </row>
    <row r="354" spans="1:10" ht="20.100000000000001" customHeight="1" x14ac:dyDescent="0.3">
      <c r="A354" s="6">
        <v>42887</v>
      </c>
      <c r="B354" s="1">
        <v>504.7</v>
      </c>
      <c r="C354" s="1">
        <v>507.95</v>
      </c>
      <c r="D354" s="1">
        <v>494</v>
      </c>
      <c r="E354" s="1">
        <v>504.7</v>
      </c>
      <c r="F354" s="1">
        <v>498</v>
      </c>
      <c r="G354" s="1">
        <v>497.15</v>
      </c>
      <c r="H354" s="1">
        <v>498.21</v>
      </c>
      <c r="I354" s="1">
        <v>3886388</v>
      </c>
      <c r="J354" s="1">
        <v>53300</v>
      </c>
    </row>
    <row r="355" spans="1:10" ht="20.100000000000001" customHeight="1" x14ac:dyDescent="0.3">
      <c r="A355" s="6">
        <v>42888</v>
      </c>
      <c r="B355" s="1">
        <v>501.95</v>
      </c>
      <c r="C355" s="1">
        <v>503.2</v>
      </c>
      <c r="D355" s="1">
        <v>488.05</v>
      </c>
      <c r="E355" s="1">
        <v>497.15</v>
      </c>
      <c r="F355" s="1">
        <v>492</v>
      </c>
      <c r="G355" s="1">
        <v>491.95</v>
      </c>
      <c r="H355" s="1">
        <v>492.76</v>
      </c>
      <c r="I355" s="1">
        <v>5681201</v>
      </c>
      <c r="J355" s="1">
        <v>108833</v>
      </c>
    </row>
    <row r="356" spans="1:10" ht="20.100000000000001" customHeight="1" x14ac:dyDescent="0.3">
      <c r="A356" s="6">
        <v>42891</v>
      </c>
      <c r="B356" s="1">
        <v>493</v>
      </c>
      <c r="C356" s="1">
        <v>499.9</v>
      </c>
      <c r="D356" s="1">
        <v>487</v>
      </c>
      <c r="E356" s="1">
        <v>491.95</v>
      </c>
      <c r="F356" s="1">
        <v>490.2</v>
      </c>
      <c r="G356" s="1">
        <v>491.3</v>
      </c>
      <c r="H356" s="1">
        <v>493.62</v>
      </c>
      <c r="I356" s="1">
        <v>4742679</v>
      </c>
      <c r="J356" s="1">
        <v>53789</v>
      </c>
    </row>
    <row r="357" spans="1:10" ht="20.100000000000001" customHeight="1" x14ac:dyDescent="0.3">
      <c r="A357" s="6">
        <v>42892</v>
      </c>
      <c r="B357" s="1">
        <v>493.9</v>
      </c>
      <c r="C357" s="1">
        <v>496.5</v>
      </c>
      <c r="D357" s="1">
        <v>488.45</v>
      </c>
      <c r="E357" s="1">
        <v>491.3</v>
      </c>
      <c r="F357" s="1">
        <v>489.5</v>
      </c>
      <c r="G357" s="1">
        <v>490.3</v>
      </c>
      <c r="H357" s="1">
        <v>492.23</v>
      </c>
      <c r="I357" s="1">
        <v>4123554</v>
      </c>
      <c r="J357" s="1">
        <v>76414</v>
      </c>
    </row>
    <row r="358" spans="1:10" ht="20.100000000000001" customHeight="1" x14ac:dyDescent="0.3">
      <c r="A358" s="6">
        <v>42893</v>
      </c>
      <c r="B358" s="1">
        <v>491.75</v>
      </c>
      <c r="C358" s="1">
        <v>494.35</v>
      </c>
      <c r="D358" s="1">
        <v>487</v>
      </c>
      <c r="E358" s="1">
        <v>490.3</v>
      </c>
      <c r="F358" s="1">
        <v>490.5</v>
      </c>
      <c r="G358" s="1">
        <v>490.85</v>
      </c>
      <c r="H358" s="1">
        <v>491.16</v>
      </c>
      <c r="I358" s="1">
        <v>3287207</v>
      </c>
      <c r="J358" s="1">
        <v>50972</v>
      </c>
    </row>
    <row r="359" spans="1:10" ht="20.100000000000001" customHeight="1" x14ac:dyDescent="0.3">
      <c r="A359" s="6">
        <v>42894</v>
      </c>
      <c r="B359" s="1">
        <v>503</v>
      </c>
      <c r="C359" s="1">
        <v>511.4</v>
      </c>
      <c r="D359" s="1">
        <v>497.6</v>
      </c>
      <c r="E359" s="1">
        <v>490.85</v>
      </c>
      <c r="F359" s="1">
        <v>498.35</v>
      </c>
      <c r="G359" s="1">
        <v>499</v>
      </c>
      <c r="H359" s="1">
        <v>505.57</v>
      </c>
      <c r="I359" s="1">
        <v>11928366</v>
      </c>
      <c r="J359" s="1">
        <v>122814</v>
      </c>
    </row>
    <row r="360" spans="1:10" ht="20.100000000000001" customHeight="1" x14ac:dyDescent="0.3">
      <c r="A360" s="6">
        <v>42895</v>
      </c>
      <c r="B360" s="1">
        <v>498.4</v>
      </c>
      <c r="C360" s="1">
        <v>508.35</v>
      </c>
      <c r="D360" s="1">
        <v>495.85</v>
      </c>
      <c r="E360" s="1">
        <v>499</v>
      </c>
      <c r="F360" s="1">
        <v>507</v>
      </c>
      <c r="G360" s="1">
        <v>507.05</v>
      </c>
      <c r="H360" s="1">
        <v>502.02</v>
      </c>
      <c r="I360" s="1">
        <v>6332939</v>
      </c>
      <c r="J360" s="1">
        <v>78529</v>
      </c>
    </row>
    <row r="361" spans="1:10" ht="20.100000000000001" customHeight="1" x14ac:dyDescent="0.3">
      <c r="A361" s="6">
        <v>42898</v>
      </c>
      <c r="B361" s="1">
        <v>507.7</v>
      </c>
      <c r="C361" s="1">
        <v>514.20000000000005</v>
      </c>
      <c r="D361" s="1">
        <v>505.5</v>
      </c>
      <c r="E361" s="1">
        <v>507.05</v>
      </c>
      <c r="F361" s="1">
        <v>508.1</v>
      </c>
      <c r="G361" s="1">
        <v>508.4</v>
      </c>
      <c r="H361" s="1">
        <v>509.4</v>
      </c>
      <c r="I361" s="1">
        <v>5283279</v>
      </c>
      <c r="J361" s="1">
        <v>63037</v>
      </c>
    </row>
    <row r="362" spans="1:10" ht="20.100000000000001" customHeight="1" x14ac:dyDescent="0.3">
      <c r="A362" s="6">
        <v>42899</v>
      </c>
      <c r="B362" s="1">
        <v>509</v>
      </c>
      <c r="C362" s="1">
        <v>512.9</v>
      </c>
      <c r="D362" s="1">
        <v>505.5</v>
      </c>
      <c r="E362" s="1">
        <v>508.4</v>
      </c>
      <c r="F362" s="1">
        <v>508</v>
      </c>
      <c r="G362" s="1">
        <v>508.6</v>
      </c>
      <c r="H362" s="1">
        <v>509.49</v>
      </c>
      <c r="I362" s="1">
        <v>5965585</v>
      </c>
      <c r="J362" s="1">
        <v>63041</v>
      </c>
    </row>
    <row r="363" spans="1:10" ht="20.100000000000001" customHeight="1" x14ac:dyDescent="0.3">
      <c r="A363" s="6">
        <v>42900</v>
      </c>
      <c r="B363" s="1">
        <v>508</v>
      </c>
      <c r="C363" s="1">
        <v>509.75</v>
      </c>
      <c r="D363" s="1">
        <v>501.15</v>
      </c>
      <c r="E363" s="1">
        <v>508.6</v>
      </c>
      <c r="F363" s="1">
        <v>503.05</v>
      </c>
      <c r="G363" s="1">
        <v>502.65</v>
      </c>
      <c r="H363" s="1">
        <v>504.56</v>
      </c>
      <c r="I363" s="1">
        <v>4696131</v>
      </c>
      <c r="J363" s="1">
        <v>67162</v>
      </c>
    </row>
    <row r="364" spans="1:10" ht="20.100000000000001" customHeight="1" x14ac:dyDescent="0.3">
      <c r="A364" s="6">
        <v>42901</v>
      </c>
      <c r="B364" s="1">
        <v>500.8</v>
      </c>
      <c r="C364" s="1">
        <v>506.5</v>
      </c>
      <c r="D364" s="1">
        <v>499.25</v>
      </c>
      <c r="E364" s="1">
        <v>502.65</v>
      </c>
      <c r="F364" s="1">
        <v>502.5</v>
      </c>
      <c r="G364" s="1">
        <v>502.55</v>
      </c>
      <c r="H364" s="1">
        <v>503.11</v>
      </c>
      <c r="I364" s="1">
        <v>4078026</v>
      </c>
      <c r="J364" s="1">
        <v>56188</v>
      </c>
    </row>
    <row r="365" spans="1:10" ht="20.100000000000001" customHeight="1" x14ac:dyDescent="0.3">
      <c r="A365" s="6">
        <v>42902</v>
      </c>
      <c r="B365" s="1">
        <v>504</v>
      </c>
      <c r="C365" s="1">
        <v>507.7</v>
      </c>
      <c r="D365" s="1">
        <v>501.15</v>
      </c>
      <c r="E365" s="1">
        <v>502.55</v>
      </c>
      <c r="F365" s="1">
        <v>502.8</v>
      </c>
      <c r="G365" s="1">
        <v>501.95</v>
      </c>
      <c r="H365" s="1">
        <v>503.7</v>
      </c>
      <c r="I365" s="1">
        <v>3424915</v>
      </c>
      <c r="J365" s="1">
        <v>45743</v>
      </c>
    </row>
    <row r="366" spans="1:10" ht="20.100000000000001" customHeight="1" x14ac:dyDescent="0.3">
      <c r="A366" s="6">
        <v>42905</v>
      </c>
      <c r="B366" s="1">
        <v>510.3</v>
      </c>
      <c r="C366" s="1">
        <v>520.6</v>
      </c>
      <c r="D366" s="1">
        <v>507.5</v>
      </c>
      <c r="E366" s="1">
        <v>501.95</v>
      </c>
      <c r="F366" s="1">
        <v>520.4</v>
      </c>
      <c r="G366" s="1">
        <v>519.54999999999995</v>
      </c>
      <c r="H366" s="1">
        <v>514.32000000000005</v>
      </c>
      <c r="I366" s="1">
        <v>9593934</v>
      </c>
      <c r="J366" s="1">
        <v>122546</v>
      </c>
    </row>
    <row r="367" spans="1:10" ht="20.100000000000001" customHeight="1" x14ac:dyDescent="0.3">
      <c r="A367" s="6">
        <v>42906</v>
      </c>
      <c r="B367" s="1">
        <v>524</v>
      </c>
      <c r="C367" s="1">
        <v>525.65</v>
      </c>
      <c r="D367" s="1">
        <v>520.5</v>
      </c>
      <c r="E367" s="1">
        <v>519.54999999999995</v>
      </c>
      <c r="F367" s="1">
        <v>521.54999999999995</v>
      </c>
      <c r="G367" s="1">
        <v>522.35</v>
      </c>
      <c r="H367" s="1">
        <v>523.05999999999995</v>
      </c>
      <c r="I367" s="1">
        <v>5911795</v>
      </c>
      <c r="J367" s="1">
        <v>80099</v>
      </c>
    </row>
    <row r="368" spans="1:10" ht="20.100000000000001" customHeight="1" x14ac:dyDescent="0.3">
      <c r="A368" s="6">
        <v>42907</v>
      </c>
      <c r="B368" s="1">
        <v>521.29999999999995</v>
      </c>
      <c r="C368" s="1">
        <v>523.65</v>
      </c>
      <c r="D368" s="1">
        <v>515.70000000000005</v>
      </c>
      <c r="E368" s="1">
        <v>522.35</v>
      </c>
      <c r="F368" s="1">
        <v>517.5</v>
      </c>
      <c r="G368" s="1">
        <v>517.65</v>
      </c>
      <c r="H368" s="1">
        <v>519.33000000000004</v>
      </c>
      <c r="I368" s="1">
        <v>4260883</v>
      </c>
      <c r="J368" s="1">
        <v>60484</v>
      </c>
    </row>
    <row r="369" spans="1:10" ht="20.100000000000001" customHeight="1" x14ac:dyDescent="0.3">
      <c r="A369" s="6">
        <v>42908</v>
      </c>
      <c r="B369" s="1">
        <v>521</v>
      </c>
      <c r="C369" s="1">
        <v>522.35</v>
      </c>
      <c r="D369" s="1">
        <v>512</v>
      </c>
      <c r="E369" s="1">
        <v>517.65</v>
      </c>
      <c r="F369" s="1">
        <v>513.6</v>
      </c>
      <c r="G369" s="1">
        <v>515</v>
      </c>
      <c r="H369" s="1">
        <v>517.79999999999995</v>
      </c>
      <c r="I369" s="1">
        <v>3812931</v>
      </c>
      <c r="J369" s="1">
        <v>60119</v>
      </c>
    </row>
    <row r="370" spans="1:10" ht="20.100000000000001" customHeight="1" x14ac:dyDescent="0.3">
      <c r="A370" s="6">
        <v>42909</v>
      </c>
      <c r="B370" s="1">
        <v>513.9</v>
      </c>
      <c r="C370" s="1">
        <v>513.9</v>
      </c>
      <c r="D370" s="1">
        <v>502.7</v>
      </c>
      <c r="E370" s="1">
        <v>515</v>
      </c>
      <c r="F370" s="1">
        <v>506.7</v>
      </c>
      <c r="G370" s="1">
        <v>507.25</v>
      </c>
      <c r="H370" s="1">
        <v>507.58</v>
      </c>
      <c r="I370" s="1">
        <v>3995573</v>
      </c>
      <c r="J370" s="1">
        <v>55458</v>
      </c>
    </row>
    <row r="371" spans="1:10" ht="20.100000000000001" customHeight="1" x14ac:dyDescent="0.3">
      <c r="A371" s="6">
        <v>42913</v>
      </c>
      <c r="B371" s="1">
        <v>510</v>
      </c>
      <c r="C371" s="1">
        <v>513.79999999999995</v>
      </c>
      <c r="D371" s="1">
        <v>503.8</v>
      </c>
      <c r="E371" s="1">
        <v>507.25</v>
      </c>
      <c r="F371" s="1">
        <v>512.20000000000005</v>
      </c>
      <c r="G371" s="1">
        <v>510.9</v>
      </c>
      <c r="H371" s="1">
        <v>509.59</v>
      </c>
      <c r="I371" s="1">
        <v>4546092</v>
      </c>
      <c r="J371" s="1">
        <v>64402</v>
      </c>
    </row>
    <row r="372" spans="1:10" ht="20.100000000000001" customHeight="1" x14ac:dyDescent="0.3">
      <c r="A372" s="6">
        <v>42914</v>
      </c>
      <c r="B372" s="1">
        <v>512</v>
      </c>
      <c r="C372" s="1">
        <v>522.85</v>
      </c>
      <c r="D372" s="1">
        <v>509.4</v>
      </c>
      <c r="E372" s="1">
        <v>510.9</v>
      </c>
      <c r="F372" s="1">
        <v>521.95000000000005</v>
      </c>
      <c r="G372" s="1">
        <v>520.6</v>
      </c>
      <c r="H372" s="1">
        <v>519.09</v>
      </c>
      <c r="I372" s="1">
        <v>6896090</v>
      </c>
      <c r="J372" s="1">
        <v>86351</v>
      </c>
    </row>
    <row r="373" spans="1:10" ht="20.100000000000001" customHeight="1" x14ac:dyDescent="0.3">
      <c r="A373" s="6">
        <v>42915</v>
      </c>
      <c r="B373" s="1">
        <v>524.9</v>
      </c>
      <c r="C373" s="1">
        <v>536.6</v>
      </c>
      <c r="D373" s="1">
        <v>522.04999999999995</v>
      </c>
      <c r="E373" s="1">
        <v>520.6</v>
      </c>
      <c r="F373" s="1">
        <v>533.65</v>
      </c>
      <c r="G373" s="1">
        <v>535.04999999999995</v>
      </c>
      <c r="H373" s="1">
        <v>531.14</v>
      </c>
      <c r="I373" s="1">
        <v>9651954</v>
      </c>
      <c r="J373" s="1">
        <v>125845</v>
      </c>
    </row>
    <row r="374" spans="1:10" ht="20.100000000000001" customHeight="1" x14ac:dyDescent="0.3">
      <c r="A374" s="6">
        <v>42916</v>
      </c>
      <c r="B374" s="1">
        <v>534.45000000000005</v>
      </c>
      <c r="C374" s="1">
        <v>547.9</v>
      </c>
      <c r="D374" s="1">
        <v>530.04999999999995</v>
      </c>
      <c r="E374" s="1">
        <v>535.04999999999995</v>
      </c>
      <c r="F374" s="1">
        <v>545.4</v>
      </c>
      <c r="G374" s="1">
        <v>545.75</v>
      </c>
      <c r="H374" s="1">
        <v>540.29999999999995</v>
      </c>
      <c r="I374" s="1">
        <v>8469286</v>
      </c>
      <c r="J374" s="1">
        <v>124465</v>
      </c>
    </row>
    <row r="375" spans="1:10" ht="20.100000000000001" customHeight="1" x14ac:dyDescent="0.3">
      <c r="A375" s="6">
        <v>42919</v>
      </c>
      <c r="B375" s="1">
        <v>545.5</v>
      </c>
      <c r="C375" s="1">
        <v>553.35</v>
      </c>
      <c r="D375" s="1">
        <v>542.04999999999995</v>
      </c>
      <c r="E375" s="1">
        <v>545.75</v>
      </c>
      <c r="F375" s="1">
        <v>550.75</v>
      </c>
      <c r="G375" s="1">
        <v>550.6</v>
      </c>
      <c r="H375" s="1">
        <v>549.84</v>
      </c>
      <c r="I375" s="1">
        <v>6447865</v>
      </c>
      <c r="J375" s="1">
        <v>86455</v>
      </c>
    </row>
    <row r="376" spans="1:10" ht="20.100000000000001" customHeight="1" x14ac:dyDescent="0.3">
      <c r="A376" s="6">
        <v>42920</v>
      </c>
      <c r="B376" s="1">
        <v>551.1</v>
      </c>
      <c r="C376" s="1">
        <v>554.54999999999995</v>
      </c>
      <c r="D376" s="1">
        <v>544.4</v>
      </c>
      <c r="E376" s="1">
        <v>550.6</v>
      </c>
      <c r="F376" s="1">
        <v>546.15</v>
      </c>
      <c r="G376" s="1">
        <v>547.54999999999995</v>
      </c>
      <c r="H376" s="1">
        <v>548.36</v>
      </c>
      <c r="I376" s="1">
        <v>5039815</v>
      </c>
      <c r="J376" s="1">
        <v>61877</v>
      </c>
    </row>
    <row r="377" spans="1:10" ht="20.100000000000001" customHeight="1" x14ac:dyDescent="0.3">
      <c r="A377" s="6">
        <v>42921</v>
      </c>
      <c r="B377" s="1">
        <v>544.4</v>
      </c>
      <c r="C377" s="1">
        <v>552.5</v>
      </c>
      <c r="D377" s="1">
        <v>544</v>
      </c>
      <c r="E377" s="1">
        <v>547.54999999999995</v>
      </c>
      <c r="F377" s="1">
        <v>550.29999999999995</v>
      </c>
      <c r="G377" s="1">
        <v>549.95000000000005</v>
      </c>
      <c r="H377" s="1">
        <v>549.58000000000004</v>
      </c>
      <c r="I377" s="1">
        <v>4725845</v>
      </c>
      <c r="J377" s="1">
        <v>60379</v>
      </c>
    </row>
    <row r="378" spans="1:10" ht="20.100000000000001" customHeight="1" x14ac:dyDescent="0.3">
      <c r="A378" s="6">
        <v>42922</v>
      </c>
      <c r="B378" s="1">
        <v>550</v>
      </c>
      <c r="C378" s="1">
        <v>557.5</v>
      </c>
      <c r="D378" s="1">
        <v>549</v>
      </c>
      <c r="E378" s="1">
        <v>549.95000000000005</v>
      </c>
      <c r="F378" s="1">
        <v>554.1</v>
      </c>
      <c r="G378" s="1">
        <v>554.65</v>
      </c>
      <c r="H378" s="1">
        <v>554.19000000000005</v>
      </c>
      <c r="I378" s="1">
        <v>6506592</v>
      </c>
      <c r="J378" s="1">
        <v>82627</v>
      </c>
    </row>
    <row r="379" spans="1:10" ht="20.100000000000001" customHeight="1" x14ac:dyDescent="0.3">
      <c r="A379" s="6">
        <v>42923</v>
      </c>
      <c r="B379" s="1">
        <v>553</v>
      </c>
      <c r="C379" s="1">
        <v>554.9</v>
      </c>
      <c r="D379" s="1">
        <v>550.9</v>
      </c>
      <c r="E379" s="1">
        <v>554.65</v>
      </c>
      <c r="F379" s="1">
        <v>552.29999999999995</v>
      </c>
      <c r="G379" s="1">
        <v>553.35</v>
      </c>
      <c r="H379" s="1">
        <v>552.52</v>
      </c>
      <c r="I379" s="1">
        <v>4100041</v>
      </c>
      <c r="J379" s="1">
        <v>76805</v>
      </c>
    </row>
    <row r="380" spans="1:10" ht="20.100000000000001" customHeight="1" x14ac:dyDescent="0.3">
      <c r="A380" s="6">
        <v>42926</v>
      </c>
      <c r="B380" s="1">
        <v>558.9</v>
      </c>
      <c r="C380" s="1">
        <v>561.6</v>
      </c>
      <c r="D380" s="1">
        <v>549.1</v>
      </c>
      <c r="E380" s="1">
        <v>553.35</v>
      </c>
      <c r="F380" s="1">
        <v>558.45000000000005</v>
      </c>
      <c r="G380" s="1">
        <v>559.35</v>
      </c>
      <c r="H380" s="1">
        <v>557.99</v>
      </c>
      <c r="I380" s="1">
        <v>1089492</v>
      </c>
      <c r="J380" s="1">
        <v>13001</v>
      </c>
    </row>
    <row r="381" spans="1:10" ht="20.100000000000001" customHeight="1" x14ac:dyDescent="0.3">
      <c r="A381" s="6">
        <v>42927</v>
      </c>
      <c r="B381" s="1">
        <v>560.4</v>
      </c>
      <c r="C381" s="1">
        <v>561.95000000000005</v>
      </c>
      <c r="D381" s="1">
        <v>555.20000000000005</v>
      </c>
      <c r="E381" s="1">
        <v>559.35</v>
      </c>
      <c r="F381" s="1">
        <v>556.25</v>
      </c>
      <c r="G381" s="1">
        <v>556.85</v>
      </c>
      <c r="H381" s="1">
        <v>558.22</v>
      </c>
      <c r="I381" s="1">
        <v>4912769</v>
      </c>
      <c r="J381" s="1">
        <v>100772</v>
      </c>
    </row>
    <row r="382" spans="1:10" ht="20.100000000000001" customHeight="1" x14ac:dyDescent="0.3">
      <c r="A382" s="6">
        <v>42928</v>
      </c>
      <c r="B382" s="1">
        <v>560</v>
      </c>
      <c r="C382" s="1">
        <v>561.20000000000005</v>
      </c>
      <c r="D382" s="1">
        <v>555</v>
      </c>
      <c r="E382" s="1">
        <v>556.85</v>
      </c>
      <c r="F382" s="1">
        <v>558.04999999999995</v>
      </c>
      <c r="G382" s="1">
        <v>559.1</v>
      </c>
      <c r="H382" s="1">
        <v>558.5</v>
      </c>
      <c r="I382" s="1">
        <v>4061003</v>
      </c>
      <c r="J382" s="1">
        <v>57089</v>
      </c>
    </row>
    <row r="383" spans="1:10" ht="20.100000000000001" customHeight="1" x14ac:dyDescent="0.3">
      <c r="A383" s="6">
        <v>42929</v>
      </c>
      <c r="B383" s="1">
        <v>565</v>
      </c>
      <c r="C383" s="1">
        <v>566</v>
      </c>
      <c r="D383" s="1">
        <v>560.20000000000005</v>
      </c>
      <c r="E383" s="1">
        <v>559.1</v>
      </c>
      <c r="F383" s="1">
        <v>563.70000000000005</v>
      </c>
      <c r="G383" s="1">
        <v>563.95000000000005</v>
      </c>
      <c r="H383" s="1">
        <v>563.45000000000005</v>
      </c>
      <c r="I383" s="1">
        <v>4252470</v>
      </c>
      <c r="J383" s="1">
        <v>73835</v>
      </c>
    </row>
    <row r="384" spans="1:10" ht="20.100000000000001" customHeight="1" x14ac:dyDescent="0.3">
      <c r="A384" s="6">
        <v>42930</v>
      </c>
      <c r="B384" s="1">
        <v>564.9</v>
      </c>
      <c r="C384" s="1">
        <v>564.9</v>
      </c>
      <c r="D384" s="1">
        <v>556.75</v>
      </c>
      <c r="E384" s="1">
        <v>563.95000000000005</v>
      </c>
      <c r="F384" s="1">
        <v>559.5</v>
      </c>
      <c r="G384" s="1">
        <v>558.4</v>
      </c>
      <c r="H384" s="1">
        <v>560.04999999999995</v>
      </c>
      <c r="I384" s="1">
        <v>4677703</v>
      </c>
      <c r="J384" s="1">
        <v>38318</v>
      </c>
    </row>
    <row r="385" spans="1:10" ht="20.100000000000001" customHeight="1" x14ac:dyDescent="0.3">
      <c r="A385" s="6">
        <v>42933</v>
      </c>
      <c r="B385" s="1">
        <v>562.1</v>
      </c>
      <c r="C385" s="1">
        <v>563.75</v>
      </c>
      <c r="D385" s="1">
        <v>557.1</v>
      </c>
      <c r="E385" s="1">
        <v>558.4</v>
      </c>
      <c r="F385" s="1">
        <v>559.6</v>
      </c>
      <c r="G385" s="1">
        <v>559.79999999999995</v>
      </c>
      <c r="H385" s="1">
        <v>561.05999999999995</v>
      </c>
      <c r="I385" s="1">
        <v>2460456</v>
      </c>
      <c r="J385" s="1">
        <v>48259</v>
      </c>
    </row>
    <row r="386" spans="1:10" ht="20.100000000000001" customHeight="1" x14ac:dyDescent="0.3">
      <c r="A386" s="6">
        <v>42934</v>
      </c>
      <c r="B386" s="1">
        <v>557.54999999999995</v>
      </c>
      <c r="C386" s="1">
        <v>569</v>
      </c>
      <c r="D386" s="1">
        <v>557</v>
      </c>
      <c r="E386" s="1">
        <v>559.79999999999995</v>
      </c>
      <c r="F386" s="1">
        <v>562.5</v>
      </c>
      <c r="G386" s="1">
        <v>563.29999999999995</v>
      </c>
      <c r="H386" s="1">
        <v>564.22</v>
      </c>
      <c r="I386" s="1">
        <v>3442296</v>
      </c>
      <c r="J386" s="1">
        <v>38915</v>
      </c>
    </row>
    <row r="387" spans="1:10" ht="20.100000000000001" customHeight="1" x14ac:dyDescent="0.3">
      <c r="A387" s="6">
        <v>42935</v>
      </c>
      <c r="B387" s="1">
        <v>564</v>
      </c>
      <c r="C387" s="1">
        <v>572.35</v>
      </c>
      <c r="D387" s="1">
        <v>563.35</v>
      </c>
      <c r="E387" s="1">
        <v>563.29999999999995</v>
      </c>
      <c r="F387" s="1">
        <v>572</v>
      </c>
      <c r="G387" s="1">
        <v>571.20000000000005</v>
      </c>
      <c r="H387" s="1">
        <v>568.59</v>
      </c>
      <c r="I387" s="1">
        <v>3285956</v>
      </c>
      <c r="J387" s="1">
        <v>52450</v>
      </c>
    </row>
    <row r="388" spans="1:10" ht="20.100000000000001" customHeight="1" x14ac:dyDescent="0.3">
      <c r="A388" s="6">
        <v>42936</v>
      </c>
      <c r="B388" s="1">
        <v>562.29999999999995</v>
      </c>
      <c r="C388" s="1">
        <v>563.75</v>
      </c>
      <c r="D388" s="1">
        <v>556.25</v>
      </c>
      <c r="E388" s="1">
        <v>571.20000000000005</v>
      </c>
      <c r="F388" s="1">
        <v>557.35</v>
      </c>
      <c r="G388" s="1">
        <v>557.20000000000005</v>
      </c>
      <c r="H388" s="1">
        <v>559.26</v>
      </c>
      <c r="I388" s="1">
        <v>3260506</v>
      </c>
      <c r="J388" s="1">
        <v>44227</v>
      </c>
    </row>
    <row r="389" spans="1:10" ht="20.100000000000001" customHeight="1" x14ac:dyDescent="0.3">
      <c r="A389" s="6">
        <v>42937</v>
      </c>
      <c r="B389" s="1">
        <v>558</v>
      </c>
      <c r="C389" s="1">
        <v>558.04999999999995</v>
      </c>
      <c r="D389" s="1">
        <v>543.65</v>
      </c>
      <c r="E389" s="1">
        <v>557.20000000000005</v>
      </c>
      <c r="F389" s="1">
        <v>552.20000000000005</v>
      </c>
      <c r="G389" s="1">
        <v>553.25</v>
      </c>
      <c r="H389" s="1">
        <v>551.62</v>
      </c>
      <c r="I389" s="1">
        <v>3295008</v>
      </c>
      <c r="J389" s="1">
        <v>50096</v>
      </c>
    </row>
    <row r="390" spans="1:10" ht="20.100000000000001" customHeight="1" x14ac:dyDescent="0.3">
      <c r="A390" s="6">
        <v>42940</v>
      </c>
      <c r="B390" s="1">
        <v>554.4</v>
      </c>
      <c r="C390" s="1">
        <v>554.4</v>
      </c>
      <c r="D390" s="1">
        <v>547.35</v>
      </c>
      <c r="E390" s="1">
        <v>553.25</v>
      </c>
      <c r="F390" s="1">
        <v>547.70000000000005</v>
      </c>
      <c r="G390" s="1">
        <v>548.5</v>
      </c>
      <c r="H390" s="1">
        <v>550.54999999999995</v>
      </c>
      <c r="I390" s="1">
        <v>2160449</v>
      </c>
      <c r="J390" s="1">
        <v>33321</v>
      </c>
    </row>
    <row r="391" spans="1:10" ht="20.100000000000001" customHeight="1" x14ac:dyDescent="0.3">
      <c r="A391" s="6">
        <v>42941</v>
      </c>
      <c r="B391" s="1">
        <v>548.9</v>
      </c>
      <c r="C391" s="1">
        <v>554.04999999999995</v>
      </c>
      <c r="D391" s="1">
        <v>548.75</v>
      </c>
      <c r="E391" s="1">
        <v>548.5</v>
      </c>
      <c r="F391" s="1">
        <v>552.79999999999995</v>
      </c>
      <c r="G391" s="1">
        <v>552.95000000000005</v>
      </c>
      <c r="H391" s="1">
        <v>552.19000000000005</v>
      </c>
      <c r="I391" s="1">
        <v>2840175</v>
      </c>
      <c r="J391" s="1">
        <v>59643</v>
      </c>
    </row>
    <row r="392" spans="1:10" ht="20.100000000000001" customHeight="1" x14ac:dyDescent="0.3">
      <c r="A392" s="6">
        <v>42942</v>
      </c>
      <c r="B392" s="1">
        <v>555</v>
      </c>
      <c r="C392" s="1">
        <v>567.95000000000005</v>
      </c>
      <c r="D392" s="1">
        <v>554.1</v>
      </c>
      <c r="E392" s="1">
        <v>552.95000000000005</v>
      </c>
      <c r="F392" s="1">
        <v>565.9</v>
      </c>
      <c r="G392" s="1">
        <v>565.75</v>
      </c>
      <c r="H392" s="1">
        <v>564.64</v>
      </c>
      <c r="I392" s="1">
        <v>7087415</v>
      </c>
      <c r="J392" s="1">
        <v>74531</v>
      </c>
    </row>
    <row r="393" spans="1:10" ht="20.100000000000001" customHeight="1" x14ac:dyDescent="0.3">
      <c r="A393" s="6">
        <v>42943</v>
      </c>
      <c r="B393" s="1">
        <v>566.95000000000005</v>
      </c>
      <c r="C393" s="1">
        <v>568.54999999999995</v>
      </c>
      <c r="D393" s="1">
        <v>558.1</v>
      </c>
      <c r="E393" s="1">
        <v>565.75</v>
      </c>
      <c r="F393" s="1">
        <v>561.04999999999995</v>
      </c>
      <c r="G393" s="1">
        <v>561.25</v>
      </c>
      <c r="H393" s="1">
        <v>562.92999999999995</v>
      </c>
      <c r="I393" s="1">
        <v>4019198</v>
      </c>
      <c r="J393" s="1">
        <v>48962</v>
      </c>
    </row>
    <row r="394" spans="1:10" ht="20.100000000000001" customHeight="1" x14ac:dyDescent="0.3">
      <c r="A394" s="6">
        <v>42944</v>
      </c>
      <c r="B394" s="1">
        <v>560.79999999999995</v>
      </c>
      <c r="C394" s="1">
        <v>560.79999999999995</v>
      </c>
      <c r="D394" s="1">
        <v>548.45000000000005</v>
      </c>
      <c r="E394" s="1">
        <v>561.25</v>
      </c>
      <c r="F394" s="1">
        <v>552</v>
      </c>
      <c r="G394" s="1">
        <v>551.9</v>
      </c>
      <c r="H394" s="1">
        <v>554.17999999999995</v>
      </c>
      <c r="I394" s="1">
        <v>2411689</v>
      </c>
      <c r="J394" s="1">
        <v>37165</v>
      </c>
    </row>
    <row r="395" spans="1:10" ht="20.100000000000001" customHeight="1" x14ac:dyDescent="0.3">
      <c r="A395" s="6">
        <v>42947</v>
      </c>
      <c r="B395" s="1">
        <v>553.25</v>
      </c>
      <c r="C395" s="1">
        <v>571.4</v>
      </c>
      <c r="D395" s="1">
        <v>553.25</v>
      </c>
      <c r="E395" s="1">
        <v>551.9</v>
      </c>
      <c r="F395" s="1">
        <v>567.6</v>
      </c>
      <c r="G395" s="1">
        <v>567.1</v>
      </c>
      <c r="H395" s="1">
        <v>566.83000000000004</v>
      </c>
      <c r="I395" s="1">
        <v>5624650</v>
      </c>
      <c r="J395" s="1">
        <v>64878</v>
      </c>
    </row>
    <row r="396" spans="1:10" ht="20.100000000000001" customHeight="1" x14ac:dyDescent="0.3">
      <c r="A396" s="6">
        <v>42948</v>
      </c>
      <c r="B396" s="1">
        <v>569.70000000000005</v>
      </c>
      <c r="C396" s="1">
        <v>575.25</v>
      </c>
      <c r="D396" s="1">
        <v>568.6</v>
      </c>
      <c r="E396" s="1">
        <v>567.1</v>
      </c>
      <c r="F396" s="1">
        <v>570.95000000000005</v>
      </c>
      <c r="G396" s="1">
        <v>572.4</v>
      </c>
      <c r="H396" s="1">
        <v>571.88</v>
      </c>
      <c r="I396" s="1">
        <v>5091142</v>
      </c>
      <c r="J396" s="1">
        <v>54527</v>
      </c>
    </row>
    <row r="397" spans="1:10" ht="20.100000000000001" customHeight="1" x14ac:dyDescent="0.3">
      <c r="A397" s="6">
        <v>42949</v>
      </c>
      <c r="B397" s="1">
        <v>573</v>
      </c>
      <c r="C397" s="1">
        <v>573.79999999999995</v>
      </c>
      <c r="D397" s="1">
        <v>565.5</v>
      </c>
      <c r="E397" s="1">
        <v>572.4</v>
      </c>
      <c r="F397" s="1">
        <v>567.79999999999995</v>
      </c>
      <c r="G397" s="1">
        <v>569.25</v>
      </c>
      <c r="H397" s="1">
        <v>569.32000000000005</v>
      </c>
      <c r="I397" s="1">
        <v>2987644</v>
      </c>
      <c r="J397" s="1">
        <v>35581</v>
      </c>
    </row>
    <row r="398" spans="1:10" ht="20.100000000000001" customHeight="1" x14ac:dyDescent="0.3">
      <c r="A398" s="6">
        <v>42950</v>
      </c>
      <c r="B398" s="1">
        <v>567</v>
      </c>
      <c r="C398" s="1">
        <v>568.35</v>
      </c>
      <c r="D398" s="1">
        <v>557.54999999999995</v>
      </c>
      <c r="E398" s="1">
        <v>569.25</v>
      </c>
      <c r="F398" s="1">
        <v>559.75</v>
      </c>
      <c r="G398" s="1">
        <v>559.29999999999995</v>
      </c>
      <c r="H398" s="1">
        <v>561.01</v>
      </c>
      <c r="I398" s="1">
        <v>3286455</v>
      </c>
      <c r="J398" s="1">
        <v>51818</v>
      </c>
    </row>
    <row r="399" spans="1:10" ht="20.100000000000001" customHeight="1" x14ac:dyDescent="0.3">
      <c r="A399" s="6">
        <v>42951</v>
      </c>
      <c r="B399" s="1">
        <v>559.4</v>
      </c>
      <c r="C399" s="1">
        <v>580.79999999999995</v>
      </c>
      <c r="D399" s="1">
        <v>559.29999999999995</v>
      </c>
      <c r="E399" s="1">
        <v>559.29999999999995</v>
      </c>
      <c r="F399" s="1">
        <v>580.79999999999995</v>
      </c>
      <c r="G399" s="1">
        <v>575.85</v>
      </c>
      <c r="H399" s="1">
        <v>569.88</v>
      </c>
      <c r="I399" s="1">
        <v>3363291</v>
      </c>
      <c r="J399" s="1">
        <v>46458</v>
      </c>
    </row>
    <row r="400" spans="1:10" ht="20.100000000000001" customHeight="1" x14ac:dyDescent="0.3">
      <c r="A400" s="6">
        <v>42954</v>
      </c>
      <c r="B400" s="1">
        <v>585</v>
      </c>
      <c r="C400" s="1">
        <v>601.65</v>
      </c>
      <c r="D400" s="1">
        <v>584</v>
      </c>
      <c r="E400" s="1">
        <v>575.85</v>
      </c>
      <c r="F400" s="1">
        <v>600.79999999999995</v>
      </c>
      <c r="G400" s="1">
        <v>600.04999999999995</v>
      </c>
      <c r="H400" s="1">
        <v>595.95000000000005</v>
      </c>
      <c r="I400" s="1">
        <v>11012930</v>
      </c>
      <c r="J400" s="1">
        <v>120809</v>
      </c>
    </row>
    <row r="401" spans="1:10" ht="20.100000000000001" customHeight="1" x14ac:dyDescent="0.3">
      <c r="A401" s="6">
        <v>42955</v>
      </c>
      <c r="B401" s="1">
        <v>610.25</v>
      </c>
      <c r="C401" s="1">
        <v>625.5</v>
      </c>
      <c r="D401" s="1">
        <v>606</v>
      </c>
      <c r="E401" s="1">
        <v>600.04999999999995</v>
      </c>
      <c r="F401" s="1">
        <v>614</v>
      </c>
      <c r="G401" s="1">
        <v>616.45000000000005</v>
      </c>
      <c r="H401" s="1">
        <v>619.25</v>
      </c>
      <c r="I401" s="1">
        <v>20046119</v>
      </c>
      <c r="J401" s="1">
        <v>190863</v>
      </c>
    </row>
    <row r="402" spans="1:10" ht="20.100000000000001" customHeight="1" x14ac:dyDescent="0.3">
      <c r="A402" s="6">
        <v>42956</v>
      </c>
      <c r="B402" s="1">
        <v>616</v>
      </c>
      <c r="C402" s="1">
        <v>620.4</v>
      </c>
      <c r="D402" s="1">
        <v>602.5</v>
      </c>
      <c r="E402" s="1">
        <v>616.45000000000005</v>
      </c>
      <c r="F402" s="1">
        <v>605.04999999999995</v>
      </c>
      <c r="G402" s="1">
        <v>605.04999999999995</v>
      </c>
      <c r="H402" s="1">
        <v>610.54</v>
      </c>
      <c r="I402" s="1">
        <v>5202611</v>
      </c>
      <c r="J402" s="1">
        <v>63304</v>
      </c>
    </row>
    <row r="403" spans="1:10" ht="20.100000000000001" customHeight="1" x14ac:dyDescent="0.3">
      <c r="A403" s="6">
        <v>42957</v>
      </c>
      <c r="B403" s="1">
        <v>604.79999999999995</v>
      </c>
      <c r="C403" s="1">
        <v>614.70000000000005</v>
      </c>
      <c r="D403" s="1">
        <v>598.04999999999995</v>
      </c>
      <c r="E403" s="1">
        <v>605.04999999999995</v>
      </c>
      <c r="F403" s="1">
        <v>606.5</v>
      </c>
      <c r="G403" s="1">
        <v>604.35</v>
      </c>
      <c r="H403" s="1">
        <v>607.69000000000005</v>
      </c>
      <c r="I403" s="1">
        <v>7684041</v>
      </c>
      <c r="J403" s="1">
        <v>114962</v>
      </c>
    </row>
    <row r="404" spans="1:10" ht="20.100000000000001" customHeight="1" x14ac:dyDescent="0.3">
      <c r="A404" s="6">
        <v>42958</v>
      </c>
      <c r="B404" s="1">
        <v>600</v>
      </c>
      <c r="C404" s="1">
        <v>605.95000000000005</v>
      </c>
      <c r="D404" s="1">
        <v>591.25</v>
      </c>
      <c r="E404" s="1">
        <v>604.35</v>
      </c>
      <c r="F404" s="1">
        <v>601</v>
      </c>
      <c r="G404" s="1">
        <v>596.75</v>
      </c>
      <c r="H404" s="1">
        <v>598.96</v>
      </c>
      <c r="I404" s="1">
        <v>8579300</v>
      </c>
      <c r="J404" s="1">
        <v>103765</v>
      </c>
    </row>
    <row r="405" spans="1:10" ht="20.100000000000001" customHeight="1" x14ac:dyDescent="0.3">
      <c r="A405" s="6">
        <v>42961</v>
      </c>
      <c r="B405" s="1">
        <v>607.4</v>
      </c>
      <c r="C405" s="1">
        <v>625.6</v>
      </c>
      <c r="D405" s="1">
        <v>605</v>
      </c>
      <c r="E405" s="1">
        <v>596.75</v>
      </c>
      <c r="F405" s="1">
        <v>624</v>
      </c>
      <c r="G405" s="1">
        <v>623.75</v>
      </c>
      <c r="H405" s="1">
        <v>618.29999999999995</v>
      </c>
      <c r="I405" s="1">
        <v>8555920</v>
      </c>
      <c r="J405" s="1">
        <v>105143</v>
      </c>
    </row>
    <row r="406" spans="1:10" ht="20.100000000000001" customHeight="1" x14ac:dyDescent="0.3">
      <c r="A406" s="6">
        <v>42963</v>
      </c>
      <c r="B406" s="1">
        <v>625</v>
      </c>
      <c r="C406" s="1">
        <v>632.65</v>
      </c>
      <c r="D406" s="1">
        <v>620.45000000000005</v>
      </c>
      <c r="E406" s="1">
        <v>623.75</v>
      </c>
      <c r="F406" s="1">
        <v>632.15</v>
      </c>
      <c r="G406" s="1">
        <v>631.20000000000005</v>
      </c>
      <c r="H406" s="1">
        <v>627.38</v>
      </c>
      <c r="I406" s="1">
        <v>7330341</v>
      </c>
      <c r="J406" s="1">
        <v>79480</v>
      </c>
    </row>
    <row r="407" spans="1:10" ht="20.100000000000001" customHeight="1" x14ac:dyDescent="0.3">
      <c r="A407" s="6">
        <v>42964</v>
      </c>
      <c r="B407" s="1">
        <v>630.1</v>
      </c>
      <c r="C407" s="1">
        <v>637</v>
      </c>
      <c r="D407" s="1">
        <v>624.1</v>
      </c>
      <c r="E407" s="1">
        <v>631.20000000000005</v>
      </c>
      <c r="F407" s="1">
        <v>625</v>
      </c>
      <c r="G407" s="1">
        <v>625.4</v>
      </c>
      <c r="H407" s="1">
        <v>630.70000000000005</v>
      </c>
      <c r="I407" s="1">
        <v>4616610</v>
      </c>
      <c r="J407" s="1">
        <v>67355</v>
      </c>
    </row>
    <row r="408" spans="1:10" ht="20.100000000000001" customHeight="1" x14ac:dyDescent="0.3">
      <c r="A408" s="6">
        <v>42965</v>
      </c>
      <c r="B408" s="1">
        <v>622.45000000000005</v>
      </c>
      <c r="C408" s="1">
        <v>628.75</v>
      </c>
      <c r="D408" s="1">
        <v>620.1</v>
      </c>
      <c r="E408" s="1">
        <v>625.4</v>
      </c>
      <c r="F408" s="1">
        <v>628.4</v>
      </c>
      <c r="G408" s="1">
        <v>625.65</v>
      </c>
      <c r="H408" s="1">
        <v>624.17999999999995</v>
      </c>
      <c r="I408" s="1">
        <v>3386205</v>
      </c>
      <c r="J408" s="1">
        <v>45111</v>
      </c>
    </row>
    <row r="409" spans="1:10" ht="20.100000000000001" customHeight="1" x14ac:dyDescent="0.3">
      <c r="A409" s="6">
        <v>42968</v>
      </c>
      <c r="B409" s="1">
        <v>632.9</v>
      </c>
      <c r="C409" s="1">
        <v>638.65</v>
      </c>
      <c r="D409" s="1">
        <v>619.1</v>
      </c>
      <c r="E409" s="1">
        <v>625.65</v>
      </c>
      <c r="F409" s="1">
        <v>621.45000000000005</v>
      </c>
      <c r="G409" s="1">
        <v>621.54999999999995</v>
      </c>
      <c r="H409" s="1">
        <v>630.85</v>
      </c>
      <c r="I409" s="1">
        <v>4175647</v>
      </c>
      <c r="J409" s="1">
        <v>55903</v>
      </c>
    </row>
    <row r="410" spans="1:10" ht="20.100000000000001" customHeight="1" x14ac:dyDescent="0.3">
      <c r="A410" s="6">
        <v>42969</v>
      </c>
      <c r="B410" s="1">
        <v>629.95000000000005</v>
      </c>
      <c r="C410" s="1">
        <v>629.95000000000005</v>
      </c>
      <c r="D410" s="1">
        <v>614.4</v>
      </c>
      <c r="E410" s="1">
        <v>621.54999999999995</v>
      </c>
      <c r="F410" s="1">
        <v>621.6</v>
      </c>
      <c r="G410" s="1">
        <v>619.6</v>
      </c>
      <c r="H410" s="1">
        <v>620.64</v>
      </c>
      <c r="I410" s="1">
        <v>3690708</v>
      </c>
      <c r="J410" s="1">
        <v>74375</v>
      </c>
    </row>
    <row r="411" spans="1:10" ht="20.100000000000001" customHeight="1" x14ac:dyDescent="0.3">
      <c r="A411" s="6">
        <v>42970</v>
      </c>
      <c r="B411" s="1">
        <v>624</v>
      </c>
      <c r="C411" s="1">
        <v>636.45000000000005</v>
      </c>
      <c r="D411" s="1">
        <v>616.5</v>
      </c>
      <c r="E411" s="1">
        <v>619.6</v>
      </c>
      <c r="F411" s="1">
        <v>635.25</v>
      </c>
      <c r="G411" s="1">
        <v>634.6</v>
      </c>
      <c r="H411" s="1">
        <v>624.54</v>
      </c>
      <c r="I411" s="1">
        <v>3918843</v>
      </c>
      <c r="J411" s="1">
        <v>51548</v>
      </c>
    </row>
    <row r="412" spans="1:10" ht="20.100000000000001" customHeight="1" x14ac:dyDescent="0.3">
      <c r="A412" s="6">
        <v>42971</v>
      </c>
      <c r="B412" s="1">
        <v>636</v>
      </c>
      <c r="C412" s="1">
        <v>640.54999999999995</v>
      </c>
      <c r="D412" s="1">
        <v>630.6</v>
      </c>
      <c r="E412" s="1">
        <v>634.6</v>
      </c>
      <c r="F412" s="1">
        <v>638.79999999999995</v>
      </c>
      <c r="G412" s="1">
        <v>639</v>
      </c>
      <c r="H412" s="1">
        <v>636.54999999999995</v>
      </c>
      <c r="I412" s="1">
        <v>4909312</v>
      </c>
      <c r="J412" s="1">
        <v>81328</v>
      </c>
    </row>
    <row r="413" spans="1:10" ht="20.100000000000001" customHeight="1" x14ac:dyDescent="0.3">
      <c r="A413" s="6">
        <v>42975</v>
      </c>
      <c r="B413" s="1">
        <v>640.15</v>
      </c>
      <c r="C413" s="1">
        <v>642.9</v>
      </c>
      <c r="D413" s="1">
        <v>631.79999999999995</v>
      </c>
      <c r="E413" s="1">
        <v>639</v>
      </c>
      <c r="F413" s="1">
        <v>634.75</v>
      </c>
      <c r="G413" s="1">
        <v>635.85</v>
      </c>
      <c r="H413" s="1">
        <v>637.47</v>
      </c>
      <c r="I413" s="1">
        <v>3565779</v>
      </c>
      <c r="J413" s="1">
        <v>81231</v>
      </c>
    </row>
    <row r="414" spans="1:10" ht="20.100000000000001" customHeight="1" x14ac:dyDescent="0.3">
      <c r="A414" s="6">
        <v>42976</v>
      </c>
      <c r="B414" s="1">
        <v>635.5</v>
      </c>
      <c r="C414" s="1">
        <v>640.45000000000005</v>
      </c>
      <c r="D414" s="1">
        <v>627.95000000000005</v>
      </c>
      <c r="E414" s="1">
        <v>635.85</v>
      </c>
      <c r="F414" s="1">
        <v>629.65</v>
      </c>
      <c r="G414" s="1">
        <v>630.20000000000005</v>
      </c>
      <c r="H414" s="1">
        <v>634.11</v>
      </c>
      <c r="I414" s="1">
        <v>3443278</v>
      </c>
      <c r="J414" s="1">
        <v>50623</v>
      </c>
    </row>
    <row r="415" spans="1:10" ht="20.100000000000001" customHeight="1" x14ac:dyDescent="0.3">
      <c r="A415" s="6">
        <v>42977</v>
      </c>
      <c r="B415" s="1">
        <v>635</v>
      </c>
      <c r="C415" s="1">
        <v>641.4</v>
      </c>
      <c r="D415" s="1">
        <v>634.1</v>
      </c>
      <c r="E415" s="1">
        <v>630.20000000000005</v>
      </c>
      <c r="F415" s="1">
        <v>637.6</v>
      </c>
      <c r="G415" s="1">
        <v>638.65</v>
      </c>
      <c r="H415" s="1">
        <v>637.73</v>
      </c>
      <c r="I415" s="1">
        <v>3524171</v>
      </c>
      <c r="J415" s="1">
        <v>63257</v>
      </c>
    </row>
    <row r="416" spans="1:10" ht="20.100000000000001" customHeight="1" x14ac:dyDescent="0.3">
      <c r="A416" s="6">
        <v>42978</v>
      </c>
      <c r="B416" s="1">
        <v>636.95000000000005</v>
      </c>
      <c r="C416" s="1">
        <v>643</v>
      </c>
      <c r="D416" s="1">
        <v>632.20000000000005</v>
      </c>
      <c r="E416" s="1">
        <v>638.65</v>
      </c>
      <c r="F416" s="1">
        <v>638</v>
      </c>
      <c r="G416" s="1">
        <v>638.04999999999995</v>
      </c>
      <c r="H416" s="1">
        <v>637.79999999999995</v>
      </c>
      <c r="I416" s="1">
        <v>6514220</v>
      </c>
      <c r="J416" s="1">
        <v>62453</v>
      </c>
    </row>
    <row r="417" spans="1:10" ht="20.100000000000001" customHeight="1" x14ac:dyDescent="0.3">
      <c r="A417" s="6">
        <v>42979</v>
      </c>
      <c r="B417" s="1">
        <v>639.95000000000005</v>
      </c>
      <c r="C417" s="1">
        <v>652.75</v>
      </c>
      <c r="D417" s="1">
        <v>639.04999999999995</v>
      </c>
      <c r="E417" s="1">
        <v>638.04999999999995</v>
      </c>
      <c r="F417" s="1">
        <v>650.9</v>
      </c>
      <c r="G417" s="1">
        <v>651.20000000000005</v>
      </c>
      <c r="H417" s="1">
        <v>647.04</v>
      </c>
      <c r="I417" s="1">
        <v>6152375</v>
      </c>
      <c r="J417" s="1">
        <v>87392</v>
      </c>
    </row>
    <row r="418" spans="1:10" ht="20.100000000000001" customHeight="1" x14ac:dyDescent="0.3">
      <c r="A418" s="6">
        <v>42982</v>
      </c>
      <c r="B418" s="1">
        <v>651</v>
      </c>
      <c r="C418" s="1">
        <v>651.70000000000005</v>
      </c>
      <c r="D418" s="1">
        <v>641.5</v>
      </c>
      <c r="E418" s="1">
        <v>651.20000000000005</v>
      </c>
      <c r="F418" s="1">
        <v>646.75</v>
      </c>
      <c r="G418" s="1">
        <v>646.54999999999995</v>
      </c>
      <c r="H418" s="1">
        <v>646.66</v>
      </c>
      <c r="I418" s="1">
        <v>2411324</v>
      </c>
      <c r="J418" s="1">
        <v>38651</v>
      </c>
    </row>
    <row r="419" spans="1:10" ht="20.100000000000001" customHeight="1" x14ac:dyDescent="0.3">
      <c r="A419" s="6">
        <v>42983</v>
      </c>
      <c r="B419" s="1">
        <v>647.65</v>
      </c>
      <c r="C419" s="1">
        <v>654.45000000000005</v>
      </c>
      <c r="D419" s="1">
        <v>647.25</v>
      </c>
      <c r="E419" s="1">
        <v>646.54999999999995</v>
      </c>
      <c r="F419" s="1">
        <v>652.04999999999995</v>
      </c>
      <c r="G419" s="1">
        <v>652.1</v>
      </c>
      <c r="H419" s="1">
        <v>652.09</v>
      </c>
      <c r="I419" s="1">
        <v>3168850</v>
      </c>
      <c r="J419" s="1">
        <v>52615</v>
      </c>
    </row>
    <row r="420" spans="1:10" ht="20.100000000000001" customHeight="1" x14ac:dyDescent="0.3">
      <c r="A420" s="6">
        <v>42984</v>
      </c>
      <c r="B420" s="1">
        <v>647.1</v>
      </c>
      <c r="C420" s="1">
        <v>656.1</v>
      </c>
      <c r="D420" s="1">
        <v>645.5</v>
      </c>
      <c r="E420" s="1">
        <v>652.1</v>
      </c>
      <c r="F420" s="1">
        <v>653.70000000000005</v>
      </c>
      <c r="G420" s="1">
        <v>653</v>
      </c>
      <c r="H420" s="1">
        <v>650.91999999999996</v>
      </c>
      <c r="I420" s="1">
        <v>2726474</v>
      </c>
      <c r="J420" s="1">
        <v>56088</v>
      </c>
    </row>
    <row r="421" spans="1:10" ht="20.100000000000001" customHeight="1" x14ac:dyDescent="0.3">
      <c r="A421" s="6">
        <v>42985</v>
      </c>
      <c r="B421" s="1">
        <v>657</v>
      </c>
      <c r="C421" s="1">
        <v>657</v>
      </c>
      <c r="D421" s="1">
        <v>650.29999999999995</v>
      </c>
      <c r="E421" s="1">
        <v>653</v>
      </c>
      <c r="F421" s="1">
        <v>652.85</v>
      </c>
      <c r="G421" s="1">
        <v>652.79999999999995</v>
      </c>
      <c r="H421" s="1">
        <v>653.1</v>
      </c>
      <c r="I421" s="1">
        <v>2504395</v>
      </c>
      <c r="J421" s="1">
        <v>51716</v>
      </c>
    </row>
    <row r="422" spans="1:10" ht="20.100000000000001" customHeight="1" x14ac:dyDescent="0.3">
      <c r="A422" s="6">
        <v>42986</v>
      </c>
      <c r="B422" s="1">
        <v>654.1</v>
      </c>
      <c r="C422" s="1">
        <v>663.7</v>
      </c>
      <c r="D422" s="1">
        <v>651.85</v>
      </c>
      <c r="E422" s="1">
        <v>652.79999999999995</v>
      </c>
      <c r="F422" s="1">
        <v>652.25</v>
      </c>
      <c r="G422" s="1">
        <v>655.4</v>
      </c>
      <c r="H422" s="1">
        <v>658.9</v>
      </c>
      <c r="I422" s="1">
        <v>4712247</v>
      </c>
      <c r="J422" s="1">
        <v>69102</v>
      </c>
    </row>
    <row r="423" spans="1:10" ht="20.100000000000001" customHeight="1" x14ac:dyDescent="0.3">
      <c r="A423" s="6">
        <v>42989</v>
      </c>
      <c r="B423" s="1">
        <v>657</v>
      </c>
      <c r="C423" s="1">
        <v>663.85</v>
      </c>
      <c r="D423" s="1">
        <v>652.6</v>
      </c>
      <c r="E423" s="1">
        <v>655.4</v>
      </c>
      <c r="F423" s="1">
        <v>663</v>
      </c>
      <c r="G423" s="1">
        <v>662.6</v>
      </c>
      <c r="H423" s="1">
        <v>659.58</v>
      </c>
      <c r="I423" s="1">
        <v>3208849</v>
      </c>
      <c r="J423" s="1">
        <v>59178</v>
      </c>
    </row>
    <row r="424" spans="1:10" ht="20.100000000000001" customHeight="1" x14ac:dyDescent="0.3">
      <c r="A424" s="6">
        <v>42990</v>
      </c>
      <c r="B424" s="1">
        <v>675</v>
      </c>
      <c r="C424" s="1">
        <v>693</v>
      </c>
      <c r="D424" s="1">
        <v>674.5</v>
      </c>
      <c r="E424" s="1">
        <v>662.6</v>
      </c>
      <c r="F424" s="1">
        <v>680.9</v>
      </c>
      <c r="G424" s="1">
        <v>682.9</v>
      </c>
      <c r="H424" s="1">
        <v>685.13</v>
      </c>
      <c r="I424" s="1">
        <v>10312267</v>
      </c>
      <c r="J424" s="1">
        <v>145487</v>
      </c>
    </row>
    <row r="425" spans="1:10" ht="20.100000000000001" customHeight="1" x14ac:dyDescent="0.3">
      <c r="A425" s="6">
        <v>42991</v>
      </c>
      <c r="B425" s="1">
        <v>681.75</v>
      </c>
      <c r="C425" s="1">
        <v>683.8</v>
      </c>
      <c r="D425" s="1">
        <v>675.65</v>
      </c>
      <c r="E425" s="1">
        <v>682.9</v>
      </c>
      <c r="F425" s="1">
        <v>681.25</v>
      </c>
      <c r="G425" s="1">
        <v>679.65</v>
      </c>
      <c r="H425" s="1">
        <v>679.4</v>
      </c>
      <c r="I425" s="1">
        <v>2353272</v>
      </c>
      <c r="J425" s="1">
        <v>45176</v>
      </c>
    </row>
    <row r="426" spans="1:10" ht="20.100000000000001" customHeight="1" x14ac:dyDescent="0.3">
      <c r="A426" s="6">
        <v>42992</v>
      </c>
      <c r="B426" s="1">
        <v>679.5</v>
      </c>
      <c r="C426" s="1">
        <v>683.65</v>
      </c>
      <c r="D426" s="1">
        <v>672.1</v>
      </c>
      <c r="E426" s="1">
        <v>679.65</v>
      </c>
      <c r="F426" s="1">
        <v>677.7</v>
      </c>
      <c r="G426" s="1">
        <v>677.7</v>
      </c>
      <c r="H426" s="1">
        <v>678.38</v>
      </c>
      <c r="I426" s="1">
        <v>1906013</v>
      </c>
      <c r="J426" s="1">
        <v>32824</v>
      </c>
    </row>
    <row r="427" spans="1:10" ht="20.100000000000001" customHeight="1" x14ac:dyDescent="0.3">
      <c r="A427" s="6">
        <v>42993</v>
      </c>
      <c r="B427" s="1">
        <v>676</v>
      </c>
      <c r="C427" s="1">
        <v>681.4</v>
      </c>
      <c r="D427" s="1">
        <v>671.55</v>
      </c>
      <c r="E427" s="1">
        <v>677.7</v>
      </c>
      <c r="F427" s="1">
        <v>677</v>
      </c>
      <c r="G427" s="1">
        <v>678.95</v>
      </c>
      <c r="H427" s="1">
        <v>677.31</v>
      </c>
      <c r="I427" s="1">
        <v>3241869</v>
      </c>
      <c r="J427" s="1">
        <v>54110</v>
      </c>
    </row>
    <row r="428" spans="1:10" ht="20.100000000000001" customHeight="1" x14ac:dyDescent="0.3">
      <c r="A428" s="6">
        <v>42996</v>
      </c>
      <c r="B428" s="1">
        <v>676</v>
      </c>
      <c r="C428" s="1">
        <v>683</v>
      </c>
      <c r="D428" s="1">
        <v>671.1</v>
      </c>
      <c r="E428" s="1">
        <v>678.95</v>
      </c>
      <c r="F428" s="1">
        <v>671.55</v>
      </c>
      <c r="G428" s="1">
        <v>672.9</v>
      </c>
      <c r="H428" s="1">
        <v>674.9</v>
      </c>
      <c r="I428" s="1">
        <v>2293247</v>
      </c>
      <c r="J428" s="1">
        <v>41187</v>
      </c>
    </row>
    <row r="429" spans="1:10" ht="20.100000000000001" customHeight="1" x14ac:dyDescent="0.3">
      <c r="A429" s="6">
        <v>42997</v>
      </c>
      <c r="B429" s="1">
        <v>673.7</v>
      </c>
      <c r="C429" s="1">
        <v>681.35</v>
      </c>
      <c r="D429" s="1">
        <v>673</v>
      </c>
      <c r="E429" s="1">
        <v>672.9</v>
      </c>
      <c r="F429" s="1">
        <v>676.65</v>
      </c>
      <c r="G429" s="1">
        <v>676.4</v>
      </c>
      <c r="H429" s="1">
        <v>675.6</v>
      </c>
      <c r="I429" s="1">
        <v>3708821</v>
      </c>
      <c r="J429" s="1">
        <v>38109</v>
      </c>
    </row>
    <row r="430" spans="1:10" ht="20.100000000000001" customHeight="1" x14ac:dyDescent="0.3">
      <c r="A430" s="6">
        <v>42998</v>
      </c>
      <c r="B430" s="1">
        <v>676.2</v>
      </c>
      <c r="C430" s="1">
        <v>691.8</v>
      </c>
      <c r="D430" s="1">
        <v>674.45</v>
      </c>
      <c r="E430" s="1">
        <v>676.4</v>
      </c>
      <c r="F430" s="1">
        <v>687.45</v>
      </c>
      <c r="G430" s="1">
        <v>687.65</v>
      </c>
      <c r="H430" s="1">
        <v>684.72</v>
      </c>
      <c r="I430" s="1">
        <v>8780970</v>
      </c>
      <c r="J430" s="1">
        <v>114376</v>
      </c>
    </row>
    <row r="431" spans="1:10" ht="20.100000000000001" customHeight="1" x14ac:dyDescent="0.3">
      <c r="A431" s="6">
        <v>42999</v>
      </c>
      <c r="B431" s="1">
        <v>693.8</v>
      </c>
      <c r="C431" s="1">
        <v>696.25</v>
      </c>
      <c r="D431" s="1">
        <v>681.2</v>
      </c>
      <c r="E431" s="1">
        <v>687.65</v>
      </c>
      <c r="F431" s="1">
        <v>686.35</v>
      </c>
      <c r="G431" s="1">
        <v>687.1</v>
      </c>
      <c r="H431" s="1">
        <v>689.32</v>
      </c>
      <c r="I431" s="1">
        <v>6132440</v>
      </c>
      <c r="J431" s="1">
        <v>83779</v>
      </c>
    </row>
    <row r="432" spans="1:10" ht="20.100000000000001" customHeight="1" x14ac:dyDescent="0.3">
      <c r="A432" s="6">
        <v>43000</v>
      </c>
      <c r="B432" s="1">
        <v>684</v>
      </c>
      <c r="C432" s="1">
        <v>684</v>
      </c>
      <c r="D432" s="1">
        <v>651</v>
      </c>
      <c r="E432" s="1">
        <v>687.1</v>
      </c>
      <c r="F432" s="1">
        <v>654.4</v>
      </c>
      <c r="G432" s="1">
        <v>654</v>
      </c>
      <c r="H432" s="1">
        <v>666.25</v>
      </c>
      <c r="I432" s="1">
        <v>4418928</v>
      </c>
      <c r="J432" s="1">
        <v>60903</v>
      </c>
    </row>
    <row r="433" spans="1:10" ht="20.100000000000001" customHeight="1" x14ac:dyDescent="0.3">
      <c r="A433" s="6">
        <v>43003</v>
      </c>
      <c r="B433" s="1">
        <v>655</v>
      </c>
      <c r="C433" s="1">
        <v>655.20000000000005</v>
      </c>
      <c r="D433" s="1">
        <v>623.1</v>
      </c>
      <c r="E433" s="1">
        <v>654</v>
      </c>
      <c r="F433" s="1">
        <v>642.29999999999995</v>
      </c>
      <c r="G433" s="1">
        <v>639.75</v>
      </c>
      <c r="H433" s="1">
        <v>636.87</v>
      </c>
      <c r="I433" s="1">
        <v>7063975</v>
      </c>
      <c r="J433" s="1">
        <v>99650</v>
      </c>
    </row>
    <row r="434" spans="1:10" ht="20.100000000000001" customHeight="1" x14ac:dyDescent="0.3">
      <c r="A434" s="6">
        <v>43004</v>
      </c>
      <c r="B434" s="1">
        <v>642.5</v>
      </c>
      <c r="C434" s="1">
        <v>657</v>
      </c>
      <c r="D434" s="1">
        <v>638.85</v>
      </c>
      <c r="E434" s="1">
        <v>639.75</v>
      </c>
      <c r="F434" s="1">
        <v>655</v>
      </c>
      <c r="G434" s="1">
        <v>654.1</v>
      </c>
      <c r="H434" s="1">
        <v>649.72</v>
      </c>
      <c r="I434" s="1">
        <v>3948737</v>
      </c>
      <c r="J434" s="1">
        <v>74693</v>
      </c>
    </row>
    <row r="435" spans="1:10" ht="20.100000000000001" customHeight="1" x14ac:dyDescent="0.3">
      <c r="A435" s="6">
        <v>43005</v>
      </c>
      <c r="B435" s="1">
        <v>660</v>
      </c>
      <c r="C435" s="1">
        <v>660</v>
      </c>
      <c r="D435" s="1">
        <v>643.04999999999995</v>
      </c>
      <c r="E435" s="1">
        <v>654.1</v>
      </c>
      <c r="F435" s="1">
        <v>650</v>
      </c>
      <c r="G435" s="1">
        <v>649.35</v>
      </c>
      <c r="H435" s="1">
        <v>649.16</v>
      </c>
      <c r="I435" s="1">
        <v>4959812</v>
      </c>
      <c r="J435" s="1">
        <v>68684</v>
      </c>
    </row>
    <row r="436" spans="1:10" ht="20.100000000000001" customHeight="1" x14ac:dyDescent="0.3">
      <c r="A436" s="6">
        <v>43006</v>
      </c>
      <c r="B436" s="1">
        <v>652.9</v>
      </c>
      <c r="C436" s="1">
        <v>656.5</v>
      </c>
      <c r="D436" s="1">
        <v>642.65</v>
      </c>
      <c r="E436" s="1">
        <v>649.35</v>
      </c>
      <c r="F436" s="1">
        <v>648.25</v>
      </c>
      <c r="G436" s="1">
        <v>649.70000000000005</v>
      </c>
      <c r="H436" s="1">
        <v>649.54999999999995</v>
      </c>
      <c r="I436" s="1">
        <v>6579011</v>
      </c>
      <c r="J436" s="1">
        <v>64693</v>
      </c>
    </row>
    <row r="437" spans="1:10" ht="20.100000000000001" customHeight="1" x14ac:dyDescent="0.3">
      <c r="A437" s="6">
        <v>43007</v>
      </c>
      <c r="B437" s="1">
        <v>654.79999999999995</v>
      </c>
      <c r="C437" s="1">
        <v>657</v>
      </c>
      <c r="D437" s="1">
        <v>650.04999999999995</v>
      </c>
      <c r="E437" s="1">
        <v>649.70000000000005</v>
      </c>
      <c r="F437" s="1">
        <v>652.5</v>
      </c>
      <c r="G437" s="1">
        <v>652.54999999999995</v>
      </c>
      <c r="H437" s="1">
        <v>653.66999999999996</v>
      </c>
      <c r="I437" s="1">
        <v>2838861</v>
      </c>
      <c r="J437" s="1">
        <v>61515</v>
      </c>
    </row>
    <row r="438" spans="1:10" ht="20.100000000000001" customHeight="1" x14ac:dyDescent="0.3">
      <c r="A438" s="6">
        <v>43011</v>
      </c>
      <c r="B438" s="1">
        <v>656.5</v>
      </c>
      <c r="C438" s="1">
        <v>665.9</v>
      </c>
      <c r="D438" s="1">
        <v>656.5</v>
      </c>
      <c r="E438" s="1">
        <v>652.54999999999995</v>
      </c>
      <c r="F438" s="1">
        <v>660.65</v>
      </c>
      <c r="G438" s="1">
        <v>660.8</v>
      </c>
      <c r="H438" s="1">
        <v>660.4</v>
      </c>
      <c r="I438" s="1">
        <v>2849961</v>
      </c>
      <c r="J438" s="1">
        <v>31898</v>
      </c>
    </row>
    <row r="439" spans="1:10" ht="20.100000000000001" customHeight="1" x14ac:dyDescent="0.3">
      <c r="A439" s="6">
        <v>43012</v>
      </c>
      <c r="B439" s="1">
        <v>660.4</v>
      </c>
      <c r="C439" s="1">
        <v>662.55</v>
      </c>
      <c r="D439" s="1">
        <v>654.45000000000005</v>
      </c>
      <c r="E439" s="1">
        <v>660.8</v>
      </c>
      <c r="F439" s="1">
        <v>659.7</v>
      </c>
      <c r="G439" s="1">
        <v>659</v>
      </c>
      <c r="H439" s="1">
        <v>659.63</v>
      </c>
      <c r="I439" s="1">
        <v>2784555</v>
      </c>
      <c r="J439" s="1">
        <v>29648</v>
      </c>
    </row>
    <row r="440" spans="1:10" ht="20.100000000000001" customHeight="1" x14ac:dyDescent="0.3">
      <c r="A440" s="6">
        <v>43013</v>
      </c>
      <c r="B440" s="1">
        <v>658</v>
      </c>
      <c r="C440" s="1">
        <v>665.35</v>
      </c>
      <c r="D440" s="1">
        <v>657.45</v>
      </c>
      <c r="E440" s="1">
        <v>659</v>
      </c>
      <c r="F440" s="1">
        <v>660.7</v>
      </c>
      <c r="G440" s="1">
        <v>661</v>
      </c>
      <c r="H440" s="1">
        <v>662.3</v>
      </c>
      <c r="I440" s="1">
        <v>1552614</v>
      </c>
      <c r="J440" s="1">
        <v>29504</v>
      </c>
    </row>
    <row r="441" spans="1:10" ht="20.100000000000001" customHeight="1" x14ac:dyDescent="0.3">
      <c r="A441" s="6">
        <v>43014</v>
      </c>
      <c r="B441" s="1">
        <v>665.25</v>
      </c>
      <c r="C441" s="1">
        <v>693.8</v>
      </c>
      <c r="D441" s="1">
        <v>665.05</v>
      </c>
      <c r="E441" s="1">
        <v>661</v>
      </c>
      <c r="F441" s="1">
        <v>693.55</v>
      </c>
      <c r="G441" s="1">
        <v>691.45</v>
      </c>
      <c r="H441" s="1">
        <v>685.06</v>
      </c>
      <c r="I441" s="1">
        <v>9464812</v>
      </c>
      <c r="J441" s="1">
        <v>98910</v>
      </c>
    </row>
    <row r="442" spans="1:10" ht="20.100000000000001" customHeight="1" x14ac:dyDescent="0.3">
      <c r="A442" s="6">
        <v>43017</v>
      </c>
      <c r="B442" s="1">
        <v>693</v>
      </c>
      <c r="C442" s="1">
        <v>704.4</v>
      </c>
      <c r="D442" s="1">
        <v>691.6</v>
      </c>
      <c r="E442" s="1">
        <v>691.45</v>
      </c>
      <c r="F442" s="1">
        <v>696.55</v>
      </c>
      <c r="G442" s="1">
        <v>697.25</v>
      </c>
      <c r="H442" s="1">
        <v>698.88</v>
      </c>
      <c r="I442" s="1">
        <v>5619102</v>
      </c>
      <c r="J442" s="1">
        <v>84324</v>
      </c>
    </row>
    <row r="443" spans="1:10" ht="20.100000000000001" customHeight="1" x14ac:dyDescent="0.3">
      <c r="A443" s="6">
        <v>43018</v>
      </c>
      <c r="B443" s="1">
        <v>700.95</v>
      </c>
      <c r="C443" s="1">
        <v>704.15</v>
      </c>
      <c r="D443" s="1">
        <v>685.1</v>
      </c>
      <c r="E443" s="1">
        <v>697.25</v>
      </c>
      <c r="F443" s="1">
        <v>691.5</v>
      </c>
      <c r="G443" s="1">
        <v>690.8</v>
      </c>
      <c r="H443" s="1">
        <v>692.9</v>
      </c>
      <c r="I443" s="1">
        <v>4197902</v>
      </c>
      <c r="J443" s="1">
        <v>65367</v>
      </c>
    </row>
    <row r="444" spans="1:10" ht="20.100000000000001" customHeight="1" x14ac:dyDescent="0.3">
      <c r="A444" s="6">
        <v>43019</v>
      </c>
      <c r="B444" s="1">
        <v>694.5</v>
      </c>
      <c r="C444" s="1">
        <v>698.8</v>
      </c>
      <c r="D444" s="1">
        <v>673.3</v>
      </c>
      <c r="E444" s="1">
        <v>690.8</v>
      </c>
      <c r="F444" s="1">
        <v>682.5</v>
      </c>
      <c r="G444" s="1">
        <v>682.3</v>
      </c>
      <c r="H444" s="1">
        <v>686.83</v>
      </c>
      <c r="I444" s="1">
        <v>4191994</v>
      </c>
      <c r="J444" s="1">
        <v>62075</v>
      </c>
    </row>
    <row r="445" spans="1:10" ht="20.100000000000001" customHeight="1" x14ac:dyDescent="0.3">
      <c r="A445" s="6">
        <v>43020</v>
      </c>
      <c r="B445" s="1">
        <v>688</v>
      </c>
      <c r="C445" s="1">
        <v>693.8</v>
      </c>
      <c r="D445" s="1">
        <v>681.4</v>
      </c>
      <c r="E445" s="1">
        <v>682.3</v>
      </c>
      <c r="F445" s="1">
        <v>692.6</v>
      </c>
      <c r="G445" s="1">
        <v>691.6</v>
      </c>
      <c r="H445" s="1">
        <v>687.42</v>
      </c>
      <c r="I445" s="1">
        <v>4524341</v>
      </c>
      <c r="J445" s="1">
        <v>61894</v>
      </c>
    </row>
    <row r="446" spans="1:10" ht="20.100000000000001" customHeight="1" x14ac:dyDescent="0.3">
      <c r="A446" s="6">
        <v>43021</v>
      </c>
      <c r="B446" s="1">
        <v>697.55</v>
      </c>
      <c r="C446" s="1">
        <v>717.45</v>
      </c>
      <c r="D446" s="1">
        <v>695</v>
      </c>
      <c r="E446" s="1">
        <v>691.6</v>
      </c>
      <c r="F446" s="1">
        <v>710.5</v>
      </c>
      <c r="G446" s="1">
        <v>710.85</v>
      </c>
      <c r="H446" s="1">
        <v>708.02</v>
      </c>
      <c r="I446" s="1">
        <v>9628769</v>
      </c>
      <c r="J446" s="1">
        <v>121183</v>
      </c>
    </row>
    <row r="447" spans="1:10" ht="20.100000000000001" customHeight="1" x14ac:dyDescent="0.3">
      <c r="A447" s="6">
        <v>43024</v>
      </c>
      <c r="B447" s="1">
        <v>713.2</v>
      </c>
      <c r="C447" s="1">
        <v>719.5</v>
      </c>
      <c r="D447" s="1">
        <v>711.65</v>
      </c>
      <c r="E447" s="1">
        <v>710.85</v>
      </c>
      <c r="F447" s="1">
        <v>715.05</v>
      </c>
      <c r="G447" s="1">
        <v>714.95</v>
      </c>
      <c r="H447" s="1">
        <v>715.13</v>
      </c>
      <c r="I447" s="1">
        <v>4213048</v>
      </c>
      <c r="J447" s="1">
        <v>79736</v>
      </c>
    </row>
    <row r="448" spans="1:10" ht="20.100000000000001" customHeight="1" x14ac:dyDescent="0.3">
      <c r="A448" s="6">
        <v>43025</v>
      </c>
      <c r="B448" s="1">
        <v>714.95</v>
      </c>
      <c r="C448" s="1">
        <v>718.2</v>
      </c>
      <c r="D448" s="1">
        <v>708.45</v>
      </c>
      <c r="E448" s="1">
        <v>714.95</v>
      </c>
      <c r="F448" s="1">
        <v>712.3</v>
      </c>
      <c r="G448" s="1">
        <v>712.5</v>
      </c>
      <c r="H448" s="1">
        <v>712.6</v>
      </c>
      <c r="I448" s="1">
        <v>2801245</v>
      </c>
      <c r="J448" s="1">
        <v>42468</v>
      </c>
    </row>
    <row r="449" spans="1:10" ht="20.100000000000001" customHeight="1" x14ac:dyDescent="0.3">
      <c r="A449" s="6">
        <v>43026</v>
      </c>
      <c r="B449" s="1">
        <v>715.85</v>
      </c>
      <c r="C449" s="1">
        <v>717.8</v>
      </c>
      <c r="D449" s="1">
        <v>707.1</v>
      </c>
      <c r="E449" s="1">
        <v>712.5</v>
      </c>
      <c r="F449" s="1">
        <v>709.35</v>
      </c>
      <c r="G449" s="1">
        <v>709.6</v>
      </c>
      <c r="H449" s="1">
        <v>711.18</v>
      </c>
      <c r="I449" s="1">
        <v>3401417</v>
      </c>
      <c r="J449" s="1">
        <v>49870</v>
      </c>
    </row>
    <row r="450" spans="1:10" ht="20.100000000000001" customHeight="1" x14ac:dyDescent="0.3">
      <c r="A450" s="6">
        <v>43027</v>
      </c>
      <c r="B450" s="1">
        <v>708.85</v>
      </c>
      <c r="C450" s="1">
        <v>711</v>
      </c>
      <c r="D450" s="1">
        <v>702.9</v>
      </c>
      <c r="E450" s="1">
        <v>709.6</v>
      </c>
      <c r="F450" s="1">
        <v>703</v>
      </c>
      <c r="G450" s="1">
        <v>705.5</v>
      </c>
      <c r="H450" s="1">
        <v>707.2</v>
      </c>
      <c r="I450" s="1">
        <v>410438</v>
      </c>
      <c r="J450" s="1">
        <v>7153</v>
      </c>
    </row>
    <row r="451" spans="1:10" ht="20.100000000000001" customHeight="1" x14ac:dyDescent="0.3">
      <c r="A451" s="6">
        <v>43031</v>
      </c>
      <c r="B451" s="1">
        <v>706.6</v>
      </c>
      <c r="C451" s="1">
        <v>714.35</v>
      </c>
      <c r="D451" s="1">
        <v>705.7</v>
      </c>
      <c r="E451" s="1">
        <v>705.5</v>
      </c>
      <c r="F451" s="1">
        <v>712</v>
      </c>
      <c r="G451" s="1">
        <v>712</v>
      </c>
      <c r="H451" s="1">
        <v>710.33</v>
      </c>
      <c r="I451" s="1">
        <v>2719954</v>
      </c>
      <c r="J451" s="1">
        <v>41545</v>
      </c>
    </row>
    <row r="452" spans="1:10" ht="20.100000000000001" customHeight="1" x14ac:dyDescent="0.3">
      <c r="A452" s="6">
        <v>43032</v>
      </c>
      <c r="B452" s="1">
        <v>716.7</v>
      </c>
      <c r="C452" s="1">
        <v>728.3</v>
      </c>
      <c r="D452" s="1">
        <v>714.05</v>
      </c>
      <c r="E452" s="1">
        <v>712</v>
      </c>
      <c r="F452" s="1">
        <v>718.95</v>
      </c>
      <c r="G452" s="1">
        <v>719.3</v>
      </c>
      <c r="H452" s="1">
        <v>722.32</v>
      </c>
      <c r="I452" s="1">
        <v>4555003</v>
      </c>
      <c r="J452" s="1">
        <v>71034</v>
      </c>
    </row>
    <row r="453" spans="1:10" ht="20.100000000000001" customHeight="1" x14ac:dyDescent="0.3">
      <c r="A453" s="6">
        <v>43033</v>
      </c>
      <c r="B453" s="1">
        <v>722.05</v>
      </c>
      <c r="C453" s="1">
        <v>726.7</v>
      </c>
      <c r="D453" s="1">
        <v>709.5</v>
      </c>
      <c r="E453" s="1">
        <v>719.3</v>
      </c>
      <c r="F453" s="1">
        <v>717.1</v>
      </c>
      <c r="G453" s="1">
        <v>717.6</v>
      </c>
      <c r="H453" s="1">
        <v>717.37</v>
      </c>
      <c r="I453" s="1">
        <v>3164905</v>
      </c>
      <c r="J453" s="1">
        <v>52544</v>
      </c>
    </row>
    <row r="454" spans="1:10" ht="20.100000000000001" customHeight="1" x14ac:dyDescent="0.3">
      <c r="A454" s="6">
        <v>43034</v>
      </c>
      <c r="B454" s="1">
        <v>717.7</v>
      </c>
      <c r="C454" s="1">
        <v>732.8</v>
      </c>
      <c r="D454" s="1">
        <v>715.8</v>
      </c>
      <c r="E454" s="1">
        <v>717.6</v>
      </c>
      <c r="F454" s="1">
        <v>729</v>
      </c>
      <c r="G454" s="1">
        <v>729.2</v>
      </c>
      <c r="H454" s="1">
        <v>728.06</v>
      </c>
      <c r="I454" s="1">
        <v>5666479</v>
      </c>
      <c r="J454" s="1">
        <v>59612</v>
      </c>
    </row>
    <row r="455" spans="1:10" ht="20.100000000000001" customHeight="1" x14ac:dyDescent="0.3">
      <c r="A455" s="6">
        <v>43035</v>
      </c>
      <c r="B455" s="1">
        <v>732.9</v>
      </c>
      <c r="C455" s="1">
        <v>734.75</v>
      </c>
      <c r="D455" s="1">
        <v>722.6</v>
      </c>
      <c r="E455" s="1">
        <v>729.2</v>
      </c>
      <c r="F455" s="1">
        <v>727.5</v>
      </c>
      <c r="G455" s="1">
        <v>726.8</v>
      </c>
      <c r="H455" s="1">
        <v>728.11</v>
      </c>
      <c r="I455" s="1">
        <v>2777068</v>
      </c>
      <c r="J455" s="1">
        <v>50120</v>
      </c>
    </row>
    <row r="456" spans="1:10" ht="20.100000000000001" customHeight="1" x14ac:dyDescent="0.3">
      <c r="A456" s="6">
        <v>43038</v>
      </c>
      <c r="B456" s="1">
        <v>729.9</v>
      </c>
      <c r="C456" s="1">
        <v>735</v>
      </c>
      <c r="D456" s="1">
        <v>713.15</v>
      </c>
      <c r="E456" s="1">
        <v>726.8</v>
      </c>
      <c r="F456" s="1">
        <v>719.7</v>
      </c>
      <c r="G456" s="1">
        <v>718.25</v>
      </c>
      <c r="H456" s="1">
        <v>720.91</v>
      </c>
      <c r="I456" s="1">
        <v>5046825</v>
      </c>
      <c r="J456" s="1">
        <v>74293</v>
      </c>
    </row>
    <row r="457" spans="1:10" ht="20.100000000000001" customHeight="1" x14ac:dyDescent="0.3">
      <c r="A457" s="6">
        <v>43039</v>
      </c>
      <c r="B457" s="1">
        <v>724</v>
      </c>
      <c r="C457" s="1">
        <v>729.8</v>
      </c>
      <c r="D457" s="1">
        <v>697.2</v>
      </c>
      <c r="E457" s="1">
        <v>718.25</v>
      </c>
      <c r="F457" s="1">
        <v>703.55</v>
      </c>
      <c r="G457" s="1">
        <v>703.8</v>
      </c>
      <c r="H457" s="1">
        <v>711.77</v>
      </c>
      <c r="I457" s="1">
        <v>13545468</v>
      </c>
      <c r="J457" s="1">
        <v>181879</v>
      </c>
    </row>
    <row r="458" spans="1:10" ht="20.100000000000001" customHeight="1" x14ac:dyDescent="0.3">
      <c r="A458" s="6">
        <v>43040</v>
      </c>
      <c r="B458" s="1">
        <v>713.55</v>
      </c>
      <c r="C458" s="1">
        <v>717</v>
      </c>
      <c r="D458" s="1">
        <v>703.6</v>
      </c>
      <c r="E458" s="1">
        <v>703.8</v>
      </c>
      <c r="F458" s="1">
        <v>705.55</v>
      </c>
      <c r="G458" s="1">
        <v>707.3</v>
      </c>
      <c r="H458" s="1">
        <v>709.94</v>
      </c>
      <c r="I458" s="1">
        <v>5458694</v>
      </c>
      <c r="J458" s="1">
        <v>68475</v>
      </c>
    </row>
    <row r="459" spans="1:10" ht="20.100000000000001" customHeight="1" x14ac:dyDescent="0.3">
      <c r="A459" s="6">
        <v>43041</v>
      </c>
      <c r="B459" s="1">
        <v>708.95</v>
      </c>
      <c r="C459" s="1">
        <v>708.95</v>
      </c>
      <c r="D459" s="1">
        <v>697.5</v>
      </c>
      <c r="E459" s="1">
        <v>707.3</v>
      </c>
      <c r="F459" s="1">
        <v>706</v>
      </c>
      <c r="G459" s="1">
        <v>706.1</v>
      </c>
      <c r="H459" s="1">
        <v>703.16</v>
      </c>
      <c r="I459" s="1">
        <v>3183542</v>
      </c>
      <c r="J459" s="1">
        <v>66906</v>
      </c>
    </row>
    <row r="460" spans="1:10" ht="20.100000000000001" customHeight="1" x14ac:dyDescent="0.3">
      <c r="A460" s="6">
        <v>43042</v>
      </c>
      <c r="B460" s="1">
        <v>708</v>
      </c>
      <c r="C460" s="1">
        <v>713.05</v>
      </c>
      <c r="D460" s="1">
        <v>703.65</v>
      </c>
      <c r="E460" s="1">
        <v>706.1</v>
      </c>
      <c r="F460" s="1">
        <v>708.55</v>
      </c>
      <c r="G460" s="1">
        <v>708.9</v>
      </c>
      <c r="H460" s="1">
        <v>709.06</v>
      </c>
      <c r="I460" s="1">
        <v>3287588</v>
      </c>
      <c r="J460" s="1">
        <v>81059</v>
      </c>
    </row>
    <row r="461" spans="1:10" ht="20.100000000000001" customHeight="1" x14ac:dyDescent="0.3">
      <c r="A461" s="6">
        <v>43045</v>
      </c>
      <c r="B461" s="1">
        <v>704.95</v>
      </c>
      <c r="C461" s="1">
        <v>715.95</v>
      </c>
      <c r="D461" s="1">
        <v>699.3</v>
      </c>
      <c r="E461" s="1">
        <v>708.9</v>
      </c>
      <c r="F461" s="1">
        <v>704.5</v>
      </c>
      <c r="G461" s="1">
        <v>706.8</v>
      </c>
      <c r="H461" s="1">
        <v>707.75</v>
      </c>
      <c r="I461" s="1">
        <v>3942823</v>
      </c>
      <c r="J461" s="1">
        <v>71747</v>
      </c>
    </row>
    <row r="462" spans="1:10" ht="20.100000000000001" customHeight="1" x14ac:dyDescent="0.3">
      <c r="A462" s="6">
        <v>43046</v>
      </c>
      <c r="B462" s="1">
        <v>709.9</v>
      </c>
      <c r="C462" s="1">
        <v>713.15</v>
      </c>
      <c r="D462" s="1">
        <v>686.35</v>
      </c>
      <c r="E462" s="1">
        <v>706.8</v>
      </c>
      <c r="F462" s="1">
        <v>696.6</v>
      </c>
      <c r="G462" s="1">
        <v>693.2</v>
      </c>
      <c r="H462" s="1">
        <v>697.23</v>
      </c>
      <c r="I462" s="1">
        <v>4457296</v>
      </c>
      <c r="J462" s="1">
        <v>68160</v>
      </c>
    </row>
    <row r="463" spans="1:10" ht="20.100000000000001" customHeight="1" x14ac:dyDescent="0.3">
      <c r="A463" s="6">
        <v>43047</v>
      </c>
      <c r="B463" s="1">
        <v>695.2</v>
      </c>
      <c r="C463" s="1">
        <v>700.5</v>
      </c>
      <c r="D463" s="1">
        <v>684.05</v>
      </c>
      <c r="E463" s="1">
        <v>693.2</v>
      </c>
      <c r="F463" s="1">
        <v>698</v>
      </c>
      <c r="G463" s="1">
        <v>693.15</v>
      </c>
      <c r="H463" s="1">
        <v>692.5</v>
      </c>
      <c r="I463" s="1">
        <v>3590520</v>
      </c>
      <c r="J463" s="1">
        <v>85805</v>
      </c>
    </row>
    <row r="464" spans="1:10" ht="20.100000000000001" customHeight="1" x14ac:dyDescent="0.3">
      <c r="A464" s="6">
        <v>43048</v>
      </c>
      <c r="B464" s="1">
        <v>699</v>
      </c>
      <c r="C464" s="1">
        <v>705.05</v>
      </c>
      <c r="D464" s="1">
        <v>693.5</v>
      </c>
      <c r="E464" s="1">
        <v>693.15</v>
      </c>
      <c r="F464" s="1">
        <v>704.5</v>
      </c>
      <c r="G464" s="1">
        <v>703.4</v>
      </c>
      <c r="H464" s="1">
        <v>700.38</v>
      </c>
      <c r="I464" s="1">
        <v>2542062</v>
      </c>
      <c r="J464" s="1">
        <v>36564</v>
      </c>
    </row>
    <row r="465" spans="1:10" ht="20.100000000000001" customHeight="1" x14ac:dyDescent="0.3">
      <c r="A465" s="6">
        <v>43049</v>
      </c>
      <c r="B465" s="1">
        <v>700.6</v>
      </c>
      <c r="C465" s="1">
        <v>708.7</v>
      </c>
      <c r="D465" s="1">
        <v>695.7</v>
      </c>
      <c r="E465" s="1">
        <v>703.4</v>
      </c>
      <c r="F465" s="1">
        <v>703.5</v>
      </c>
      <c r="G465" s="1">
        <v>702.25</v>
      </c>
      <c r="H465" s="1">
        <v>702.63</v>
      </c>
      <c r="I465" s="1">
        <v>2893175</v>
      </c>
      <c r="J465" s="1">
        <v>52299</v>
      </c>
    </row>
    <row r="466" spans="1:10" ht="20.100000000000001" customHeight="1" x14ac:dyDescent="0.3">
      <c r="A466" s="6">
        <v>43052</v>
      </c>
      <c r="B466" s="1">
        <v>703.5</v>
      </c>
      <c r="C466" s="1">
        <v>704.45</v>
      </c>
      <c r="D466" s="1">
        <v>687.1</v>
      </c>
      <c r="E466" s="1">
        <v>702.25</v>
      </c>
      <c r="F466" s="1">
        <v>690.55</v>
      </c>
      <c r="G466" s="1">
        <v>691.05</v>
      </c>
      <c r="H466" s="1">
        <v>692.39</v>
      </c>
      <c r="I466" s="1">
        <v>3238473</v>
      </c>
      <c r="J466" s="1">
        <v>50900</v>
      </c>
    </row>
    <row r="467" spans="1:10" ht="20.100000000000001" customHeight="1" x14ac:dyDescent="0.3">
      <c r="A467" s="6">
        <v>43053</v>
      </c>
      <c r="B467" s="1">
        <v>689.5</v>
      </c>
      <c r="C467" s="1">
        <v>695.1</v>
      </c>
      <c r="D467" s="1">
        <v>681.7</v>
      </c>
      <c r="E467" s="1">
        <v>691.05</v>
      </c>
      <c r="F467" s="1">
        <v>682.8</v>
      </c>
      <c r="G467" s="1">
        <v>685.5</v>
      </c>
      <c r="H467" s="1">
        <v>689.63</v>
      </c>
      <c r="I467" s="1">
        <v>3691525</v>
      </c>
      <c r="J467" s="1">
        <v>64948</v>
      </c>
    </row>
    <row r="468" spans="1:10" ht="20.100000000000001" customHeight="1" x14ac:dyDescent="0.3">
      <c r="A468" s="6">
        <v>43054</v>
      </c>
      <c r="B468" s="1">
        <v>679</v>
      </c>
      <c r="C468" s="1">
        <v>681.5</v>
      </c>
      <c r="D468" s="1">
        <v>669.25</v>
      </c>
      <c r="E468" s="1">
        <v>685.5</v>
      </c>
      <c r="F468" s="1">
        <v>679</v>
      </c>
      <c r="G468" s="1">
        <v>677.75</v>
      </c>
      <c r="H468" s="1">
        <v>675.16</v>
      </c>
      <c r="I468" s="1">
        <v>4298026</v>
      </c>
      <c r="J468" s="1">
        <v>83599</v>
      </c>
    </row>
    <row r="469" spans="1:10" ht="20.100000000000001" customHeight="1" x14ac:dyDescent="0.3">
      <c r="A469" s="6">
        <v>43055</v>
      </c>
      <c r="B469" s="1">
        <v>682.9</v>
      </c>
      <c r="C469" s="1">
        <v>689.5</v>
      </c>
      <c r="D469" s="1">
        <v>676.2</v>
      </c>
      <c r="E469" s="1">
        <v>677.75</v>
      </c>
      <c r="F469" s="1">
        <v>688.25</v>
      </c>
      <c r="G469" s="1">
        <v>686.35</v>
      </c>
      <c r="H469" s="1">
        <v>682.5</v>
      </c>
      <c r="I469" s="1">
        <v>2465499</v>
      </c>
      <c r="J469" s="1">
        <v>46409</v>
      </c>
    </row>
    <row r="470" spans="1:10" ht="20.100000000000001" customHeight="1" x14ac:dyDescent="0.3">
      <c r="A470" s="6">
        <v>43056</v>
      </c>
      <c r="B470" s="1">
        <v>694</v>
      </c>
      <c r="C470" s="1">
        <v>709.3</v>
      </c>
      <c r="D470" s="1">
        <v>694</v>
      </c>
      <c r="E470" s="1">
        <v>686.35</v>
      </c>
      <c r="F470" s="1">
        <v>695</v>
      </c>
      <c r="G470" s="1">
        <v>701.2</v>
      </c>
      <c r="H470" s="1">
        <v>704.88</v>
      </c>
      <c r="I470" s="1">
        <v>4032997</v>
      </c>
      <c r="J470" s="1">
        <v>75965</v>
      </c>
    </row>
    <row r="471" spans="1:10" ht="20.100000000000001" customHeight="1" x14ac:dyDescent="0.3">
      <c r="A471" s="6">
        <v>43059</v>
      </c>
      <c r="B471" s="1">
        <v>697.9</v>
      </c>
      <c r="C471" s="1">
        <v>707.9</v>
      </c>
      <c r="D471" s="1">
        <v>690.15</v>
      </c>
      <c r="E471" s="1">
        <v>701.2</v>
      </c>
      <c r="F471" s="1">
        <v>701.6</v>
      </c>
      <c r="G471" s="1">
        <v>702.15</v>
      </c>
      <c r="H471" s="1">
        <v>699.32</v>
      </c>
      <c r="I471" s="1">
        <v>3289271</v>
      </c>
      <c r="J471" s="1">
        <v>66689</v>
      </c>
    </row>
    <row r="472" spans="1:10" ht="20.100000000000001" customHeight="1" x14ac:dyDescent="0.3">
      <c r="A472" s="6">
        <v>43060</v>
      </c>
      <c r="B472" s="1">
        <v>703.9</v>
      </c>
      <c r="C472" s="1">
        <v>718.5</v>
      </c>
      <c r="D472" s="1">
        <v>702</v>
      </c>
      <c r="E472" s="1">
        <v>702.15</v>
      </c>
      <c r="F472" s="1">
        <v>711.25</v>
      </c>
      <c r="G472" s="1">
        <v>711.35</v>
      </c>
      <c r="H472" s="1">
        <v>713.26</v>
      </c>
      <c r="I472" s="1">
        <v>3657310</v>
      </c>
      <c r="J472" s="1">
        <v>60076</v>
      </c>
    </row>
    <row r="473" spans="1:10" ht="20.100000000000001" customHeight="1" x14ac:dyDescent="0.3">
      <c r="A473" s="6">
        <v>43061</v>
      </c>
      <c r="B473" s="1">
        <v>713.45</v>
      </c>
      <c r="C473" s="1">
        <v>717</v>
      </c>
      <c r="D473" s="1">
        <v>706.3</v>
      </c>
      <c r="E473" s="1">
        <v>711.35</v>
      </c>
      <c r="F473" s="1">
        <v>711</v>
      </c>
      <c r="G473" s="1">
        <v>711.05</v>
      </c>
      <c r="H473" s="1">
        <v>711.07</v>
      </c>
      <c r="I473" s="1">
        <v>2272083</v>
      </c>
      <c r="J473" s="1">
        <v>36381</v>
      </c>
    </row>
    <row r="474" spans="1:10" ht="20.100000000000001" customHeight="1" x14ac:dyDescent="0.3">
      <c r="A474" s="6">
        <v>43062</v>
      </c>
      <c r="B474" s="1">
        <v>713.4</v>
      </c>
      <c r="C474" s="1">
        <v>716.5</v>
      </c>
      <c r="D474" s="1">
        <v>707.15</v>
      </c>
      <c r="E474" s="1">
        <v>711.05</v>
      </c>
      <c r="F474" s="1">
        <v>712.3</v>
      </c>
      <c r="G474" s="1">
        <v>712.7</v>
      </c>
      <c r="H474" s="1">
        <v>711.61</v>
      </c>
      <c r="I474" s="1">
        <v>3683121</v>
      </c>
      <c r="J474" s="1">
        <v>34851</v>
      </c>
    </row>
    <row r="475" spans="1:10" ht="20.100000000000001" customHeight="1" x14ac:dyDescent="0.3">
      <c r="A475" s="6">
        <v>43063</v>
      </c>
      <c r="B475" s="1">
        <v>712.05</v>
      </c>
      <c r="C475" s="1">
        <v>712.8</v>
      </c>
      <c r="D475" s="1">
        <v>703.25</v>
      </c>
      <c r="E475" s="1">
        <v>712.7</v>
      </c>
      <c r="F475" s="1">
        <v>708.1</v>
      </c>
      <c r="G475" s="1">
        <v>708.45</v>
      </c>
      <c r="H475" s="1">
        <v>708.02</v>
      </c>
      <c r="I475" s="1">
        <v>1925192</v>
      </c>
      <c r="J475" s="1">
        <v>31290</v>
      </c>
    </row>
    <row r="476" spans="1:10" ht="20.100000000000001" customHeight="1" x14ac:dyDescent="0.3">
      <c r="A476" s="6">
        <v>43066</v>
      </c>
      <c r="B476" s="1">
        <v>709</v>
      </c>
      <c r="C476" s="1">
        <v>709</v>
      </c>
      <c r="D476" s="1">
        <v>699.05</v>
      </c>
      <c r="E476" s="1">
        <v>708.45</v>
      </c>
      <c r="F476" s="1">
        <v>703.95</v>
      </c>
      <c r="G476" s="1">
        <v>702.55</v>
      </c>
      <c r="H476" s="1">
        <v>702.07</v>
      </c>
      <c r="I476" s="1">
        <v>1865394</v>
      </c>
      <c r="J476" s="1">
        <v>36979</v>
      </c>
    </row>
    <row r="477" spans="1:10" ht="20.100000000000001" customHeight="1" x14ac:dyDescent="0.3">
      <c r="A477" s="6">
        <v>43067</v>
      </c>
      <c r="B477" s="1">
        <v>701.8</v>
      </c>
      <c r="C477" s="1">
        <v>712.9</v>
      </c>
      <c r="D477" s="1">
        <v>697.15</v>
      </c>
      <c r="E477" s="1">
        <v>702.55</v>
      </c>
      <c r="F477" s="1">
        <v>703</v>
      </c>
      <c r="G477" s="1">
        <v>703.85</v>
      </c>
      <c r="H477" s="1">
        <v>706.25</v>
      </c>
      <c r="I477" s="1">
        <v>2544179</v>
      </c>
      <c r="J477" s="1">
        <v>44685</v>
      </c>
    </row>
    <row r="478" spans="1:10" ht="20.100000000000001" customHeight="1" x14ac:dyDescent="0.3">
      <c r="A478" s="6">
        <v>43068</v>
      </c>
      <c r="B478" s="1">
        <v>702.2</v>
      </c>
      <c r="C478" s="1">
        <v>711</v>
      </c>
      <c r="D478" s="1">
        <v>702.2</v>
      </c>
      <c r="E478" s="1">
        <v>703.85</v>
      </c>
      <c r="F478" s="1">
        <v>707.3</v>
      </c>
      <c r="G478" s="1">
        <v>709.3</v>
      </c>
      <c r="H478" s="1">
        <v>707.65</v>
      </c>
      <c r="I478" s="1">
        <v>3056846</v>
      </c>
      <c r="J478" s="1">
        <v>51949</v>
      </c>
    </row>
    <row r="479" spans="1:10" ht="20.100000000000001" customHeight="1" x14ac:dyDescent="0.3">
      <c r="A479" s="6">
        <v>43069</v>
      </c>
      <c r="B479" s="1">
        <v>705</v>
      </c>
      <c r="C479" s="1">
        <v>707</v>
      </c>
      <c r="D479" s="1">
        <v>690</v>
      </c>
      <c r="E479" s="1">
        <v>709.3</v>
      </c>
      <c r="F479" s="1">
        <v>693</v>
      </c>
      <c r="G479" s="1">
        <v>694.15</v>
      </c>
      <c r="H479" s="1">
        <v>700.95</v>
      </c>
      <c r="I479" s="1">
        <v>3990140</v>
      </c>
      <c r="J479" s="1">
        <v>66603</v>
      </c>
    </row>
    <row r="480" spans="1:10" ht="20.100000000000001" customHeight="1" x14ac:dyDescent="0.3">
      <c r="A480" s="6">
        <v>43070</v>
      </c>
      <c r="B480" s="1">
        <v>694.9</v>
      </c>
      <c r="C480" s="1">
        <v>697.9</v>
      </c>
      <c r="D480" s="1">
        <v>677</v>
      </c>
      <c r="E480" s="1">
        <v>694.15</v>
      </c>
      <c r="F480" s="1">
        <v>680.95</v>
      </c>
      <c r="G480" s="1">
        <v>680.9</v>
      </c>
      <c r="H480" s="1">
        <v>685.78</v>
      </c>
      <c r="I480" s="1">
        <v>3941877</v>
      </c>
      <c r="J480" s="1">
        <v>45451</v>
      </c>
    </row>
    <row r="481" spans="1:10" ht="20.100000000000001" customHeight="1" x14ac:dyDescent="0.3">
      <c r="A481" s="6">
        <v>43073</v>
      </c>
      <c r="B481" s="1">
        <v>685.1</v>
      </c>
      <c r="C481" s="1">
        <v>692.9</v>
      </c>
      <c r="D481" s="1">
        <v>680.5</v>
      </c>
      <c r="E481" s="1">
        <v>680.9</v>
      </c>
      <c r="F481" s="1">
        <v>690.2</v>
      </c>
      <c r="G481" s="1">
        <v>687.8</v>
      </c>
      <c r="H481" s="1">
        <v>687.61</v>
      </c>
      <c r="I481" s="1">
        <v>2322372</v>
      </c>
      <c r="J481" s="1">
        <v>38345</v>
      </c>
    </row>
    <row r="482" spans="1:10" ht="20.100000000000001" customHeight="1" x14ac:dyDescent="0.3">
      <c r="A482" s="6">
        <v>43074</v>
      </c>
      <c r="B482" s="1">
        <v>685</v>
      </c>
      <c r="C482" s="1">
        <v>685.55</v>
      </c>
      <c r="D482" s="1">
        <v>671</v>
      </c>
      <c r="E482" s="1">
        <v>687.8</v>
      </c>
      <c r="F482" s="1">
        <v>675.5</v>
      </c>
      <c r="G482" s="1">
        <v>675.7</v>
      </c>
      <c r="H482" s="1">
        <v>676.12</v>
      </c>
      <c r="I482" s="1">
        <v>3329151</v>
      </c>
      <c r="J482" s="1">
        <v>50318</v>
      </c>
    </row>
    <row r="483" spans="1:10" ht="20.100000000000001" customHeight="1" x14ac:dyDescent="0.3">
      <c r="A483" s="6">
        <v>43075</v>
      </c>
      <c r="B483" s="1">
        <v>667</v>
      </c>
      <c r="C483" s="1">
        <v>671.45</v>
      </c>
      <c r="D483" s="1">
        <v>660.7</v>
      </c>
      <c r="E483" s="1">
        <v>675.7</v>
      </c>
      <c r="F483" s="1">
        <v>668.25</v>
      </c>
      <c r="G483" s="1">
        <v>667.6</v>
      </c>
      <c r="H483" s="1">
        <v>664.46</v>
      </c>
      <c r="I483" s="1">
        <v>4266074</v>
      </c>
      <c r="J483" s="1">
        <v>101761</v>
      </c>
    </row>
    <row r="484" spans="1:10" ht="20.100000000000001" customHeight="1" x14ac:dyDescent="0.3">
      <c r="A484" s="6">
        <v>43076</v>
      </c>
      <c r="B484" s="1">
        <v>670</v>
      </c>
      <c r="C484" s="1">
        <v>690</v>
      </c>
      <c r="D484" s="1">
        <v>670</v>
      </c>
      <c r="E484" s="1">
        <v>667.6</v>
      </c>
      <c r="F484" s="1">
        <v>687.5</v>
      </c>
      <c r="G484" s="1">
        <v>688</v>
      </c>
      <c r="H484" s="1">
        <v>682.49</v>
      </c>
      <c r="I484" s="1">
        <v>4021709</v>
      </c>
      <c r="J484" s="1">
        <v>87103</v>
      </c>
    </row>
    <row r="485" spans="1:10" ht="20.100000000000001" customHeight="1" x14ac:dyDescent="0.3">
      <c r="A485" s="6">
        <v>43077</v>
      </c>
      <c r="B485" s="1">
        <v>689.1</v>
      </c>
      <c r="C485" s="1">
        <v>713.85</v>
      </c>
      <c r="D485" s="1">
        <v>685.15</v>
      </c>
      <c r="E485" s="1">
        <v>688</v>
      </c>
      <c r="F485" s="1">
        <v>694.05</v>
      </c>
      <c r="G485" s="1">
        <v>697.8</v>
      </c>
      <c r="H485" s="1">
        <v>702.08</v>
      </c>
      <c r="I485" s="1">
        <v>7508259</v>
      </c>
      <c r="J485" s="1">
        <v>103511</v>
      </c>
    </row>
    <row r="486" spans="1:10" ht="20.100000000000001" customHeight="1" x14ac:dyDescent="0.3">
      <c r="A486" s="6">
        <v>43080</v>
      </c>
      <c r="B486" s="1">
        <v>698.75</v>
      </c>
      <c r="C486" s="1">
        <v>706.55</v>
      </c>
      <c r="D486" s="1">
        <v>694.65</v>
      </c>
      <c r="E486" s="1">
        <v>697.8</v>
      </c>
      <c r="F486" s="1">
        <v>700</v>
      </c>
      <c r="G486" s="1">
        <v>699.55</v>
      </c>
      <c r="H486" s="1">
        <v>700.54</v>
      </c>
      <c r="I486" s="1">
        <v>2207461</v>
      </c>
      <c r="J486" s="1">
        <v>38791</v>
      </c>
    </row>
    <row r="487" spans="1:10" ht="20.100000000000001" customHeight="1" x14ac:dyDescent="0.3">
      <c r="A487" s="6">
        <v>43081</v>
      </c>
      <c r="B487" s="1">
        <v>698.8</v>
      </c>
      <c r="C487" s="1">
        <v>708.1</v>
      </c>
      <c r="D487" s="1">
        <v>686.1</v>
      </c>
      <c r="E487" s="1">
        <v>699.55</v>
      </c>
      <c r="F487" s="1">
        <v>689</v>
      </c>
      <c r="G487" s="1">
        <v>689.85</v>
      </c>
      <c r="H487" s="1">
        <v>698.93</v>
      </c>
      <c r="I487" s="1">
        <v>3980084</v>
      </c>
      <c r="J487" s="1">
        <v>69650</v>
      </c>
    </row>
    <row r="488" spans="1:10" ht="20.100000000000001" customHeight="1" x14ac:dyDescent="0.3">
      <c r="A488" s="6">
        <v>43082</v>
      </c>
      <c r="B488" s="1">
        <v>691.9</v>
      </c>
      <c r="C488" s="1">
        <v>693.15</v>
      </c>
      <c r="D488" s="1">
        <v>675.85</v>
      </c>
      <c r="E488" s="1">
        <v>689.85</v>
      </c>
      <c r="F488" s="1">
        <v>683</v>
      </c>
      <c r="G488" s="1">
        <v>680.85</v>
      </c>
      <c r="H488" s="1">
        <v>685.22</v>
      </c>
      <c r="I488" s="1">
        <v>3661881</v>
      </c>
      <c r="J488" s="1">
        <v>68034</v>
      </c>
    </row>
    <row r="489" spans="1:10" ht="20.100000000000001" customHeight="1" x14ac:dyDescent="0.3">
      <c r="A489" s="6">
        <v>43083</v>
      </c>
      <c r="B489" s="1">
        <v>685</v>
      </c>
      <c r="C489" s="1">
        <v>688.75</v>
      </c>
      <c r="D489" s="1">
        <v>671.1</v>
      </c>
      <c r="E489" s="1">
        <v>680.85</v>
      </c>
      <c r="F489" s="1">
        <v>687</v>
      </c>
      <c r="G489" s="1">
        <v>685.75</v>
      </c>
      <c r="H489" s="1">
        <v>680.54</v>
      </c>
      <c r="I489" s="1">
        <v>3143882</v>
      </c>
      <c r="J489" s="1">
        <v>52584</v>
      </c>
    </row>
    <row r="490" spans="1:10" ht="20.100000000000001" customHeight="1" x14ac:dyDescent="0.3">
      <c r="A490" s="6">
        <v>43084</v>
      </c>
      <c r="B490" s="1">
        <v>696</v>
      </c>
      <c r="C490" s="1">
        <v>700.85</v>
      </c>
      <c r="D490" s="1">
        <v>691.05</v>
      </c>
      <c r="E490" s="1">
        <v>685.75</v>
      </c>
      <c r="F490" s="1">
        <v>696.15</v>
      </c>
      <c r="G490" s="1">
        <v>694.7</v>
      </c>
      <c r="H490" s="1">
        <v>695.34</v>
      </c>
      <c r="I490" s="1">
        <v>3158329</v>
      </c>
      <c r="J490" s="1">
        <v>93014</v>
      </c>
    </row>
    <row r="491" spans="1:10" ht="20.100000000000001" customHeight="1" x14ac:dyDescent="0.3">
      <c r="A491" s="6">
        <v>43087</v>
      </c>
      <c r="B491" s="1">
        <v>689.1</v>
      </c>
      <c r="C491" s="1">
        <v>714.8</v>
      </c>
      <c r="D491" s="1">
        <v>674</v>
      </c>
      <c r="E491" s="1">
        <v>694.7</v>
      </c>
      <c r="F491" s="1">
        <v>706</v>
      </c>
      <c r="G491" s="1">
        <v>704.7</v>
      </c>
      <c r="H491" s="1">
        <v>703.73</v>
      </c>
      <c r="I491" s="1">
        <v>5093828</v>
      </c>
      <c r="J491" s="1">
        <v>91728</v>
      </c>
    </row>
    <row r="492" spans="1:10" ht="20.100000000000001" customHeight="1" x14ac:dyDescent="0.3">
      <c r="A492" s="6">
        <v>43088</v>
      </c>
      <c r="B492" s="1">
        <v>709</v>
      </c>
      <c r="C492" s="1">
        <v>712</v>
      </c>
      <c r="D492" s="1">
        <v>705.2</v>
      </c>
      <c r="E492" s="1">
        <v>704.7</v>
      </c>
      <c r="F492" s="1">
        <v>709.55</v>
      </c>
      <c r="G492" s="1">
        <v>710.2</v>
      </c>
      <c r="H492" s="1">
        <v>708.73</v>
      </c>
      <c r="I492" s="1">
        <v>2035138</v>
      </c>
      <c r="J492" s="1">
        <v>41632</v>
      </c>
    </row>
    <row r="493" spans="1:10" ht="20.100000000000001" customHeight="1" x14ac:dyDescent="0.3">
      <c r="A493" s="6">
        <v>43089</v>
      </c>
      <c r="B493" s="1">
        <v>716.9</v>
      </c>
      <c r="C493" s="1">
        <v>716.9</v>
      </c>
      <c r="D493" s="1">
        <v>691.95</v>
      </c>
      <c r="E493" s="1">
        <v>710.2</v>
      </c>
      <c r="F493" s="1">
        <v>702.2</v>
      </c>
      <c r="G493" s="1">
        <v>702.8</v>
      </c>
      <c r="H493" s="1">
        <v>702.25</v>
      </c>
      <c r="I493" s="1">
        <v>7388281</v>
      </c>
      <c r="J493" s="1">
        <v>127546</v>
      </c>
    </row>
    <row r="494" spans="1:10" ht="20.100000000000001" customHeight="1" x14ac:dyDescent="0.3">
      <c r="A494" s="6">
        <v>43090</v>
      </c>
      <c r="B494" s="1">
        <v>702.8</v>
      </c>
      <c r="C494" s="1">
        <v>717.25</v>
      </c>
      <c r="D494" s="1">
        <v>701</v>
      </c>
      <c r="E494" s="1">
        <v>702.8</v>
      </c>
      <c r="F494" s="1">
        <v>712</v>
      </c>
      <c r="G494" s="1">
        <v>714.6</v>
      </c>
      <c r="H494" s="1">
        <v>711.39</v>
      </c>
      <c r="I494" s="1">
        <v>4801665</v>
      </c>
      <c r="J494" s="1">
        <v>77795</v>
      </c>
    </row>
    <row r="495" spans="1:10" ht="20.100000000000001" customHeight="1" x14ac:dyDescent="0.3">
      <c r="A495" s="6">
        <v>43091</v>
      </c>
      <c r="B495" s="1">
        <v>716.8</v>
      </c>
      <c r="C495" s="1">
        <v>716.8</v>
      </c>
      <c r="D495" s="1">
        <v>707.1</v>
      </c>
      <c r="E495" s="1">
        <v>714.6</v>
      </c>
      <c r="F495" s="1">
        <v>710</v>
      </c>
      <c r="G495" s="1">
        <v>711.2</v>
      </c>
      <c r="H495" s="1">
        <v>711.34</v>
      </c>
      <c r="I495" s="1">
        <v>3322839</v>
      </c>
      <c r="J495" s="1">
        <v>86074</v>
      </c>
    </row>
    <row r="496" spans="1:10" ht="20.100000000000001" customHeight="1" x14ac:dyDescent="0.3">
      <c r="A496" s="6">
        <v>43095</v>
      </c>
      <c r="B496" s="1">
        <v>714</v>
      </c>
      <c r="C496" s="1">
        <v>725</v>
      </c>
      <c r="D496" s="1">
        <v>712</v>
      </c>
      <c r="E496" s="1">
        <v>711.2</v>
      </c>
      <c r="F496" s="1">
        <v>720.45</v>
      </c>
      <c r="G496" s="1">
        <v>721.65</v>
      </c>
      <c r="H496" s="1">
        <v>719.97</v>
      </c>
      <c r="I496" s="1">
        <v>6011430</v>
      </c>
      <c r="J496" s="1">
        <v>88988</v>
      </c>
    </row>
    <row r="497" spans="1:10" ht="20.100000000000001" customHeight="1" x14ac:dyDescent="0.3">
      <c r="A497" s="6">
        <v>43096</v>
      </c>
      <c r="B497" s="1">
        <v>721.75</v>
      </c>
      <c r="C497" s="1">
        <v>729.6</v>
      </c>
      <c r="D497" s="1">
        <v>717.9</v>
      </c>
      <c r="E497" s="1">
        <v>721.65</v>
      </c>
      <c r="F497" s="1">
        <v>722</v>
      </c>
      <c r="G497" s="1">
        <v>723.45</v>
      </c>
      <c r="H497" s="1">
        <v>725.23</v>
      </c>
      <c r="I497" s="1">
        <v>3611513</v>
      </c>
      <c r="J497" s="1">
        <v>46899</v>
      </c>
    </row>
    <row r="498" spans="1:10" ht="20.100000000000001" customHeight="1" x14ac:dyDescent="0.3">
      <c r="A498" s="6">
        <v>43097</v>
      </c>
      <c r="B498" s="1">
        <v>725.05</v>
      </c>
      <c r="C498" s="1">
        <v>739.5</v>
      </c>
      <c r="D498" s="1">
        <v>724.6</v>
      </c>
      <c r="E498" s="1">
        <v>723.45</v>
      </c>
      <c r="F498" s="1">
        <v>734.6</v>
      </c>
      <c r="G498" s="1">
        <v>736.25</v>
      </c>
      <c r="H498" s="1">
        <v>734.8</v>
      </c>
      <c r="I498" s="1">
        <v>11572648</v>
      </c>
      <c r="J498" s="1">
        <v>88754</v>
      </c>
    </row>
    <row r="499" spans="1:10" ht="20.100000000000001" customHeight="1" x14ac:dyDescent="0.3">
      <c r="A499" s="6">
        <v>43098</v>
      </c>
      <c r="B499" s="1">
        <v>738</v>
      </c>
      <c r="C499" s="1">
        <v>744.85</v>
      </c>
      <c r="D499" s="1">
        <v>730</v>
      </c>
      <c r="E499" s="1">
        <v>736.25</v>
      </c>
      <c r="F499" s="1">
        <v>731</v>
      </c>
      <c r="G499" s="1">
        <v>732.4</v>
      </c>
      <c r="H499" s="1">
        <v>736.92</v>
      </c>
      <c r="I499" s="1">
        <v>2816505</v>
      </c>
      <c r="J499" s="1">
        <v>46963</v>
      </c>
    </row>
    <row r="500" spans="1:10" ht="20.100000000000001" customHeight="1" x14ac:dyDescent="0.3">
      <c r="A500" s="6">
        <v>43101</v>
      </c>
      <c r="B500" s="1">
        <v>732.5</v>
      </c>
      <c r="C500" s="1">
        <v>735.4</v>
      </c>
      <c r="D500" s="1">
        <v>719.5</v>
      </c>
      <c r="E500" s="1">
        <v>732.4</v>
      </c>
      <c r="F500" s="1">
        <v>721.8</v>
      </c>
      <c r="G500" s="1">
        <v>722.2</v>
      </c>
      <c r="H500" s="1">
        <v>726.76</v>
      </c>
      <c r="I500" s="1">
        <v>1833942</v>
      </c>
      <c r="J500" s="1">
        <v>28039</v>
      </c>
    </row>
    <row r="501" spans="1:10" ht="20.100000000000001" customHeight="1" x14ac:dyDescent="0.3">
      <c r="A501" s="6">
        <v>43102</v>
      </c>
      <c r="B501" s="1">
        <v>724</v>
      </c>
      <c r="C501" s="1">
        <v>731.25</v>
      </c>
      <c r="D501" s="1">
        <v>715.25</v>
      </c>
      <c r="E501" s="1">
        <v>722.2</v>
      </c>
      <c r="F501" s="1">
        <v>730.45</v>
      </c>
      <c r="G501" s="1">
        <v>729.3</v>
      </c>
      <c r="H501" s="1">
        <v>724.61</v>
      </c>
      <c r="I501" s="1">
        <v>2467294</v>
      </c>
      <c r="J501" s="1">
        <v>39772</v>
      </c>
    </row>
    <row r="502" spans="1:10" ht="20.100000000000001" customHeight="1" x14ac:dyDescent="0.3">
      <c r="A502" s="6">
        <v>43103</v>
      </c>
      <c r="B502" s="1">
        <v>732</v>
      </c>
      <c r="C502" s="1">
        <v>737.5</v>
      </c>
      <c r="D502" s="1">
        <v>731.25</v>
      </c>
      <c r="E502" s="1">
        <v>729.3</v>
      </c>
      <c r="F502" s="1">
        <v>734.55</v>
      </c>
      <c r="G502" s="1">
        <v>734.95</v>
      </c>
      <c r="H502" s="1">
        <v>734.62</v>
      </c>
      <c r="I502" s="1">
        <v>2634779</v>
      </c>
      <c r="J502" s="1">
        <v>51896</v>
      </c>
    </row>
    <row r="503" spans="1:10" ht="20.100000000000001" customHeight="1" x14ac:dyDescent="0.3">
      <c r="A503" s="6">
        <v>43104</v>
      </c>
      <c r="B503" s="1">
        <v>736.5</v>
      </c>
      <c r="C503" s="1">
        <v>763.45</v>
      </c>
      <c r="D503" s="1">
        <v>732</v>
      </c>
      <c r="E503" s="1">
        <v>734.95</v>
      </c>
      <c r="F503" s="1">
        <v>763.45</v>
      </c>
      <c r="G503" s="1">
        <v>760.25</v>
      </c>
      <c r="H503" s="1">
        <v>751.92</v>
      </c>
      <c r="I503" s="1">
        <v>8082986</v>
      </c>
      <c r="J503" s="1">
        <v>94258</v>
      </c>
    </row>
    <row r="504" spans="1:10" ht="20.100000000000001" customHeight="1" x14ac:dyDescent="0.3">
      <c r="A504" s="6">
        <v>43105</v>
      </c>
      <c r="B504" s="1">
        <v>764</v>
      </c>
      <c r="C504" s="1">
        <v>776.9</v>
      </c>
      <c r="D504" s="1">
        <v>762.5</v>
      </c>
      <c r="E504" s="1">
        <v>760.25</v>
      </c>
      <c r="F504" s="1">
        <v>770.4</v>
      </c>
      <c r="G504" s="1">
        <v>770.7</v>
      </c>
      <c r="H504" s="1">
        <v>771</v>
      </c>
      <c r="I504" s="1">
        <v>7136203</v>
      </c>
      <c r="J504" s="1">
        <v>117831</v>
      </c>
    </row>
    <row r="505" spans="1:10" ht="20.100000000000001" customHeight="1" x14ac:dyDescent="0.3">
      <c r="A505" s="6">
        <v>43108</v>
      </c>
      <c r="B505" s="1">
        <v>777.75</v>
      </c>
      <c r="C505" s="1">
        <v>777.85</v>
      </c>
      <c r="D505" s="1">
        <v>765</v>
      </c>
      <c r="E505" s="1">
        <v>770.7</v>
      </c>
      <c r="F505" s="1">
        <v>768.25</v>
      </c>
      <c r="G505" s="1">
        <v>768.75</v>
      </c>
      <c r="H505" s="1">
        <v>770.22</v>
      </c>
      <c r="I505" s="1">
        <v>2584335</v>
      </c>
      <c r="J505" s="1">
        <v>43791</v>
      </c>
    </row>
    <row r="506" spans="1:10" ht="20.100000000000001" customHeight="1" x14ac:dyDescent="0.3">
      <c r="A506" s="6">
        <v>43109</v>
      </c>
      <c r="B506" s="1">
        <v>770</v>
      </c>
      <c r="C506" s="1">
        <v>780.85</v>
      </c>
      <c r="D506" s="1">
        <v>767</v>
      </c>
      <c r="E506" s="1">
        <v>768.75</v>
      </c>
      <c r="F506" s="1">
        <v>770.65</v>
      </c>
      <c r="G506" s="1">
        <v>772.3</v>
      </c>
      <c r="H506" s="1">
        <v>774.28</v>
      </c>
      <c r="I506" s="1">
        <v>3197787</v>
      </c>
      <c r="J506" s="1">
        <v>51850</v>
      </c>
    </row>
    <row r="507" spans="1:10" ht="20.100000000000001" customHeight="1" x14ac:dyDescent="0.3">
      <c r="A507" s="6">
        <v>43110</v>
      </c>
      <c r="B507" s="1">
        <v>771.25</v>
      </c>
      <c r="C507" s="1">
        <v>777</v>
      </c>
      <c r="D507" s="1">
        <v>762.9</v>
      </c>
      <c r="E507" s="1">
        <v>772.3</v>
      </c>
      <c r="F507" s="1">
        <v>773.8</v>
      </c>
      <c r="G507" s="1">
        <v>772.85</v>
      </c>
      <c r="H507" s="1">
        <v>768.5</v>
      </c>
      <c r="I507" s="1">
        <v>2990882</v>
      </c>
      <c r="J507" s="1">
        <v>67322</v>
      </c>
    </row>
    <row r="508" spans="1:10" ht="20.100000000000001" customHeight="1" x14ac:dyDescent="0.3">
      <c r="A508" s="6">
        <v>43111</v>
      </c>
      <c r="B508" s="1">
        <v>772.85</v>
      </c>
      <c r="C508" s="1">
        <v>777.9</v>
      </c>
      <c r="D508" s="1">
        <v>768.35</v>
      </c>
      <c r="E508" s="1">
        <v>772.85</v>
      </c>
      <c r="F508" s="1">
        <v>769</v>
      </c>
      <c r="G508" s="1">
        <v>770.95</v>
      </c>
      <c r="H508" s="1">
        <v>773.34</v>
      </c>
      <c r="I508" s="1">
        <v>1934937</v>
      </c>
      <c r="J508" s="1">
        <v>54449</v>
      </c>
    </row>
    <row r="509" spans="1:10" ht="20.100000000000001" customHeight="1" x14ac:dyDescent="0.3">
      <c r="A509" s="6">
        <v>43112</v>
      </c>
      <c r="B509" s="1">
        <v>771.2</v>
      </c>
      <c r="C509" s="1">
        <v>776.8</v>
      </c>
      <c r="D509" s="1">
        <v>760.05</v>
      </c>
      <c r="E509" s="1">
        <v>770.95</v>
      </c>
      <c r="F509" s="1">
        <v>768.1</v>
      </c>
      <c r="G509" s="1">
        <v>770.25</v>
      </c>
      <c r="H509" s="1">
        <v>770.38</v>
      </c>
      <c r="I509" s="1">
        <v>2169940</v>
      </c>
      <c r="J509" s="1">
        <v>33115</v>
      </c>
    </row>
    <row r="510" spans="1:10" ht="20.100000000000001" customHeight="1" x14ac:dyDescent="0.3">
      <c r="A510" s="6">
        <v>43115</v>
      </c>
      <c r="B510" s="1">
        <v>772</v>
      </c>
      <c r="C510" s="1">
        <v>793</v>
      </c>
      <c r="D510" s="1">
        <v>771</v>
      </c>
      <c r="E510" s="1">
        <v>770.25</v>
      </c>
      <c r="F510" s="1">
        <v>779.65</v>
      </c>
      <c r="G510" s="1">
        <v>783.5</v>
      </c>
      <c r="H510" s="1">
        <v>785.78</v>
      </c>
      <c r="I510" s="1">
        <v>4171663</v>
      </c>
      <c r="J510" s="1">
        <v>60536</v>
      </c>
    </row>
    <row r="511" spans="1:10" ht="20.100000000000001" customHeight="1" x14ac:dyDescent="0.3">
      <c r="A511" s="6">
        <v>43116</v>
      </c>
      <c r="B511" s="1">
        <v>782.75</v>
      </c>
      <c r="C511" s="1">
        <v>782.75</v>
      </c>
      <c r="D511" s="1">
        <v>760.1</v>
      </c>
      <c r="E511" s="1">
        <v>783.5</v>
      </c>
      <c r="F511" s="1">
        <v>766.75</v>
      </c>
      <c r="G511" s="1">
        <v>765.75</v>
      </c>
      <c r="H511" s="1">
        <v>769.37</v>
      </c>
      <c r="I511" s="1">
        <v>2791328</v>
      </c>
      <c r="J511" s="1">
        <v>43454</v>
      </c>
    </row>
    <row r="512" spans="1:10" ht="20.100000000000001" customHeight="1" x14ac:dyDescent="0.3">
      <c r="A512" s="6">
        <v>43117</v>
      </c>
      <c r="B512" s="1">
        <v>768</v>
      </c>
      <c r="C512" s="1">
        <v>777.95</v>
      </c>
      <c r="D512" s="1">
        <v>757</v>
      </c>
      <c r="E512" s="1">
        <v>765.75</v>
      </c>
      <c r="F512" s="1">
        <v>775</v>
      </c>
      <c r="G512" s="1">
        <v>774</v>
      </c>
      <c r="H512" s="1">
        <v>767.66</v>
      </c>
      <c r="I512" s="1">
        <v>2988170</v>
      </c>
      <c r="J512" s="1">
        <v>53759</v>
      </c>
    </row>
    <row r="513" spans="1:10" ht="20.100000000000001" customHeight="1" x14ac:dyDescent="0.3">
      <c r="A513" s="6">
        <v>43118</v>
      </c>
      <c r="B513" s="1">
        <v>775</v>
      </c>
      <c r="C513" s="1">
        <v>779.85</v>
      </c>
      <c r="D513" s="1">
        <v>746.2</v>
      </c>
      <c r="E513" s="1">
        <v>774</v>
      </c>
      <c r="F513" s="1">
        <v>750.35</v>
      </c>
      <c r="G513" s="1">
        <v>751.75</v>
      </c>
      <c r="H513" s="1">
        <v>757.6</v>
      </c>
      <c r="I513" s="1">
        <v>4616814</v>
      </c>
      <c r="J513" s="1">
        <v>70288</v>
      </c>
    </row>
    <row r="514" spans="1:10" ht="20.100000000000001" customHeight="1" x14ac:dyDescent="0.3">
      <c r="A514" s="6">
        <v>43119</v>
      </c>
      <c r="B514" s="1">
        <v>752.5</v>
      </c>
      <c r="C514" s="1">
        <v>762</v>
      </c>
      <c r="D514" s="1">
        <v>742.5</v>
      </c>
      <c r="E514" s="1">
        <v>751.75</v>
      </c>
      <c r="F514" s="1">
        <v>753</v>
      </c>
      <c r="G514" s="1">
        <v>753</v>
      </c>
      <c r="H514" s="1">
        <v>752.4</v>
      </c>
      <c r="I514" s="1">
        <v>3217972</v>
      </c>
      <c r="J514" s="1">
        <v>70788</v>
      </c>
    </row>
    <row r="515" spans="1:10" ht="20.100000000000001" customHeight="1" x14ac:dyDescent="0.3">
      <c r="A515" s="6">
        <v>43122</v>
      </c>
      <c r="B515" s="1">
        <v>752</v>
      </c>
      <c r="C515" s="1">
        <v>756.4</v>
      </c>
      <c r="D515" s="1">
        <v>747.35</v>
      </c>
      <c r="E515" s="1">
        <v>753</v>
      </c>
      <c r="F515" s="1">
        <v>753.55</v>
      </c>
      <c r="G515" s="1">
        <v>752.2</v>
      </c>
      <c r="H515" s="1">
        <v>751.66</v>
      </c>
      <c r="I515" s="1">
        <v>3605727</v>
      </c>
      <c r="J515" s="1">
        <v>54163</v>
      </c>
    </row>
    <row r="516" spans="1:10" ht="20.100000000000001" customHeight="1" x14ac:dyDescent="0.3">
      <c r="A516" s="6">
        <v>43123</v>
      </c>
      <c r="B516" s="1">
        <v>752</v>
      </c>
      <c r="C516" s="1">
        <v>787.1</v>
      </c>
      <c r="D516" s="1">
        <v>752</v>
      </c>
      <c r="E516" s="1">
        <v>752.2</v>
      </c>
      <c r="F516" s="1">
        <v>780.25</v>
      </c>
      <c r="G516" s="1">
        <v>779.75</v>
      </c>
      <c r="H516" s="1">
        <v>777.27</v>
      </c>
      <c r="I516" s="1">
        <v>8036841</v>
      </c>
      <c r="J516" s="1">
        <v>108348</v>
      </c>
    </row>
    <row r="517" spans="1:10" ht="20.100000000000001" customHeight="1" x14ac:dyDescent="0.3">
      <c r="A517" s="6">
        <v>43124</v>
      </c>
      <c r="B517" s="1">
        <v>780.5</v>
      </c>
      <c r="C517" s="1">
        <v>780.6</v>
      </c>
      <c r="D517" s="1">
        <v>757.15</v>
      </c>
      <c r="E517" s="1">
        <v>779.75</v>
      </c>
      <c r="F517" s="1">
        <v>762</v>
      </c>
      <c r="G517" s="1">
        <v>762.1</v>
      </c>
      <c r="H517" s="1">
        <v>768.25</v>
      </c>
      <c r="I517" s="1">
        <v>4935129</v>
      </c>
      <c r="J517" s="1">
        <v>135381</v>
      </c>
    </row>
    <row r="518" spans="1:10" ht="20.100000000000001" customHeight="1" x14ac:dyDescent="0.3">
      <c r="A518" s="6">
        <v>43125</v>
      </c>
      <c r="B518" s="1">
        <v>765</v>
      </c>
      <c r="C518" s="1">
        <v>773.1</v>
      </c>
      <c r="D518" s="1">
        <v>758.25</v>
      </c>
      <c r="E518" s="1">
        <v>762.1</v>
      </c>
      <c r="F518" s="1">
        <v>768.75</v>
      </c>
      <c r="G518" s="1">
        <v>769.15</v>
      </c>
      <c r="H518" s="1">
        <v>767.46</v>
      </c>
      <c r="I518" s="1">
        <v>8397681</v>
      </c>
      <c r="J518" s="1">
        <v>78637</v>
      </c>
    </row>
    <row r="519" spans="1:10" ht="20.100000000000001" customHeight="1" x14ac:dyDescent="0.3">
      <c r="A519" s="6">
        <v>43129</v>
      </c>
      <c r="B519" s="1">
        <v>771</v>
      </c>
      <c r="C519" s="1">
        <v>791.8</v>
      </c>
      <c r="D519" s="1">
        <v>770.15</v>
      </c>
      <c r="E519" s="1">
        <v>769.15</v>
      </c>
      <c r="F519" s="1">
        <v>783.7</v>
      </c>
      <c r="G519" s="1">
        <v>783.15</v>
      </c>
      <c r="H519" s="1">
        <v>785.15</v>
      </c>
      <c r="I519" s="1">
        <v>6508012</v>
      </c>
      <c r="J519" s="1">
        <v>108384</v>
      </c>
    </row>
    <row r="520" spans="1:10" ht="20.100000000000001" customHeight="1" x14ac:dyDescent="0.3">
      <c r="A520" s="6">
        <v>43130</v>
      </c>
      <c r="B520" s="1">
        <v>780.6</v>
      </c>
      <c r="C520" s="1">
        <v>783.9</v>
      </c>
      <c r="D520" s="1">
        <v>771.25</v>
      </c>
      <c r="E520" s="1">
        <v>783.15</v>
      </c>
      <c r="F520" s="1">
        <v>781</v>
      </c>
      <c r="G520" s="1">
        <v>775.85</v>
      </c>
      <c r="H520" s="1">
        <v>775.87</v>
      </c>
      <c r="I520" s="1">
        <v>6019374</v>
      </c>
      <c r="J520" s="1">
        <v>85046</v>
      </c>
    </row>
    <row r="521" spans="1:10" ht="20.100000000000001" customHeight="1" x14ac:dyDescent="0.3">
      <c r="A521" s="6">
        <v>43131</v>
      </c>
      <c r="B521" s="1">
        <v>735.5</v>
      </c>
      <c r="C521" s="1">
        <v>747.9</v>
      </c>
      <c r="D521" s="1">
        <v>701.7</v>
      </c>
      <c r="E521" s="1">
        <v>775.85</v>
      </c>
      <c r="F521" s="1">
        <v>706.6</v>
      </c>
      <c r="G521" s="1">
        <v>705.05</v>
      </c>
      <c r="H521" s="1">
        <v>720.42</v>
      </c>
      <c r="I521" s="1">
        <v>12958902</v>
      </c>
      <c r="J521" s="1">
        <v>176718</v>
      </c>
    </row>
    <row r="522" spans="1:10" ht="20.100000000000001" customHeight="1" x14ac:dyDescent="0.3">
      <c r="A522" s="6">
        <v>43132</v>
      </c>
      <c r="B522" s="1">
        <v>708</v>
      </c>
      <c r="C522" s="1">
        <v>712.75</v>
      </c>
      <c r="D522" s="1">
        <v>681.6</v>
      </c>
      <c r="E522" s="1">
        <v>705.05</v>
      </c>
      <c r="F522" s="1">
        <v>695.05</v>
      </c>
      <c r="G522" s="1">
        <v>696.75</v>
      </c>
      <c r="H522" s="1">
        <v>696.23</v>
      </c>
      <c r="I522" s="1">
        <v>7403931</v>
      </c>
      <c r="J522" s="1">
        <v>106412</v>
      </c>
    </row>
    <row r="523" spans="1:10" ht="20.100000000000001" customHeight="1" x14ac:dyDescent="0.3">
      <c r="A523" s="6">
        <v>43133</v>
      </c>
      <c r="B523" s="1">
        <v>692</v>
      </c>
      <c r="C523" s="1">
        <v>693</v>
      </c>
      <c r="D523" s="1">
        <v>666.05</v>
      </c>
      <c r="E523" s="1">
        <v>696.75</v>
      </c>
      <c r="F523" s="1">
        <v>668.85</v>
      </c>
      <c r="G523" s="1">
        <v>670.45</v>
      </c>
      <c r="H523" s="1">
        <v>680.74</v>
      </c>
      <c r="I523" s="1">
        <v>6500926</v>
      </c>
      <c r="J523" s="1">
        <v>82868</v>
      </c>
    </row>
    <row r="524" spans="1:10" ht="20.100000000000001" customHeight="1" x14ac:dyDescent="0.3">
      <c r="A524" s="6">
        <v>43136</v>
      </c>
      <c r="B524" s="1">
        <v>661</v>
      </c>
      <c r="C524" s="1">
        <v>674.5</v>
      </c>
      <c r="D524" s="1">
        <v>650.5</v>
      </c>
      <c r="E524" s="1">
        <v>670.45</v>
      </c>
      <c r="F524" s="1">
        <v>666</v>
      </c>
      <c r="G524" s="1">
        <v>664.05</v>
      </c>
      <c r="H524" s="1">
        <v>662.66</v>
      </c>
      <c r="I524" s="1">
        <v>4698722</v>
      </c>
      <c r="J524" s="1">
        <v>73444</v>
      </c>
    </row>
    <row r="525" spans="1:10" ht="20.100000000000001" customHeight="1" x14ac:dyDescent="0.3">
      <c r="A525" s="6">
        <v>43137</v>
      </c>
      <c r="B525" s="1">
        <v>641</v>
      </c>
      <c r="C525" s="1">
        <v>679</v>
      </c>
      <c r="D525" s="1">
        <v>632.54999999999995</v>
      </c>
      <c r="E525" s="1">
        <v>664.05</v>
      </c>
      <c r="F525" s="1">
        <v>666.2</v>
      </c>
      <c r="G525" s="1">
        <v>664.5</v>
      </c>
      <c r="H525" s="1">
        <v>655.82</v>
      </c>
      <c r="I525" s="1">
        <v>6704557</v>
      </c>
      <c r="J525" s="1">
        <v>97327</v>
      </c>
    </row>
    <row r="526" spans="1:10" ht="20.100000000000001" customHeight="1" x14ac:dyDescent="0.3">
      <c r="A526" s="6">
        <v>43138</v>
      </c>
      <c r="B526" s="1">
        <v>668</v>
      </c>
      <c r="C526" s="1">
        <v>682.2</v>
      </c>
      <c r="D526" s="1">
        <v>657</v>
      </c>
      <c r="E526" s="1">
        <v>664.5</v>
      </c>
      <c r="F526" s="1">
        <v>659.1</v>
      </c>
      <c r="G526" s="1">
        <v>661.8</v>
      </c>
      <c r="H526" s="1">
        <v>668.19</v>
      </c>
      <c r="I526" s="1">
        <v>6789521</v>
      </c>
      <c r="J526" s="1">
        <v>110553</v>
      </c>
    </row>
    <row r="527" spans="1:10" ht="20.100000000000001" customHeight="1" x14ac:dyDescent="0.3">
      <c r="A527" s="6">
        <v>43139</v>
      </c>
      <c r="B527" s="1">
        <v>660.05</v>
      </c>
      <c r="C527" s="1">
        <v>677</v>
      </c>
      <c r="D527" s="1">
        <v>654</v>
      </c>
      <c r="E527" s="1">
        <v>661.8</v>
      </c>
      <c r="F527" s="1">
        <v>673</v>
      </c>
      <c r="G527" s="1">
        <v>671.45</v>
      </c>
      <c r="H527" s="1">
        <v>665.4</v>
      </c>
      <c r="I527" s="1">
        <v>5845590</v>
      </c>
      <c r="J527" s="1">
        <v>84817</v>
      </c>
    </row>
    <row r="528" spans="1:10" ht="20.100000000000001" customHeight="1" x14ac:dyDescent="0.3">
      <c r="A528" s="6">
        <v>43140</v>
      </c>
      <c r="B528" s="1">
        <v>663.7</v>
      </c>
      <c r="C528" s="1">
        <v>690</v>
      </c>
      <c r="D528" s="1">
        <v>660.15</v>
      </c>
      <c r="E528" s="1">
        <v>671.45</v>
      </c>
      <c r="F528" s="1">
        <v>684.55</v>
      </c>
      <c r="G528" s="1">
        <v>685.3</v>
      </c>
      <c r="H528" s="1">
        <v>681.94</v>
      </c>
      <c r="I528" s="1">
        <v>9140288</v>
      </c>
      <c r="J528" s="1">
        <v>140463</v>
      </c>
    </row>
    <row r="529" spans="1:10" ht="20.100000000000001" customHeight="1" x14ac:dyDescent="0.3">
      <c r="A529" s="6">
        <v>43143</v>
      </c>
      <c r="B529" s="1">
        <v>716</v>
      </c>
      <c r="C529" s="1">
        <v>716.9</v>
      </c>
      <c r="D529" s="1">
        <v>697.4</v>
      </c>
      <c r="E529" s="1">
        <v>685.3</v>
      </c>
      <c r="F529" s="1">
        <v>713.7</v>
      </c>
      <c r="G529" s="1">
        <v>713.1</v>
      </c>
      <c r="H529" s="1">
        <v>710.44</v>
      </c>
      <c r="I529" s="1">
        <v>12036307</v>
      </c>
      <c r="J529" s="1">
        <v>153682</v>
      </c>
    </row>
    <row r="530" spans="1:10" ht="20.100000000000001" customHeight="1" x14ac:dyDescent="0.3">
      <c r="A530" s="6">
        <v>43145</v>
      </c>
      <c r="B530" s="1">
        <v>719.3</v>
      </c>
      <c r="C530" s="1">
        <v>720.5</v>
      </c>
      <c r="D530" s="1">
        <v>704.55</v>
      </c>
      <c r="E530" s="1">
        <v>713.1</v>
      </c>
      <c r="F530" s="1">
        <v>708.6</v>
      </c>
      <c r="G530" s="1">
        <v>708</v>
      </c>
      <c r="H530" s="1">
        <v>713.33</v>
      </c>
      <c r="I530" s="1">
        <v>4885951</v>
      </c>
      <c r="J530" s="1">
        <v>71409</v>
      </c>
    </row>
    <row r="531" spans="1:10" ht="20.100000000000001" customHeight="1" x14ac:dyDescent="0.3">
      <c r="A531" s="6">
        <v>43146</v>
      </c>
      <c r="B531" s="1">
        <v>711.35</v>
      </c>
      <c r="C531" s="1">
        <v>719.15</v>
      </c>
      <c r="D531" s="1">
        <v>697.25</v>
      </c>
      <c r="E531" s="1">
        <v>708</v>
      </c>
      <c r="F531" s="1">
        <v>703</v>
      </c>
      <c r="G531" s="1">
        <v>700.55</v>
      </c>
      <c r="H531" s="1">
        <v>708.85</v>
      </c>
      <c r="I531" s="1">
        <v>5131245</v>
      </c>
      <c r="J531" s="1">
        <v>78568</v>
      </c>
    </row>
    <row r="532" spans="1:10" ht="20.100000000000001" customHeight="1" x14ac:dyDescent="0.3">
      <c r="A532" s="6">
        <v>43147</v>
      </c>
      <c r="B532" s="1">
        <v>708</v>
      </c>
      <c r="C532" s="1">
        <v>709.5</v>
      </c>
      <c r="D532" s="1">
        <v>683.6</v>
      </c>
      <c r="E532" s="1">
        <v>700.55</v>
      </c>
      <c r="F532" s="1">
        <v>688</v>
      </c>
      <c r="G532" s="1">
        <v>689.75</v>
      </c>
      <c r="H532" s="1">
        <v>693.91</v>
      </c>
      <c r="I532" s="1">
        <v>5012760</v>
      </c>
      <c r="J532" s="1">
        <v>63048</v>
      </c>
    </row>
    <row r="533" spans="1:10" ht="20.100000000000001" customHeight="1" x14ac:dyDescent="0.3">
      <c r="A533" s="6">
        <v>43150</v>
      </c>
      <c r="B533" s="1">
        <v>693.4</v>
      </c>
      <c r="C533" s="1">
        <v>693.4</v>
      </c>
      <c r="D533" s="1">
        <v>639</v>
      </c>
      <c r="E533" s="1">
        <v>689.75</v>
      </c>
      <c r="F533" s="1">
        <v>649</v>
      </c>
      <c r="G533" s="1">
        <v>648.85</v>
      </c>
      <c r="H533" s="1">
        <v>654.52</v>
      </c>
      <c r="I533" s="1">
        <v>17658708</v>
      </c>
      <c r="J533" s="1">
        <v>175871</v>
      </c>
    </row>
    <row r="534" spans="1:10" ht="20.100000000000001" customHeight="1" x14ac:dyDescent="0.3">
      <c r="A534" s="6">
        <v>43151</v>
      </c>
      <c r="B534" s="1">
        <v>654.79999999999995</v>
      </c>
      <c r="C534" s="1">
        <v>661.5</v>
      </c>
      <c r="D534" s="1">
        <v>648.15</v>
      </c>
      <c r="E534" s="1">
        <v>648.85</v>
      </c>
      <c r="F534" s="1">
        <v>651.20000000000005</v>
      </c>
      <c r="G534" s="1">
        <v>651.29999999999995</v>
      </c>
      <c r="H534" s="1">
        <v>654.55999999999995</v>
      </c>
      <c r="I534" s="1">
        <v>10214478</v>
      </c>
      <c r="J534" s="1">
        <v>126134</v>
      </c>
    </row>
    <row r="535" spans="1:10" ht="20.100000000000001" customHeight="1" x14ac:dyDescent="0.3">
      <c r="A535" s="6">
        <v>43152</v>
      </c>
      <c r="B535" s="1">
        <v>654.9</v>
      </c>
      <c r="C535" s="1">
        <v>655.55</v>
      </c>
      <c r="D535" s="1">
        <v>633</v>
      </c>
      <c r="E535" s="1">
        <v>651.29999999999995</v>
      </c>
      <c r="F535" s="1">
        <v>643.5</v>
      </c>
      <c r="G535" s="1">
        <v>640.95000000000005</v>
      </c>
      <c r="H535" s="1">
        <v>640.91999999999996</v>
      </c>
      <c r="I535" s="1">
        <v>10307539</v>
      </c>
      <c r="J535" s="1">
        <v>131334</v>
      </c>
    </row>
    <row r="536" spans="1:10" ht="20.100000000000001" customHeight="1" x14ac:dyDescent="0.3">
      <c r="A536" s="6">
        <v>43153</v>
      </c>
      <c r="B536" s="1">
        <v>640.35</v>
      </c>
      <c r="C536" s="1">
        <v>647.79999999999995</v>
      </c>
      <c r="D536" s="1">
        <v>632.85</v>
      </c>
      <c r="E536" s="1">
        <v>640.95000000000005</v>
      </c>
      <c r="F536" s="1">
        <v>636.1</v>
      </c>
      <c r="G536" s="1">
        <v>637.54999999999995</v>
      </c>
      <c r="H536" s="1">
        <v>641.1</v>
      </c>
      <c r="I536" s="1">
        <v>8950631</v>
      </c>
      <c r="J536" s="1">
        <v>119172</v>
      </c>
    </row>
    <row r="537" spans="1:10" ht="20.100000000000001" customHeight="1" x14ac:dyDescent="0.3">
      <c r="A537" s="6">
        <v>43154</v>
      </c>
      <c r="B537" s="1">
        <v>640.85</v>
      </c>
      <c r="C537" s="1">
        <v>686.4</v>
      </c>
      <c r="D537" s="1">
        <v>639</v>
      </c>
      <c r="E537" s="1">
        <v>637.54999999999995</v>
      </c>
      <c r="F537" s="1">
        <v>676</v>
      </c>
      <c r="G537" s="1">
        <v>677.75</v>
      </c>
      <c r="H537" s="1">
        <v>669.57</v>
      </c>
      <c r="I537" s="1">
        <v>21866214</v>
      </c>
      <c r="J537" s="1">
        <v>327120</v>
      </c>
    </row>
    <row r="538" spans="1:10" ht="20.100000000000001" customHeight="1" x14ac:dyDescent="0.3">
      <c r="A538" s="6">
        <v>43157</v>
      </c>
      <c r="B538" s="1">
        <v>680</v>
      </c>
      <c r="C538" s="1">
        <v>692.65</v>
      </c>
      <c r="D538" s="1">
        <v>673.2</v>
      </c>
      <c r="E538" s="1">
        <v>677.75</v>
      </c>
      <c r="F538" s="1">
        <v>681.4</v>
      </c>
      <c r="G538" s="1">
        <v>680.2</v>
      </c>
      <c r="H538" s="1">
        <v>684.05</v>
      </c>
      <c r="I538" s="1">
        <v>9199775</v>
      </c>
      <c r="J538" s="1">
        <v>131304</v>
      </c>
    </row>
    <row r="539" spans="1:10" ht="20.100000000000001" customHeight="1" x14ac:dyDescent="0.3">
      <c r="A539" s="6">
        <v>43158</v>
      </c>
      <c r="B539" s="1">
        <v>681.4</v>
      </c>
      <c r="C539" s="1">
        <v>686.9</v>
      </c>
      <c r="D539" s="1">
        <v>669.2</v>
      </c>
      <c r="E539" s="1">
        <v>680.2</v>
      </c>
      <c r="F539" s="1">
        <v>671.05</v>
      </c>
      <c r="G539" s="1">
        <v>671.75</v>
      </c>
      <c r="H539" s="1">
        <v>680</v>
      </c>
      <c r="I539" s="1">
        <v>6805376</v>
      </c>
      <c r="J539" s="1">
        <v>104797</v>
      </c>
    </row>
    <row r="540" spans="1:10" ht="20.100000000000001" customHeight="1" x14ac:dyDescent="0.3">
      <c r="A540" s="6">
        <v>43159</v>
      </c>
      <c r="B540" s="1">
        <v>663.85</v>
      </c>
      <c r="C540" s="1">
        <v>675</v>
      </c>
      <c r="D540" s="1">
        <v>660</v>
      </c>
      <c r="E540" s="1">
        <v>671.75</v>
      </c>
      <c r="F540" s="1">
        <v>672.85</v>
      </c>
      <c r="G540" s="1">
        <v>671.6</v>
      </c>
      <c r="H540" s="1">
        <v>669.29</v>
      </c>
      <c r="I540" s="1">
        <v>7112650</v>
      </c>
      <c r="J540" s="1">
        <v>115945</v>
      </c>
    </row>
    <row r="541" spans="1:10" ht="20.100000000000001" customHeight="1" x14ac:dyDescent="0.3">
      <c r="A541" s="6">
        <v>43160</v>
      </c>
      <c r="B541" s="1">
        <v>671.35</v>
      </c>
      <c r="C541" s="1">
        <v>685</v>
      </c>
      <c r="D541" s="1">
        <v>670.05</v>
      </c>
      <c r="E541" s="1">
        <v>671.6</v>
      </c>
      <c r="F541" s="1">
        <v>673.5</v>
      </c>
      <c r="G541" s="1">
        <v>675.05</v>
      </c>
      <c r="H541" s="1">
        <v>677.03</v>
      </c>
      <c r="I541" s="1">
        <v>7128399</v>
      </c>
      <c r="J541" s="1">
        <v>97069</v>
      </c>
    </row>
    <row r="542" spans="1:10" ht="20.100000000000001" customHeight="1" x14ac:dyDescent="0.3">
      <c r="A542" s="6">
        <v>43164</v>
      </c>
      <c r="B542" s="1">
        <v>669.25</v>
      </c>
      <c r="C542" s="1">
        <v>669.3</v>
      </c>
      <c r="D542" s="1">
        <v>651.79999999999995</v>
      </c>
      <c r="E542" s="1">
        <v>675.05</v>
      </c>
      <c r="F542" s="1">
        <v>655.7</v>
      </c>
      <c r="G542" s="1">
        <v>655.9</v>
      </c>
      <c r="H542" s="1">
        <v>658.04</v>
      </c>
      <c r="I542" s="1">
        <v>9785466</v>
      </c>
      <c r="J542" s="1">
        <v>170413</v>
      </c>
    </row>
    <row r="543" spans="1:10" ht="20.100000000000001" customHeight="1" x14ac:dyDescent="0.3">
      <c r="A543" s="6">
        <v>43165</v>
      </c>
      <c r="B543" s="1">
        <v>664.85</v>
      </c>
      <c r="C543" s="1">
        <v>674</v>
      </c>
      <c r="D543" s="1">
        <v>656.55</v>
      </c>
      <c r="E543" s="1">
        <v>655.9</v>
      </c>
      <c r="F543" s="1">
        <v>659.5</v>
      </c>
      <c r="G543" s="1">
        <v>659.75</v>
      </c>
      <c r="H543" s="1">
        <v>666.81</v>
      </c>
      <c r="I543" s="1">
        <v>8414960</v>
      </c>
      <c r="J543" s="1">
        <v>151635</v>
      </c>
    </row>
    <row r="544" spans="1:10" ht="20.100000000000001" customHeight="1" x14ac:dyDescent="0.3">
      <c r="A544" s="6">
        <v>43166</v>
      </c>
      <c r="B544" s="1">
        <v>657</v>
      </c>
      <c r="C544" s="1">
        <v>661.4</v>
      </c>
      <c r="D544" s="1">
        <v>644.65</v>
      </c>
      <c r="E544" s="1">
        <v>659.75</v>
      </c>
      <c r="F544" s="1">
        <v>650</v>
      </c>
      <c r="G544" s="1">
        <v>647.70000000000005</v>
      </c>
      <c r="H544" s="1">
        <v>651.47</v>
      </c>
      <c r="I544" s="1">
        <v>5130577</v>
      </c>
      <c r="J544" s="1">
        <v>85847</v>
      </c>
    </row>
    <row r="545" spans="1:10" ht="20.100000000000001" customHeight="1" x14ac:dyDescent="0.3">
      <c r="A545" s="6">
        <v>43167</v>
      </c>
      <c r="B545" s="1">
        <v>656.9</v>
      </c>
      <c r="C545" s="1">
        <v>660.95</v>
      </c>
      <c r="D545" s="1">
        <v>632.70000000000005</v>
      </c>
      <c r="E545" s="1">
        <v>647.70000000000005</v>
      </c>
      <c r="F545" s="1">
        <v>636.25</v>
      </c>
      <c r="G545" s="1">
        <v>635.9</v>
      </c>
      <c r="H545" s="1">
        <v>642.15</v>
      </c>
      <c r="I545" s="1">
        <v>7126105</v>
      </c>
      <c r="J545" s="1">
        <v>90313</v>
      </c>
    </row>
    <row r="546" spans="1:10" ht="20.100000000000001" customHeight="1" x14ac:dyDescent="0.3">
      <c r="A546" s="6">
        <v>43168</v>
      </c>
      <c r="B546" s="1">
        <v>640.04999999999995</v>
      </c>
      <c r="C546" s="1">
        <v>646.75</v>
      </c>
      <c r="D546" s="1">
        <v>601.5</v>
      </c>
      <c r="E546" s="1">
        <v>635.9</v>
      </c>
      <c r="F546" s="1">
        <v>612.70000000000005</v>
      </c>
      <c r="G546" s="1">
        <v>606.75</v>
      </c>
      <c r="H546" s="1">
        <v>618.77</v>
      </c>
      <c r="I546" s="1">
        <v>18096367</v>
      </c>
      <c r="J546" s="1">
        <v>188722</v>
      </c>
    </row>
    <row r="547" spans="1:10" ht="20.100000000000001" customHeight="1" x14ac:dyDescent="0.3">
      <c r="A547" s="6">
        <v>43171</v>
      </c>
      <c r="B547" s="1">
        <v>614.45000000000005</v>
      </c>
      <c r="C547" s="1">
        <v>626.4</v>
      </c>
      <c r="D547" s="1">
        <v>606.4</v>
      </c>
      <c r="E547" s="1">
        <v>606.75</v>
      </c>
      <c r="F547" s="1">
        <v>623.5</v>
      </c>
      <c r="G547" s="1">
        <v>622.9</v>
      </c>
      <c r="H547" s="1">
        <v>616.27</v>
      </c>
      <c r="I547" s="1">
        <v>12193581</v>
      </c>
      <c r="J547" s="1">
        <v>142942</v>
      </c>
    </row>
    <row r="548" spans="1:10" ht="20.100000000000001" customHeight="1" x14ac:dyDescent="0.3">
      <c r="A548" s="6">
        <v>43172</v>
      </c>
      <c r="B548" s="1">
        <v>623</v>
      </c>
      <c r="C548" s="1">
        <v>633.20000000000005</v>
      </c>
      <c r="D548" s="1">
        <v>614.35</v>
      </c>
      <c r="E548" s="1">
        <v>622.9</v>
      </c>
      <c r="F548" s="1">
        <v>627.95000000000005</v>
      </c>
      <c r="G548" s="1">
        <v>628.85</v>
      </c>
      <c r="H548" s="1">
        <v>626.24</v>
      </c>
      <c r="I548" s="1">
        <v>10490405</v>
      </c>
      <c r="J548" s="1">
        <v>111466</v>
      </c>
    </row>
    <row r="549" spans="1:10" ht="20.100000000000001" customHeight="1" x14ac:dyDescent="0.3">
      <c r="A549" s="6">
        <v>43173</v>
      </c>
      <c r="B549" s="1">
        <v>624</v>
      </c>
      <c r="C549" s="1">
        <v>630.9</v>
      </c>
      <c r="D549" s="1">
        <v>618.6</v>
      </c>
      <c r="E549" s="1">
        <v>628.85</v>
      </c>
      <c r="F549" s="1">
        <v>620</v>
      </c>
      <c r="G549" s="1">
        <v>620.54999999999995</v>
      </c>
      <c r="H549" s="1">
        <v>623.71</v>
      </c>
      <c r="I549" s="1">
        <v>8655181</v>
      </c>
      <c r="J549" s="1">
        <v>103031</v>
      </c>
    </row>
    <row r="550" spans="1:10" ht="20.100000000000001" customHeight="1" x14ac:dyDescent="0.3">
      <c r="A550" s="6">
        <v>43174</v>
      </c>
      <c r="B550" s="1">
        <v>620</v>
      </c>
      <c r="C550" s="1">
        <v>622.6</v>
      </c>
      <c r="D550" s="1">
        <v>609.6</v>
      </c>
      <c r="E550" s="1">
        <v>620.54999999999995</v>
      </c>
      <c r="F550" s="1">
        <v>612.20000000000005</v>
      </c>
      <c r="G550" s="1">
        <v>611.75</v>
      </c>
      <c r="H550" s="1">
        <v>615.08000000000004</v>
      </c>
      <c r="I550" s="1">
        <v>7510951</v>
      </c>
      <c r="J550" s="1">
        <v>88447</v>
      </c>
    </row>
    <row r="551" spans="1:10" ht="20.100000000000001" customHeight="1" x14ac:dyDescent="0.3">
      <c r="A551" s="6">
        <v>43175</v>
      </c>
      <c r="B551" s="1">
        <v>611.75</v>
      </c>
      <c r="C551" s="1">
        <v>613.9</v>
      </c>
      <c r="D551" s="1">
        <v>594.4</v>
      </c>
      <c r="E551" s="1">
        <v>611.75</v>
      </c>
      <c r="F551" s="1">
        <v>602.5</v>
      </c>
      <c r="G551" s="1">
        <v>600.20000000000005</v>
      </c>
      <c r="H551" s="1">
        <v>602.51</v>
      </c>
      <c r="I551" s="1">
        <v>11739582</v>
      </c>
      <c r="J551" s="1">
        <v>147071</v>
      </c>
    </row>
    <row r="552" spans="1:10" ht="20.100000000000001" customHeight="1" x14ac:dyDescent="0.3">
      <c r="A552" s="6">
        <v>43178</v>
      </c>
      <c r="B552" s="1">
        <v>600</v>
      </c>
      <c r="C552" s="1">
        <v>601.9</v>
      </c>
      <c r="D552" s="1">
        <v>572.85</v>
      </c>
      <c r="E552" s="1">
        <v>600.20000000000005</v>
      </c>
      <c r="F552" s="1">
        <v>574</v>
      </c>
      <c r="G552" s="1">
        <v>574.95000000000005</v>
      </c>
      <c r="H552" s="1">
        <v>582.99</v>
      </c>
      <c r="I552" s="1">
        <v>12542317</v>
      </c>
      <c r="J552" s="1">
        <v>146001</v>
      </c>
    </row>
    <row r="553" spans="1:10" ht="20.100000000000001" customHeight="1" x14ac:dyDescent="0.3">
      <c r="A553" s="6">
        <v>43179</v>
      </c>
      <c r="B553" s="1">
        <v>571</v>
      </c>
      <c r="C553" s="1">
        <v>600.9</v>
      </c>
      <c r="D553" s="1">
        <v>568.45000000000005</v>
      </c>
      <c r="E553" s="1">
        <v>574.95000000000005</v>
      </c>
      <c r="F553" s="1">
        <v>594.35</v>
      </c>
      <c r="G553" s="1">
        <v>593</v>
      </c>
      <c r="H553" s="1">
        <v>591.86</v>
      </c>
      <c r="I553" s="1">
        <v>17645035</v>
      </c>
      <c r="J553" s="1">
        <v>196471</v>
      </c>
    </row>
    <row r="554" spans="1:10" ht="20.100000000000001" customHeight="1" x14ac:dyDescent="0.3">
      <c r="A554" s="6">
        <v>43180</v>
      </c>
      <c r="B554" s="1">
        <v>598.95000000000005</v>
      </c>
      <c r="C554" s="1">
        <v>601.70000000000005</v>
      </c>
      <c r="D554" s="1">
        <v>580.5</v>
      </c>
      <c r="E554" s="1">
        <v>593</v>
      </c>
      <c r="F554" s="1">
        <v>582.29999999999995</v>
      </c>
      <c r="G554" s="1">
        <v>582.25</v>
      </c>
      <c r="H554" s="1">
        <v>589.32000000000005</v>
      </c>
      <c r="I554" s="1">
        <v>11939451</v>
      </c>
      <c r="J554" s="1">
        <v>118336</v>
      </c>
    </row>
    <row r="555" spans="1:10" ht="20.100000000000001" customHeight="1" x14ac:dyDescent="0.3">
      <c r="A555" s="6">
        <v>43181</v>
      </c>
      <c r="B555" s="1">
        <v>582.70000000000005</v>
      </c>
      <c r="C555" s="1">
        <v>587.45000000000005</v>
      </c>
      <c r="D555" s="1">
        <v>572</v>
      </c>
      <c r="E555" s="1">
        <v>582.25</v>
      </c>
      <c r="F555" s="1">
        <v>579.25</v>
      </c>
      <c r="G555" s="1">
        <v>580.9</v>
      </c>
      <c r="H555" s="1">
        <v>578.91999999999996</v>
      </c>
      <c r="I555" s="1">
        <v>11486245</v>
      </c>
      <c r="J555" s="1">
        <v>146377</v>
      </c>
    </row>
    <row r="556" spans="1:10" ht="20.100000000000001" customHeight="1" x14ac:dyDescent="0.3">
      <c r="A556" s="6">
        <v>43182</v>
      </c>
      <c r="B556" s="1">
        <v>560.04999999999995</v>
      </c>
      <c r="C556" s="1">
        <v>568.79999999999995</v>
      </c>
      <c r="D556" s="1">
        <v>553.5</v>
      </c>
      <c r="E556" s="1">
        <v>580.9</v>
      </c>
      <c r="F556" s="1">
        <v>567</v>
      </c>
      <c r="G556" s="1">
        <v>566.5</v>
      </c>
      <c r="H556" s="1">
        <v>561.97</v>
      </c>
      <c r="I556" s="1">
        <v>14133550</v>
      </c>
      <c r="J556" s="1">
        <v>143444</v>
      </c>
    </row>
    <row r="557" spans="1:10" ht="20.100000000000001" customHeight="1" x14ac:dyDescent="0.3">
      <c r="A557" s="6">
        <v>43185</v>
      </c>
      <c r="B557" s="1">
        <v>568.9</v>
      </c>
      <c r="C557" s="1">
        <v>588.35</v>
      </c>
      <c r="D557" s="1">
        <v>560.79999999999995</v>
      </c>
      <c r="E557" s="1">
        <v>566.5</v>
      </c>
      <c r="F557" s="1">
        <v>586</v>
      </c>
      <c r="G557" s="1">
        <v>581.54999999999995</v>
      </c>
      <c r="H557" s="1">
        <v>571.25</v>
      </c>
      <c r="I557" s="1">
        <v>10929998</v>
      </c>
      <c r="J557" s="1">
        <v>124625</v>
      </c>
    </row>
    <row r="558" spans="1:10" ht="20.100000000000001" customHeight="1" x14ac:dyDescent="0.3">
      <c r="A558" s="6">
        <v>43186</v>
      </c>
      <c r="B558" s="1">
        <v>590.45000000000005</v>
      </c>
      <c r="C558" s="1">
        <v>599</v>
      </c>
      <c r="D558" s="1">
        <v>587.54999999999995</v>
      </c>
      <c r="E558" s="1">
        <v>581.54999999999995</v>
      </c>
      <c r="F558" s="1">
        <v>590</v>
      </c>
      <c r="G558" s="1">
        <v>590</v>
      </c>
      <c r="H558" s="1">
        <v>593.07000000000005</v>
      </c>
      <c r="I558" s="1">
        <v>10038168</v>
      </c>
      <c r="J558" s="1">
        <v>113523</v>
      </c>
    </row>
    <row r="559" spans="1:10" ht="20.100000000000001" customHeight="1" x14ac:dyDescent="0.3">
      <c r="A559" s="6">
        <v>43187</v>
      </c>
      <c r="B559" s="1">
        <v>581.04999999999995</v>
      </c>
      <c r="C559" s="1">
        <v>583</v>
      </c>
      <c r="D559" s="1">
        <v>565.29999999999995</v>
      </c>
      <c r="E559" s="1">
        <v>590</v>
      </c>
      <c r="F559" s="1">
        <v>570.65</v>
      </c>
      <c r="G559" s="1">
        <v>571.04999999999995</v>
      </c>
      <c r="H559" s="1">
        <v>571.53</v>
      </c>
      <c r="I559" s="1">
        <v>18655057</v>
      </c>
      <c r="J559" s="1">
        <v>184117</v>
      </c>
    </row>
    <row r="560" spans="1:10" ht="20.100000000000001" customHeight="1" x14ac:dyDescent="0.3">
      <c r="A560" s="6">
        <v>43192</v>
      </c>
      <c r="B560" s="1">
        <v>573.1</v>
      </c>
      <c r="C560" s="1">
        <v>580.29999999999995</v>
      </c>
      <c r="D560" s="1">
        <v>568.1</v>
      </c>
      <c r="E560" s="1">
        <v>571.04999999999995</v>
      </c>
      <c r="F560" s="1">
        <v>577.65</v>
      </c>
      <c r="G560" s="1">
        <v>578.79999999999995</v>
      </c>
      <c r="H560" s="1">
        <v>575.48</v>
      </c>
      <c r="I560" s="1">
        <v>6889345</v>
      </c>
      <c r="J560" s="1">
        <v>106474</v>
      </c>
    </row>
    <row r="561" spans="1:10" ht="20.100000000000001" customHeight="1" x14ac:dyDescent="0.3">
      <c r="A561" s="6">
        <v>43193</v>
      </c>
      <c r="B561" s="1">
        <v>570.20000000000005</v>
      </c>
      <c r="C561" s="1">
        <v>585.45000000000005</v>
      </c>
      <c r="D561" s="1">
        <v>568.35</v>
      </c>
      <c r="E561" s="1">
        <v>578.79999999999995</v>
      </c>
      <c r="F561" s="1">
        <v>580</v>
      </c>
      <c r="G561" s="1">
        <v>579.70000000000005</v>
      </c>
      <c r="H561" s="1">
        <v>577.64</v>
      </c>
      <c r="I561" s="1">
        <v>10508317</v>
      </c>
      <c r="J561" s="1">
        <v>143336</v>
      </c>
    </row>
    <row r="562" spans="1:10" ht="20.100000000000001" customHeight="1" x14ac:dyDescent="0.3">
      <c r="A562" s="6">
        <v>43194</v>
      </c>
      <c r="B562" s="1">
        <v>583.1</v>
      </c>
      <c r="C562" s="1">
        <v>590.5</v>
      </c>
      <c r="D562" s="1">
        <v>557.54999999999995</v>
      </c>
      <c r="E562" s="1">
        <v>579.70000000000005</v>
      </c>
      <c r="F562" s="1">
        <v>559.1</v>
      </c>
      <c r="G562" s="1">
        <v>560.54999999999995</v>
      </c>
      <c r="H562" s="1">
        <v>577.6</v>
      </c>
      <c r="I562" s="1">
        <v>13909893</v>
      </c>
      <c r="J562" s="1">
        <v>182883</v>
      </c>
    </row>
    <row r="563" spans="1:10" ht="20.100000000000001" customHeight="1" x14ac:dyDescent="0.3">
      <c r="A563" s="6">
        <v>43195</v>
      </c>
      <c r="B563" s="1">
        <v>573.85</v>
      </c>
      <c r="C563" s="1">
        <v>583.6</v>
      </c>
      <c r="D563" s="1">
        <v>569.5</v>
      </c>
      <c r="E563" s="1">
        <v>560.54999999999995</v>
      </c>
      <c r="F563" s="1">
        <v>580</v>
      </c>
      <c r="G563" s="1">
        <v>580.45000000000005</v>
      </c>
      <c r="H563" s="1">
        <v>577.85</v>
      </c>
      <c r="I563" s="1">
        <v>13262168</v>
      </c>
      <c r="J563" s="1">
        <v>157981</v>
      </c>
    </row>
    <row r="564" spans="1:10" ht="20.100000000000001" customHeight="1" x14ac:dyDescent="0.3">
      <c r="A564" s="6">
        <v>43196</v>
      </c>
      <c r="B564" s="1">
        <v>574.85</v>
      </c>
      <c r="C564" s="1">
        <v>589.9</v>
      </c>
      <c r="D564" s="1">
        <v>573</v>
      </c>
      <c r="E564" s="1">
        <v>580.45000000000005</v>
      </c>
      <c r="F564" s="1">
        <v>586.1</v>
      </c>
      <c r="G564" s="1">
        <v>587.20000000000005</v>
      </c>
      <c r="H564" s="1">
        <v>581.14</v>
      </c>
      <c r="I564" s="1">
        <v>8520201</v>
      </c>
      <c r="J564" s="1">
        <v>97057</v>
      </c>
    </row>
    <row r="565" spans="1:10" ht="20.100000000000001" customHeight="1" x14ac:dyDescent="0.3">
      <c r="A565" s="6">
        <v>43199</v>
      </c>
      <c r="B565" s="1">
        <v>589.5</v>
      </c>
      <c r="C565" s="1">
        <v>595.75</v>
      </c>
      <c r="D565" s="1">
        <v>583.4</v>
      </c>
      <c r="E565" s="1">
        <v>587.20000000000005</v>
      </c>
      <c r="F565" s="1">
        <v>585</v>
      </c>
      <c r="G565" s="1">
        <v>586.15</v>
      </c>
      <c r="H565" s="1">
        <v>589.20000000000005</v>
      </c>
      <c r="I565" s="1">
        <v>9489221</v>
      </c>
      <c r="J565" s="1">
        <v>121507</v>
      </c>
    </row>
    <row r="566" spans="1:10" ht="20.100000000000001" customHeight="1" x14ac:dyDescent="0.3">
      <c r="A566" s="6">
        <v>43200</v>
      </c>
      <c r="B566" s="1">
        <v>593</v>
      </c>
      <c r="C566" s="1">
        <v>604.6</v>
      </c>
      <c r="D566" s="1">
        <v>592.29999999999995</v>
      </c>
      <c r="E566" s="1">
        <v>586.15</v>
      </c>
      <c r="F566" s="1">
        <v>603.4</v>
      </c>
      <c r="G566" s="1">
        <v>601.9</v>
      </c>
      <c r="H566" s="1">
        <v>598.69000000000005</v>
      </c>
      <c r="I566" s="1">
        <v>10850710</v>
      </c>
      <c r="J566" s="1">
        <v>127456</v>
      </c>
    </row>
    <row r="567" spans="1:10" ht="20.100000000000001" customHeight="1" x14ac:dyDescent="0.3">
      <c r="A567" s="6">
        <v>43201</v>
      </c>
      <c r="B567" s="1">
        <v>608</v>
      </c>
      <c r="C567" s="1">
        <v>610.9</v>
      </c>
      <c r="D567" s="1">
        <v>600.35</v>
      </c>
      <c r="E567" s="1">
        <v>601.9</v>
      </c>
      <c r="F567" s="1">
        <v>608</v>
      </c>
      <c r="G567" s="1">
        <v>608.04999999999995</v>
      </c>
      <c r="H567" s="1">
        <v>606.51</v>
      </c>
      <c r="I567" s="1">
        <v>8724716</v>
      </c>
      <c r="J567" s="1">
        <v>95538</v>
      </c>
    </row>
    <row r="568" spans="1:10" ht="20.100000000000001" customHeight="1" x14ac:dyDescent="0.3">
      <c r="A568" s="6">
        <v>43202</v>
      </c>
      <c r="B568" s="1">
        <v>606.9</v>
      </c>
      <c r="C568" s="1">
        <v>608.75</v>
      </c>
      <c r="D568" s="1">
        <v>596.70000000000005</v>
      </c>
      <c r="E568" s="1">
        <v>608.04999999999995</v>
      </c>
      <c r="F568" s="1">
        <v>598.4</v>
      </c>
      <c r="G568" s="1">
        <v>598.4</v>
      </c>
      <c r="H568" s="1">
        <v>602.77</v>
      </c>
      <c r="I568" s="1">
        <v>6628499</v>
      </c>
      <c r="J568" s="1">
        <v>69116</v>
      </c>
    </row>
    <row r="569" spans="1:10" ht="20.100000000000001" customHeight="1" x14ac:dyDescent="0.3">
      <c r="A569" s="6">
        <v>43203</v>
      </c>
      <c r="B569" s="1">
        <v>600</v>
      </c>
      <c r="C569" s="1">
        <v>604.70000000000005</v>
      </c>
      <c r="D569" s="1">
        <v>590.4</v>
      </c>
      <c r="E569" s="1">
        <v>598.4</v>
      </c>
      <c r="F569" s="1">
        <v>593.70000000000005</v>
      </c>
      <c r="G569" s="1">
        <v>594.04999999999995</v>
      </c>
      <c r="H569" s="1">
        <v>597.22</v>
      </c>
      <c r="I569" s="1">
        <v>6716146</v>
      </c>
      <c r="J569" s="1">
        <v>85295</v>
      </c>
    </row>
    <row r="570" spans="1:10" ht="20.100000000000001" customHeight="1" x14ac:dyDescent="0.3">
      <c r="A570" s="6">
        <v>43206</v>
      </c>
      <c r="B570" s="1">
        <v>591</v>
      </c>
      <c r="C570" s="1">
        <v>596.79999999999995</v>
      </c>
      <c r="D570" s="1">
        <v>585.15</v>
      </c>
      <c r="E570" s="1">
        <v>594.04999999999995</v>
      </c>
      <c r="F570" s="1">
        <v>593</v>
      </c>
      <c r="G570" s="1">
        <v>591.6</v>
      </c>
      <c r="H570" s="1">
        <v>590.51</v>
      </c>
      <c r="I570" s="1">
        <v>5145813</v>
      </c>
      <c r="J570" s="1">
        <v>65902</v>
      </c>
    </row>
    <row r="571" spans="1:10" ht="20.100000000000001" customHeight="1" x14ac:dyDescent="0.3">
      <c r="A571" s="6">
        <v>43207</v>
      </c>
      <c r="B571" s="1">
        <v>595</v>
      </c>
      <c r="C571" s="1">
        <v>604.6</v>
      </c>
      <c r="D571" s="1">
        <v>591.95000000000005</v>
      </c>
      <c r="E571" s="1">
        <v>591.6</v>
      </c>
      <c r="F571" s="1">
        <v>595.20000000000005</v>
      </c>
      <c r="G571" s="1">
        <v>596.04999999999995</v>
      </c>
      <c r="H571" s="1">
        <v>598.6</v>
      </c>
      <c r="I571" s="1">
        <v>6400378</v>
      </c>
      <c r="J571" s="1">
        <v>81627</v>
      </c>
    </row>
    <row r="572" spans="1:10" ht="20.100000000000001" customHeight="1" x14ac:dyDescent="0.3">
      <c r="A572" s="6">
        <v>43208</v>
      </c>
      <c r="B572" s="1">
        <v>600.95000000000005</v>
      </c>
      <c r="C572" s="1">
        <v>604.9</v>
      </c>
      <c r="D572" s="1">
        <v>594.6</v>
      </c>
      <c r="E572" s="1">
        <v>596.04999999999995</v>
      </c>
      <c r="F572" s="1">
        <v>604.5</v>
      </c>
      <c r="G572" s="1">
        <v>601.6</v>
      </c>
      <c r="H572" s="1">
        <v>599.36</v>
      </c>
      <c r="I572" s="1">
        <v>4259135</v>
      </c>
      <c r="J572" s="1">
        <v>64932</v>
      </c>
    </row>
    <row r="573" spans="1:10" ht="20.100000000000001" customHeight="1" x14ac:dyDescent="0.3">
      <c r="A573" s="6">
        <v>43209</v>
      </c>
      <c r="B573" s="1">
        <v>606.04999999999995</v>
      </c>
      <c r="C573" s="1">
        <v>624.5</v>
      </c>
      <c r="D573" s="1">
        <v>606.04999999999995</v>
      </c>
      <c r="E573" s="1">
        <v>601.6</v>
      </c>
      <c r="F573" s="1">
        <v>621.4</v>
      </c>
      <c r="G573" s="1">
        <v>621.95000000000005</v>
      </c>
      <c r="H573" s="1">
        <v>618.07000000000005</v>
      </c>
      <c r="I573" s="1">
        <v>10817008</v>
      </c>
      <c r="J573" s="1">
        <v>121762</v>
      </c>
    </row>
    <row r="574" spans="1:10" ht="20.100000000000001" customHeight="1" x14ac:dyDescent="0.3">
      <c r="A574" s="6">
        <v>43210</v>
      </c>
      <c r="B574" s="1">
        <v>618.95000000000005</v>
      </c>
      <c r="C574" s="1">
        <v>618.95000000000005</v>
      </c>
      <c r="D574" s="1">
        <v>602.6</v>
      </c>
      <c r="E574" s="1">
        <v>621.95000000000005</v>
      </c>
      <c r="F574" s="1">
        <v>607.04999999999995</v>
      </c>
      <c r="G574" s="1">
        <v>606.20000000000005</v>
      </c>
      <c r="H574" s="1">
        <v>608.19000000000005</v>
      </c>
      <c r="I574" s="1">
        <v>6346274</v>
      </c>
      <c r="J574" s="1">
        <v>87184</v>
      </c>
    </row>
    <row r="575" spans="1:10" ht="20.100000000000001" customHeight="1" x14ac:dyDescent="0.3">
      <c r="A575" s="6">
        <v>43213</v>
      </c>
      <c r="B575" s="1">
        <v>608.29999999999995</v>
      </c>
      <c r="C575" s="1">
        <v>611</v>
      </c>
      <c r="D575" s="1">
        <v>600.1</v>
      </c>
      <c r="E575" s="1">
        <v>606.20000000000005</v>
      </c>
      <c r="F575" s="1">
        <v>605.5</v>
      </c>
      <c r="G575" s="1">
        <v>606.6</v>
      </c>
      <c r="H575" s="1">
        <v>606.58000000000004</v>
      </c>
      <c r="I575" s="1">
        <v>4591161</v>
      </c>
      <c r="J575" s="1">
        <v>64401</v>
      </c>
    </row>
    <row r="576" spans="1:10" ht="20.100000000000001" customHeight="1" x14ac:dyDescent="0.3">
      <c r="A576" s="6">
        <v>43214</v>
      </c>
      <c r="B576" s="1">
        <v>594.45000000000005</v>
      </c>
      <c r="C576" s="1">
        <v>601.79999999999995</v>
      </c>
      <c r="D576" s="1">
        <v>589.4</v>
      </c>
      <c r="E576" s="1">
        <v>606.6</v>
      </c>
      <c r="F576" s="1">
        <v>600</v>
      </c>
      <c r="G576" s="1">
        <v>597.54999999999995</v>
      </c>
      <c r="H576" s="1">
        <v>595.13</v>
      </c>
      <c r="I576" s="1">
        <v>5953046</v>
      </c>
      <c r="J576" s="1">
        <v>77010</v>
      </c>
    </row>
    <row r="577" spans="1:10" ht="20.100000000000001" customHeight="1" x14ac:dyDescent="0.3">
      <c r="A577" s="6">
        <v>43215</v>
      </c>
      <c r="B577" s="1">
        <v>598</v>
      </c>
      <c r="C577" s="1">
        <v>598.5</v>
      </c>
      <c r="D577" s="1">
        <v>584.29999999999995</v>
      </c>
      <c r="E577" s="1">
        <v>597.54999999999995</v>
      </c>
      <c r="F577" s="1">
        <v>586.85</v>
      </c>
      <c r="G577" s="1">
        <v>586.20000000000005</v>
      </c>
      <c r="H577" s="1">
        <v>589.66</v>
      </c>
      <c r="I577" s="1">
        <v>4122443</v>
      </c>
      <c r="J577" s="1">
        <v>57781</v>
      </c>
    </row>
    <row r="578" spans="1:10" ht="20.100000000000001" customHeight="1" x14ac:dyDescent="0.3">
      <c r="A578" s="6">
        <v>43216</v>
      </c>
      <c r="B578" s="1">
        <v>588</v>
      </c>
      <c r="C578" s="1">
        <v>591.54999999999995</v>
      </c>
      <c r="D578" s="1">
        <v>576.70000000000005</v>
      </c>
      <c r="E578" s="1">
        <v>586.20000000000005</v>
      </c>
      <c r="F578" s="1">
        <v>577.9</v>
      </c>
      <c r="G578" s="1">
        <v>578.20000000000005</v>
      </c>
      <c r="H578" s="1">
        <v>581.39</v>
      </c>
      <c r="I578" s="1">
        <v>7463062</v>
      </c>
      <c r="J578" s="1">
        <v>79412</v>
      </c>
    </row>
    <row r="579" spans="1:10" ht="20.100000000000001" customHeight="1" x14ac:dyDescent="0.3">
      <c r="A579" s="6">
        <v>43217</v>
      </c>
      <c r="B579" s="1">
        <v>582.95000000000005</v>
      </c>
      <c r="C579" s="1">
        <v>594.75</v>
      </c>
      <c r="D579" s="1">
        <v>581.25</v>
      </c>
      <c r="E579" s="1">
        <v>578.20000000000005</v>
      </c>
      <c r="F579" s="1">
        <v>587.75</v>
      </c>
      <c r="G579" s="1">
        <v>589.79999999999995</v>
      </c>
      <c r="H579" s="1">
        <v>588.47</v>
      </c>
      <c r="I579" s="1">
        <v>4717405</v>
      </c>
      <c r="J579" s="1">
        <v>60844</v>
      </c>
    </row>
    <row r="580" spans="1:10" ht="20.100000000000001" customHeight="1" x14ac:dyDescent="0.3">
      <c r="A580" s="6">
        <v>43220</v>
      </c>
      <c r="B580" s="1">
        <v>591.65</v>
      </c>
      <c r="C580" s="1">
        <v>599.9</v>
      </c>
      <c r="D580" s="1">
        <v>586</v>
      </c>
      <c r="E580" s="1">
        <v>589.79999999999995</v>
      </c>
      <c r="F580" s="1">
        <v>595.1</v>
      </c>
      <c r="G580" s="1">
        <v>594.95000000000005</v>
      </c>
      <c r="H580" s="1">
        <v>594.73</v>
      </c>
      <c r="I580" s="1">
        <v>3658754</v>
      </c>
      <c r="J580" s="1">
        <v>53761</v>
      </c>
    </row>
    <row r="581" spans="1:10" ht="20.100000000000001" customHeight="1" x14ac:dyDescent="0.3">
      <c r="A581" s="6">
        <v>43222</v>
      </c>
      <c r="B581" s="1">
        <v>597.1</v>
      </c>
      <c r="C581" s="1">
        <v>597.4</v>
      </c>
      <c r="D581" s="1">
        <v>572.95000000000005</v>
      </c>
      <c r="E581" s="1">
        <v>594.95000000000005</v>
      </c>
      <c r="F581" s="1">
        <v>574.79999999999995</v>
      </c>
      <c r="G581" s="1">
        <v>574.5</v>
      </c>
      <c r="H581" s="1">
        <v>582.14</v>
      </c>
      <c r="I581" s="1">
        <v>4241068</v>
      </c>
      <c r="J581" s="1">
        <v>80653</v>
      </c>
    </row>
    <row r="582" spans="1:10" ht="20.100000000000001" customHeight="1" x14ac:dyDescent="0.3">
      <c r="A582" s="6">
        <v>43223</v>
      </c>
      <c r="B582" s="1">
        <v>574</v>
      </c>
      <c r="C582" s="1">
        <v>587.4</v>
      </c>
      <c r="D582" s="1">
        <v>568.1</v>
      </c>
      <c r="E582" s="1">
        <v>574.5</v>
      </c>
      <c r="F582" s="1">
        <v>586.70000000000005</v>
      </c>
      <c r="G582" s="1">
        <v>585.45000000000005</v>
      </c>
      <c r="H582" s="1">
        <v>577.77</v>
      </c>
      <c r="I582" s="1">
        <v>6778904</v>
      </c>
      <c r="J582" s="1">
        <v>91788</v>
      </c>
    </row>
    <row r="583" spans="1:10" ht="20.100000000000001" customHeight="1" x14ac:dyDescent="0.3">
      <c r="A583" s="6">
        <v>43224</v>
      </c>
      <c r="B583" s="1">
        <v>586.70000000000005</v>
      </c>
      <c r="C583" s="1">
        <v>589.79999999999995</v>
      </c>
      <c r="D583" s="1">
        <v>579.25</v>
      </c>
      <c r="E583" s="1">
        <v>585.45000000000005</v>
      </c>
      <c r="F583" s="1">
        <v>580.70000000000005</v>
      </c>
      <c r="G583" s="1">
        <v>580.75</v>
      </c>
      <c r="H583" s="1">
        <v>583.66</v>
      </c>
      <c r="I583" s="1">
        <v>3881632</v>
      </c>
      <c r="J583" s="1">
        <v>65217</v>
      </c>
    </row>
    <row r="584" spans="1:10" ht="20.100000000000001" customHeight="1" x14ac:dyDescent="0.3">
      <c r="A584" s="6">
        <v>43227</v>
      </c>
      <c r="B584" s="1">
        <v>585.95000000000005</v>
      </c>
      <c r="C584" s="1">
        <v>597.95000000000005</v>
      </c>
      <c r="D584" s="1">
        <v>581</v>
      </c>
      <c r="E584" s="1">
        <v>580.75</v>
      </c>
      <c r="F584" s="1">
        <v>596.25</v>
      </c>
      <c r="G584" s="1">
        <v>596.45000000000005</v>
      </c>
      <c r="H584" s="1">
        <v>591.52</v>
      </c>
      <c r="I584" s="1">
        <v>4553509</v>
      </c>
      <c r="J584" s="1">
        <v>77292</v>
      </c>
    </row>
    <row r="585" spans="1:10" ht="20.100000000000001" customHeight="1" x14ac:dyDescent="0.3">
      <c r="A585" s="6">
        <v>43228</v>
      </c>
      <c r="B585" s="1">
        <v>600</v>
      </c>
      <c r="C585" s="1">
        <v>604.20000000000005</v>
      </c>
      <c r="D585" s="1">
        <v>590.5</v>
      </c>
      <c r="E585" s="1">
        <v>596.45000000000005</v>
      </c>
      <c r="F585" s="1">
        <v>593.45000000000005</v>
      </c>
      <c r="G585" s="1">
        <v>596.35</v>
      </c>
      <c r="H585" s="1">
        <v>596.98</v>
      </c>
      <c r="I585" s="1">
        <v>4125958</v>
      </c>
      <c r="J585" s="1">
        <v>55540</v>
      </c>
    </row>
    <row r="586" spans="1:10" ht="20.100000000000001" customHeight="1" x14ac:dyDescent="0.3">
      <c r="A586" s="6">
        <v>43229</v>
      </c>
      <c r="B586" s="1">
        <v>593.4</v>
      </c>
      <c r="C586" s="1">
        <v>608.85</v>
      </c>
      <c r="D586" s="1">
        <v>592.54999999999995</v>
      </c>
      <c r="E586" s="1">
        <v>596.35</v>
      </c>
      <c r="F586" s="1">
        <v>604.75</v>
      </c>
      <c r="G586" s="1">
        <v>603.15</v>
      </c>
      <c r="H586" s="1">
        <v>603.69000000000005</v>
      </c>
      <c r="I586" s="1">
        <v>6238211</v>
      </c>
      <c r="J586" s="1">
        <v>80649</v>
      </c>
    </row>
    <row r="587" spans="1:10" ht="20.100000000000001" customHeight="1" x14ac:dyDescent="0.3">
      <c r="A587" s="6">
        <v>43230</v>
      </c>
      <c r="B587" s="1">
        <v>603.9</v>
      </c>
      <c r="C587" s="1">
        <v>606.79999999999995</v>
      </c>
      <c r="D587" s="1">
        <v>591.15</v>
      </c>
      <c r="E587" s="1">
        <v>603.15</v>
      </c>
      <c r="F587" s="1">
        <v>593.79999999999995</v>
      </c>
      <c r="G587" s="1">
        <v>594.15</v>
      </c>
      <c r="H587" s="1">
        <v>596.48</v>
      </c>
      <c r="I587" s="1">
        <v>4001269</v>
      </c>
      <c r="J587" s="1">
        <v>59065</v>
      </c>
    </row>
    <row r="588" spans="1:10" ht="20.100000000000001" customHeight="1" x14ac:dyDescent="0.3">
      <c r="A588" s="6">
        <v>43231</v>
      </c>
      <c r="B588" s="1">
        <v>597</v>
      </c>
      <c r="C588" s="1">
        <v>610.54999999999995</v>
      </c>
      <c r="D588" s="1">
        <v>591.20000000000005</v>
      </c>
      <c r="E588" s="1">
        <v>594.15</v>
      </c>
      <c r="F588" s="1">
        <v>606.25</v>
      </c>
      <c r="G588" s="1">
        <v>607.25</v>
      </c>
      <c r="H588" s="1">
        <v>603.34</v>
      </c>
      <c r="I588" s="1">
        <v>6155537</v>
      </c>
      <c r="J588" s="1">
        <v>98974</v>
      </c>
    </row>
    <row r="589" spans="1:10" ht="20.100000000000001" customHeight="1" x14ac:dyDescent="0.3">
      <c r="A589" s="6">
        <v>43234</v>
      </c>
      <c r="B589" s="1">
        <v>608.20000000000005</v>
      </c>
      <c r="C589" s="1">
        <v>614.95000000000005</v>
      </c>
      <c r="D589" s="1">
        <v>602.29999999999995</v>
      </c>
      <c r="E589" s="1">
        <v>607.25</v>
      </c>
      <c r="F589" s="1">
        <v>608.75</v>
      </c>
      <c r="G589" s="1">
        <v>610.35</v>
      </c>
      <c r="H589" s="1">
        <v>610.48</v>
      </c>
      <c r="I589" s="1">
        <v>5173139</v>
      </c>
      <c r="J589" s="1">
        <v>83184</v>
      </c>
    </row>
    <row r="590" spans="1:10" ht="20.100000000000001" customHeight="1" x14ac:dyDescent="0.3">
      <c r="A590" s="6">
        <v>43235</v>
      </c>
      <c r="B590" s="1">
        <v>609</v>
      </c>
      <c r="C590" s="1">
        <v>636.79999999999995</v>
      </c>
      <c r="D590" s="1">
        <v>605.5</v>
      </c>
      <c r="E590" s="1">
        <v>610.35</v>
      </c>
      <c r="F590" s="1">
        <v>627</v>
      </c>
      <c r="G590" s="1">
        <v>625.95000000000005</v>
      </c>
      <c r="H590" s="1">
        <v>628.20000000000005</v>
      </c>
      <c r="I590" s="1">
        <v>12818436</v>
      </c>
      <c r="J590" s="1">
        <v>149683</v>
      </c>
    </row>
    <row r="591" spans="1:10" ht="20.100000000000001" customHeight="1" x14ac:dyDescent="0.3">
      <c r="A591" s="6">
        <v>43236</v>
      </c>
      <c r="B591" s="1">
        <v>626</v>
      </c>
      <c r="C591" s="1">
        <v>632.5</v>
      </c>
      <c r="D591" s="1">
        <v>616.95000000000005</v>
      </c>
      <c r="E591" s="1">
        <v>625.95000000000005</v>
      </c>
      <c r="F591" s="1">
        <v>621.9</v>
      </c>
      <c r="G591" s="1">
        <v>621.25</v>
      </c>
      <c r="H591" s="1">
        <v>623.66</v>
      </c>
      <c r="I591" s="1">
        <v>8426301</v>
      </c>
      <c r="J591" s="1">
        <v>113589</v>
      </c>
    </row>
    <row r="592" spans="1:10" ht="20.100000000000001" customHeight="1" x14ac:dyDescent="0.3">
      <c r="A592" s="6">
        <v>43237</v>
      </c>
      <c r="B592" s="1">
        <v>629.95000000000005</v>
      </c>
      <c r="C592" s="1">
        <v>630.79999999999995</v>
      </c>
      <c r="D592" s="1">
        <v>602.15</v>
      </c>
      <c r="E592" s="1">
        <v>621.25</v>
      </c>
      <c r="F592" s="1">
        <v>610.29999999999995</v>
      </c>
      <c r="G592" s="1">
        <v>610.29999999999995</v>
      </c>
      <c r="H592" s="1">
        <v>611.88</v>
      </c>
      <c r="I592" s="1">
        <v>16037341</v>
      </c>
      <c r="J592" s="1">
        <v>163026</v>
      </c>
    </row>
    <row r="593" spans="1:10" ht="20.100000000000001" customHeight="1" x14ac:dyDescent="0.3">
      <c r="A593" s="6">
        <v>43238</v>
      </c>
      <c r="B593" s="1">
        <v>615</v>
      </c>
      <c r="C593" s="1">
        <v>616.70000000000005</v>
      </c>
      <c r="D593" s="1">
        <v>590.35</v>
      </c>
      <c r="E593" s="1">
        <v>610.29999999999995</v>
      </c>
      <c r="F593" s="1">
        <v>591.25</v>
      </c>
      <c r="G593" s="1">
        <v>591.4</v>
      </c>
      <c r="H593" s="1">
        <v>601.16999999999996</v>
      </c>
      <c r="I593" s="1">
        <v>8216629</v>
      </c>
      <c r="J593" s="1">
        <v>100178</v>
      </c>
    </row>
    <row r="594" spans="1:10" ht="20.100000000000001" customHeight="1" x14ac:dyDescent="0.3">
      <c r="A594" s="6">
        <v>43241</v>
      </c>
      <c r="B594" s="1">
        <v>592.5</v>
      </c>
      <c r="C594" s="1">
        <v>600.75</v>
      </c>
      <c r="D594" s="1">
        <v>574.75</v>
      </c>
      <c r="E594" s="1">
        <v>591.4</v>
      </c>
      <c r="F594" s="1">
        <v>576.04999999999995</v>
      </c>
      <c r="G594" s="1">
        <v>577</v>
      </c>
      <c r="H594" s="1">
        <v>584.16</v>
      </c>
      <c r="I594" s="1">
        <v>7162233</v>
      </c>
      <c r="J594" s="1">
        <v>93394</v>
      </c>
    </row>
    <row r="595" spans="1:10" ht="20.100000000000001" customHeight="1" x14ac:dyDescent="0.3">
      <c r="A595" s="6">
        <v>43242</v>
      </c>
      <c r="B595" s="1">
        <v>578.1</v>
      </c>
      <c r="C595" s="1">
        <v>583.5</v>
      </c>
      <c r="D595" s="1">
        <v>569.5</v>
      </c>
      <c r="E595" s="1">
        <v>577</v>
      </c>
      <c r="F595" s="1">
        <v>575.9</v>
      </c>
      <c r="G595" s="1">
        <v>576.79999999999995</v>
      </c>
      <c r="H595" s="1">
        <v>578.16</v>
      </c>
      <c r="I595" s="1">
        <v>6096646</v>
      </c>
      <c r="J595" s="1">
        <v>116522</v>
      </c>
    </row>
    <row r="596" spans="1:10" ht="20.100000000000001" customHeight="1" x14ac:dyDescent="0.3">
      <c r="A596" s="6">
        <v>43243</v>
      </c>
      <c r="B596" s="1">
        <v>576</v>
      </c>
      <c r="C596" s="1">
        <v>576</v>
      </c>
      <c r="D596" s="1">
        <v>537.4</v>
      </c>
      <c r="E596" s="1">
        <v>576.79999999999995</v>
      </c>
      <c r="F596" s="1">
        <v>541.25</v>
      </c>
      <c r="G596" s="1">
        <v>540.04999999999995</v>
      </c>
      <c r="H596" s="1">
        <v>551.51</v>
      </c>
      <c r="I596" s="1">
        <v>17148386</v>
      </c>
      <c r="J596" s="1">
        <v>286869</v>
      </c>
    </row>
    <row r="597" spans="1:10" ht="20.100000000000001" customHeight="1" x14ac:dyDescent="0.3">
      <c r="A597" s="6">
        <v>43244</v>
      </c>
      <c r="B597" s="1">
        <v>543.9</v>
      </c>
      <c r="C597" s="1">
        <v>553.9</v>
      </c>
      <c r="D597" s="1">
        <v>536.54999999999995</v>
      </c>
      <c r="E597" s="1">
        <v>540.04999999999995</v>
      </c>
      <c r="F597" s="1">
        <v>552.4</v>
      </c>
      <c r="G597" s="1">
        <v>548.20000000000005</v>
      </c>
      <c r="H597" s="1">
        <v>546.94000000000005</v>
      </c>
      <c r="I597" s="1">
        <v>8700822</v>
      </c>
      <c r="J597" s="1">
        <v>103168</v>
      </c>
    </row>
    <row r="598" spans="1:10" ht="20.100000000000001" customHeight="1" x14ac:dyDescent="0.3">
      <c r="A598" s="6">
        <v>43245</v>
      </c>
      <c r="B598" s="1">
        <v>554</v>
      </c>
      <c r="C598" s="1">
        <v>570.79999999999995</v>
      </c>
      <c r="D598" s="1">
        <v>552</v>
      </c>
      <c r="E598" s="1">
        <v>548.20000000000005</v>
      </c>
      <c r="F598" s="1">
        <v>567.5</v>
      </c>
      <c r="G598" s="1">
        <v>568.25</v>
      </c>
      <c r="H598" s="1">
        <v>563.89</v>
      </c>
      <c r="I598" s="1">
        <v>8895619</v>
      </c>
      <c r="J598" s="1">
        <v>120667</v>
      </c>
    </row>
    <row r="599" spans="1:10" ht="20.100000000000001" customHeight="1" x14ac:dyDescent="0.3">
      <c r="A599" s="6">
        <v>43248</v>
      </c>
      <c r="B599" s="1">
        <v>571</v>
      </c>
      <c r="C599" s="1">
        <v>579.45000000000005</v>
      </c>
      <c r="D599" s="1">
        <v>565.1</v>
      </c>
      <c r="E599" s="1">
        <v>568.25</v>
      </c>
      <c r="F599" s="1">
        <v>576.54999999999995</v>
      </c>
      <c r="G599" s="1">
        <v>576.65</v>
      </c>
      <c r="H599" s="1">
        <v>573.73</v>
      </c>
      <c r="I599" s="1">
        <v>5235667</v>
      </c>
      <c r="J599" s="1">
        <v>66203</v>
      </c>
    </row>
    <row r="600" spans="1:10" ht="20.100000000000001" customHeight="1" x14ac:dyDescent="0.3">
      <c r="A600" s="6">
        <v>43249</v>
      </c>
      <c r="B600" s="1">
        <v>574.95000000000005</v>
      </c>
      <c r="C600" s="1">
        <v>588</v>
      </c>
      <c r="D600" s="1">
        <v>569.35</v>
      </c>
      <c r="E600" s="1">
        <v>576.65</v>
      </c>
      <c r="F600" s="1">
        <v>575.9</v>
      </c>
      <c r="G600" s="1">
        <v>575.35</v>
      </c>
      <c r="H600" s="1">
        <v>578.27</v>
      </c>
      <c r="I600" s="1">
        <v>6477911</v>
      </c>
      <c r="J600" s="1">
        <v>101603</v>
      </c>
    </row>
    <row r="601" spans="1:10" ht="20.100000000000001" customHeight="1" x14ac:dyDescent="0.3">
      <c r="A601" s="6">
        <v>43250</v>
      </c>
      <c r="B601" s="1">
        <v>568.04999999999995</v>
      </c>
      <c r="C601" s="1">
        <v>581.5</v>
      </c>
      <c r="D601" s="1">
        <v>567.54999999999995</v>
      </c>
      <c r="E601" s="1">
        <v>575.35</v>
      </c>
      <c r="F601" s="1">
        <v>580</v>
      </c>
      <c r="G601" s="1">
        <v>577.9</v>
      </c>
      <c r="H601" s="1">
        <v>576.48</v>
      </c>
      <c r="I601" s="1">
        <v>6201888</v>
      </c>
      <c r="J601" s="1">
        <v>95492</v>
      </c>
    </row>
    <row r="602" spans="1:10" ht="20.100000000000001" customHeight="1" x14ac:dyDescent="0.3">
      <c r="A602" s="6">
        <v>43251</v>
      </c>
      <c r="B602" s="1">
        <v>584</v>
      </c>
      <c r="C602" s="1">
        <v>587.29999999999995</v>
      </c>
      <c r="D602" s="1">
        <v>572.04999999999995</v>
      </c>
      <c r="E602" s="1">
        <v>577.9</v>
      </c>
      <c r="F602" s="1">
        <v>577.20000000000005</v>
      </c>
      <c r="G602" s="1">
        <v>575.65</v>
      </c>
      <c r="H602" s="1">
        <v>577.36</v>
      </c>
      <c r="I602" s="1">
        <v>6652510</v>
      </c>
      <c r="J602" s="1">
        <v>85779</v>
      </c>
    </row>
    <row r="603" spans="1:10" ht="20.100000000000001" customHeight="1" x14ac:dyDescent="0.3">
      <c r="A603" s="6">
        <v>43252</v>
      </c>
      <c r="B603" s="1">
        <v>570</v>
      </c>
      <c r="C603" s="1">
        <v>579.6</v>
      </c>
      <c r="D603" s="1">
        <v>556.29999999999995</v>
      </c>
      <c r="E603" s="1">
        <v>575.65</v>
      </c>
      <c r="F603" s="1">
        <v>561.04999999999995</v>
      </c>
      <c r="G603" s="1">
        <v>560.65</v>
      </c>
      <c r="H603" s="1">
        <v>567.05999999999995</v>
      </c>
      <c r="I603" s="1">
        <v>9249666</v>
      </c>
      <c r="J603" s="1">
        <v>106776</v>
      </c>
    </row>
    <row r="604" spans="1:10" ht="20.100000000000001" customHeight="1" x14ac:dyDescent="0.3">
      <c r="A604" s="6">
        <v>43255</v>
      </c>
      <c r="B604" s="1">
        <v>564.04999999999995</v>
      </c>
      <c r="C604" s="1">
        <v>572.5</v>
      </c>
      <c r="D604" s="1">
        <v>560.29999999999995</v>
      </c>
      <c r="E604" s="1">
        <v>560.65</v>
      </c>
      <c r="F604" s="1">
        <v>565.5</v>
      </c>
      <c r="G604" s="1">
        <v>566.15</v>
      </c>
      <c r="H604" s="1">
        <v>566.47</v>
      </c>
      <c r="I604" s="1">
        <v>8742527</v>
      </c>
      <c r="J604" s="1">
        <v>96381</v>
      </c>
    </row>
    <row r="605" spans="1:10" ht="20.100000000000001" customHeight="1" x14ac:dyDescent="0.3">
      <c r="A605" s="6">
        <v>43256</v>
      </c>
      <c r="B605" s="1">
        <v>566.79999999999995</v>
      </c>
      <c r="C605" s="1">
        <v>574.9</v>
      </c>
      <c r="D605" s="1">
        <v>560.6</v>
      </c>
      <c r="E605" s="1">
        <v>566.15</v>
      </c>
      <c r="F605" s="1">
        <v>573.65</v>
      </c>
      <c r="G605" s="1">
        <v>572.1</v>
      </c>
      <c r="H605" s="1">
        <v>567.03</v>
      </c>
      <c r="I605" s="1">
        <v>4688204</v>
      </c>
      <c r="J605" s="1">
        <v>69431</v>
      </c>
    </row>
    <row r="606" spans="1:10" ht="20.100000000000001" customHeight="1" x14ac:dyDescent="0.3">
      <c r="A606" s="6">
        <v>43257</v>
      </c>
      <c r="B606" s="1">
        <v>574.45000000000005</v>
      </c>
      <c r="C606" s="1">
        <v>581.70000000000005</v>
      </c>
      <c r="D606" s="1">
        <v>569.20000000000005</v>
      </c>
      <c r="E606" s="1">
        <v>572.1</v>
      </c>
      <c r="F606" s="1">
        <v>580.1</v>
      </c>
      <c r="G606" s="1">
        <v>579.75</v>
      </c>
      <c r="H606" s="1">
        <v>576.54</v>
      </c>
      <c r="I606" s="1">
        <v>4445305</v>
      </c>
      <c r="J606" s="1">
        <v>82133</v>
      </c>
    </row>
    <row r="607" spans="1:10" ht="20.100000000000001" customHeight="1" x14ac:dyDescent="0.3">
      <c r="A607" s="6">
        <v>43258</v>
      </c>
      <c r="B607" s="1">
        <v>582.1</v>
      </c>
      <c r="C607" s="1">
        <v>603.9</v>
      </c>
      <c r="D607" s="1">
        <v>581.9</v>
      </c>
      <c r="E607" s="1">
        <v>579.75</v>
      </c>
      <c r="F607" s="1">
        <v>601.9</v>
      </c>
      <c r="G607" s="1">
        <v>602.1</v>
      </c>
      <c r="H607" s="1">
        <v>595.29999999999995</v>
      </c>
      <c r="I607" s="1">
        <v>9279353</v>
      </c>
      <c r="J607" s="1">
        <v>136081</v>
      </c>
    </row>
    <row r="608" spans="1:10" ht="20.100000000000001" customHeight="1" x14ac:dyDescent="0.3">
      <c r="A608" s="6">
        <v>43259</v>
      </c>
      <c r="B608" s="1">
        <v>599</v>
      </c>
      <c r="C608" s="1">
        <v>608.20000000000005</v>
      </c>
      <c r="D608" s="1">
        <v>592</v>
      </c>
      <c r="E608" s="1">
        <v>602.1</v>
      </c>
      <c r="F608" s="1">
        <v>599</v>
      </c>
      <c r="G608" s="1">
        <v>600.5</v>
      </c>
      <c r="H608" s="1">
        <v>600.67999999999995</v>
      </c>
      <c r="I608" s="1">
        <v>8386078</v>
      </c>
      <c r="J608" s="1">
        <v>134103</v>
      </c>
    </row>
    <row r="609" spans="1:10" ht="20.100000000000001" customHeight="1" x14ac:dyDescent="0.3">
      <c r="A609" s="6">
        <v>43262</v>
      </c>
      <c r="B609" s="1">
        <v>601.04999999999995</v>
      </c>
      <c r="C609" s="1">
        <v>605.5</v>
      </c>
      <c r="D609" s="1">
        <v>586.25</v>
      </c>
      <c r="E609" s="1">
        <v>600.5</v>
      </c>
      <c r="F609" s="1">
        <v>586.95000000000005</v>
      </c>
      <c r="G609" s="1">
        <v>588.65</v>
      </c>
      <c r="H609" s="1">
        <v>595.15</v>
      </c>
      <c r="I609" s="1">
        <v>5151101</v>
      </c>
      <c r="J609" s="1">
        <v>93275</v>
      </c>
    </row>
    <row r="610" spans="1:10" ht="20.100000000000001" customHeight="1" x14ac:dyDescent="0.3">
      <c r="A610" s="6">
        <v>43263</v>
      </c>
      <c r="B610" s="1">
        <v>586.95000000000005</v>
      </c>
      <c r="C610" s="1">
        <v>588.75</v>
      </c>
      <c r="D610" s="1">
        <v>577.20000000000005</v>
      </c>
      <c r="E610" s="1">
        <v>588.65</v>
      </c>
      <c r="F610" s="1">
        <v>579.6</v>
      </c>
      <c r="G610" s="1">
        <v>580</v>
      </c>
      <c r="H610" s="1">
        <v>582.24</v>
      </c>
      <c r="I610" s="1">
        <v>8588935</v>
      </c>
      <c r="J610" s="1">
        <v>142999</v>
      </c>
    </row>
    <row r="611" spans="1:10" ht="20.100000000000001" customHeight="1" x14ac:dyDescent="0.3">
      <c r="A611" s="6">
        <v>43264</v>
      </c>
      <c r="B611" s="1">
        <v>579.6</v>
      </c>
      <c r="C611" s="1">
        <v>583.79999999999995</v>
      </c>
      <c r="D611" s="1">
        <v>566</v>
      </c>
      <c r="E611" s="1">
        <v>580</v>
      </c>
      <c r="F611" s="1">
        <v>567.6</v>
      </c>
      <c r="G611" s="1">
        <v>567.6</v>
      </c>
      <c r="H611" s="1">
        <v>571.37</v>
      </c>
      <c r="I611" s="1">
        <v>9060032</v>
      </c>
      <c r="J611" s="1">
        <v>136919</v>
      </c>
    </row>
    <row r="612" spans="1:10" ht="20.100000000000001" customHeight="1" x14ac:dyDescent="0.3">
      <c r="A612" s="6">
        <v>43265</v>
      </c>
      <c r="B612" s="1">
        <v>567</v>
      </c>
      <c r="C612" s="1">
        <v>574.79999999999995</v>
      </c>
      <c r="D612" s="1">
        <v>561</v>
      </c>
      <c r="E612" s="1">
        <v>567.6</v>
      </c>
      <c r="F612" s="1">
        <v>570.35</v>
      </c>
      <c r="G612" s="1">
        <v>569.54999999999995</v>
      </c>
      <c r="H612" s="1">
        <v>569.29999999999995</v>
      </c>
      <c r="I612" s="1">
        <v>7482514</v>
      </c>
      <c r="J612" s="1">
        <v>94454</v>
      </c>
    </row>
    <row r="613" spans="1:10" ht="20.100000000000001" customHeight="1" x14ac:dyDescent="0.3">
      <c r="A613" s="6">
        <v>43266</v>
      </c>
      <c r="B613" s="1">
        <v>571.20000000000005</v>
      </c>
      <c r="C613" s="1">
        <v>574.79999999999995</v>
      </c>
      <c r="D613" s="1">
        <v>562</v>
      </c>
      <c r="E613" s="1">
        <v>569.54999999999995</v>
      </c>
      <c r="F613" s="1">
        <v>564.95000000000005</v>
      </c>
      <c r="G613" s="1">
        <v>566</v>
      </c>
      <c r="H613" s="1">
        <v>568.25</v>
      </c>
      <c r="I613" s="1">
        <v>6208764</v>
      </c>
      <c r="J613" s="1">
        <v>94184</v>
      </c>
    </row>
    <row r="614" spans="1:10" ht="20.100000000000001" customHeight="1" x14ac:dyDescent="0.3">
      <c r="A614" s="6">
        <v>43269</v>
      </c>
      <c r="B614" s="1">
        <v>563</v>
      </c>
      <c r="C614" s="1">
        <v>563.45000000000005</v>
      </c>
      <c r="D614" s="1">
        <v>547.29999999999995</v>
      </c>
      <c r="E614" s="1">
        <v>566</v>
      </c>
      <c r="F614" s="1">
        <v>558.20000000000005</v>
      </c>
      <c r="G614" s="1">
        <v>558.5</v>
      </c>
      <c r="H614" s="1">
        <v>554.38</v>
      </c>
      <c r="I614" s="1">
        <v>10566965</v>
      </c>
      <c r="J614" s="1">
        <v>122255</v>
      </c>
    </row>
    <row r="615" spans="1:10" ht="20.100000000000001" customHeight="1" x14ac:dyDescent="0.3">
      <c r="A615" s="6">
        <v>43270</v>
      </c>
      <c r="B615" s="1">
        <v>558</v>
      </c>
      <c r="C615" s="1">
        <v>565.6</v>
      </c>
      <c r="D615" s="1">
        <v>549.45000000000005</v>
      </c>
      <c r="E615" s="1">
        <v>558.5</v>
      </c>
      <c r="F615" s="1">
        <v>554</v>
      </c>
      <c r="G615" s="1">
        <v>555</v>
      </c>
      <c r="H615" s="1">
        <v>557.08000000000004</v>
      </c>
      <c r="I615" s="1">
        <v>9452190</v>
      </c>
      <c r="J615" s="1">
        <v>113902</v>
      </c>
    </row>
    <row r="616" spans="1:10" ht="20.100000000000001" customHeight="1" x14ac:dyDescent="0.3">
      <c r="A616" s="6">
        <v>43271</v>
      </c>
      <c r="B616" s="1">
        <v>556.25</v>
      </c>
      <c r="C616" s="1">
        <v>565.9</v>
      </c>
      <c r="D616" s="1">
        <v>553.29999999999995</v>
      </c>
      <c r="E616" s="1">
        <v>555</v>
      </c>
      <c r="F616" s="1">
        <v>565.5</v>
      </c>
      <c r="G616" s="1">
        <v>563.25</v>
      </c>
      <c r="H616" s="1">
        <v>559.46</v>
      </c>
      <c r="I616" s="1">
        <v>6610703</v>
      </c>
      <c r="J616" s="1">
        <v>93299</v>
      </c>
    </row>
    <row r="617" spans="1:10" ht="20.100000000000001" customHeight="1" x14ac:dyDescent="0.3">
      <c r="A617" s="6">
        <v>43272</v>
      </c>
      <c r="B617" s="1">
        <v>568.95000000000005</v>
      </c>
      <c r="C617" s="1">
        <v>568.95000000000005</v>
      </c>
      <c r="D617" s="1">
        <v>556.1</v>
      </c>
      <c r="E617" s="1">
        <v>563.25</v>
      </c>
      <c r="F617" s="1">
        <v>556.85</v>
      </c>
      <c r="G617" s="1">
        <v>557.75</v>
      </c>
      <c r="H617" s="1">
        <v>563.80999999999995</v>
      </c>
      <c r="I617" s="1">
        <v>8465198</v>
      </c>
      <c r="J617" s="1">
        <v>116649</v>
      </c>
    </row>
    <row r="618" spans="1:10" ht="20.100000000000001" customHeight="1" x14ac:dyDescent="0.3">
      <c r="A618" s="6">
        <v>43273</v>
      </c>
      <c r="B618" s="1">
        <v>560.4</v>
      </c>
      <c r="C618" s="1">
        <v>564.6</v>
      </c>
      <c r="D618" s="1">
        <v>556.1</v>
      </c>
      <c r="E618" s="1">
        <v>557.75</v>
      </c>
      <c r="F618" s="1">
        <v>561</v>
      </c>
      <c r="G618" s="1">
        <v>561.85</v>
      </c>
      <c r="H618" s="1">
        <v>560.95000000000005</v>
      </c>
      <c r="I618" s="1">
        <v>6247845</v>
      </c>
      <c r="J618" s="1">
        <v>82309</v>
      </c>
    </row>
    <row r="619" spans="1:10" ht="20.100000000000001" customHeight="1" x14ac:dyDescent="0.3">
      <c r="A619" s="6">
        <v>43276</v>
      </c>
      <c r="B619" s="1">
        <v>559.79999999999995</v>
      </c>
      <c r="C619" s="1">
        <v>564.79999999999995</v>
      </c>
      <c r="D619" s="1">
        <v>556.35</v>
      </c>
      <c r="E619" s="1">
        <v>561.85</v>
      </c>
      <c r="F619" s="1">
        <v>556.79999999999995</v>
      </c>
      <c r="G619" s="1">
        <v>558.6</v>
      </c>
      <c r="H619" s="1">
        <v>560.86</v>
      </c>
      <c r="I619" s="1">
        <v>3899261</v>
      </c>
      <c r="J619" s="1">
        <v>58230</v>
      </c>
    </row>
    <row r="620" spans="1:10" ht="20.100000000000001" customHeight="1" x14ac:dyDescent="0.3">
      <c r="A620" s="6">
        <v>43277</v>
      </c>
      <c r="B620" s="1">
        <v>558.35</v>
      </c>
      <c r="C620" s="1">
        <v>559.9</v>
      </c>
      <c r="D620" s="1">
        <v>538.25</v>
      </c>
      <c r="E620" s="1">
        <v>558.6</v>
      </c>
      <c r="F620" s="1">
        <v>548.35</v>
      </c>
      <c r="G620" s="1">
        <v>549.5</v>
      </c>
      <c r="H620" s="1">
        <v>548.57000000000005</v>
      </c>
      <c r="I620" s="1">
        <v>10207582</v>
      </c>
      <c r="J620" s="1">
        <v>110885</v>
      </c>
    </row>
    <row r="621" spans="1:10" ht="20.100000000000001" customHeight="1" x14ac:dyDescent="0.3">
      <c r="A621" s="6">
        <v>43278</v>
      </c>
      <c r="B621" s="1">
        <v>551.70000000000005</v>
      </c>
      <c r="C621" s="1">
        <v>552.5</v>
      </c>
      <c r="D621" s="1">
        <v>539.1</v>
      </c>
      <c r="E621" s="1">
        <v>549.5</v>
      </c>
      <c r="F621" s="1">
        <v>542</v>
      </c>
      <c r="G621" s="1">
        <v>543.20000000000005</v>
      </c>
      <c r="H621" s="1">
        <v>544.37</v>
      </c>
      <c r="I621" s="1">
        <v>5654150</v>
      </c>
      <c r="J621" s="1">
        <v>87174</v>
      </c>
    </row>
    <row r="622" spans="1:10" ht="20.100000000000001" customHeight="1" x14ac:dyDescent="0.3">
      <c r="A622" s="6">
        <v>43279</v>
      </c>
      <c r="B622" s="1">
        <v>545</v>
      </c>
      <c r="C622" s="1">
        <v>556.5</v>
      </c>
      <c r="D622" s="1">
        <v>544</v>
      </c>
      <c r="E622" s="1">
        <v>543.20000000000005</v>
      </c>
      <c r="F622" s="1">
        <v>546.54999999999995</v>
      </c>
      <c r="G622" s="1">
        <v>548.45000000000005</v>
      </c>
      <c r="H622" s="1">
        <v>549.58000000000004</v>
      </c>
      <c r="I622" s="1">
        <v>8655978</v>
      </c>
      <c r="J622" s="1">
        <v>97407</v>
      </c>
    </row>
    <row r="623" spans="1:10" ht="20.100000000000001" customHeight="1" x14ac:dyDescent="0.3">
      <c r="A623" s="6">
        <v>43280</v>
      </c>
      <c r="B623" s="1">
        <v>551.95000000000005</v>
      </c>
      <c r="C623" s="1">
        <v>569.79999999999995</v>
      </c>
      <c r="D623" s="1">
        <v>551.04999999999995</v>
      </c>
      <c r="E623" s="1">
        <v>548.45000000000005</v>
      </c>
      <c r="F623" s="1">
        <v>567</v>
      </c>
      <c r="G623" s="1">
        <v>567.75</v>
      </c>
      <c r="H623" s="1">
        <v>563.88</v>
      </c>
      <c r="I623" s="1">
        <v>9477384</v>
      </c>
      <c r="J623" s="1">
        <v>115059</v>
      </c>
    </row>
    <row r="624" spans="1:10" ht="20.100000000000001" customHeight="1" x14ac:dyDescent="0.3">
      <c r="A624" s="6">
        <v>43283</v>
      </c>
      <c r="B624" s="1">
        <v>575.95000000000005</v>
      </c>
      <c r="C624" s="1">
        <v>586.5</v>
      </c>
      <c r="D624" s="1">
        <v>556.25</v>
      </c>
      <c r="E624" s="1">
        <v>567.75</v>
      </c>
      <c r="F624" s="1">
        <v>559.1</v>
      </c>
      <c r="G624" s="1">
        <v>560.5</v>
      </c>
      <c r="H624" s="1">
        <v>569.54999999999995</v>
      </c>
      <c r="I624" s="1">
        <v>15763048</v>
      </c>
      <c r="J624" s="1">
        <v>189514</v>
      </c>
    </row>
    <row r="625" spans="1:10" ht="20.100000000000001" customHeight="1" x14ac:dyDescent="0.3">
      <c r="A625" s="6">
        <v>43284</v>
      </c>
      <c r="B625" s="1">
        <v>561.95000000000005</v>
      </c>
      <c r="C625" s="1">
        <v>572.4</v>
      </c>
      <c r="D625" s="1">
        <v>553.45000000000005</v>
      </c>
      <c r="E625" s="1">
        <v>560.5</v>
      </c>
      <c r="F625" s="1">
        <v>567.54999999999995</v>
      </c>
      <c r="G625" s="1">
        <v>566</v>
      </c>
      <c r="H625" s="1">
        <v>564.16999999999996</v>
      </c>
      <c r="I625" s="1">
        <v>11236177</v>
      </c>
      <c r="J625" s="1">
        <v>117724</v>
      </c>
    </row>
    <row r="626" spans="1:10" ht="20.100000000000001" customHeight="1" x14ac:dyDescent="0.3">
      <c r="A626" s="6">
        <v>43285</v>
      </c>
      <c r="B626" s="1">
        <v>567.4</v>
      </c>
      <c r="C626" s="1">
        <v>573.4</v>
      </c>
      <c r="D626" s="1">
        <v>559.54999999999995</v>
      </c>
      <c r="E626" s="1">
        <v>566</v>
      </c>
      <c r="F626" s="1">
        <v>571</v>
      </c>
      <c r="G626" s="1">
        <v>571.1</v>
      </c>
      <c r="H626" s="1">
        <v>567.82000000000005</v>
      </c>
      <c r="I626" s="1">
        <v>6862947</v>
      </c>
      <c r="J626" s="1">
        <v>75617</v>
      </c>
    </row>
    <row r="627" spans="1:10" ht="20.100000000000001" customHeight="1" x14ac:dyDescent="0.3">
      <c r="A627" s="6">
        <v>43286</v>
      </c>
      <c r="B627" s="1">
        <v>565</v>
      </c>
      <c r="C627" s="1">
        <v>565</v>
      </c>
      <c r="D627" s="1">
        <v>552</v>
      </c>
      <c r="E627" s="1">
        <v>571.1</v>
      </c>
      <c r="F627" s="1">
        <v>553.5</v>
      </c>
      <c r="G627" s="1">
        <v>553.29999999999995</v>
      </c>
      <c r="H627" s="1">
        <v>557.41999999999996</v>
      </c>
      <c r="I627" s="1">
        <v>6013653</v>
      </c>
      <c r="J627" s="1">
        <v>70236</v>
      </c>
    </row>
    <row r="628" spans="1:10" ht="20.100000000000001" customHeight="1" x14ac:dyDescent="0.3">
      <c r="A628" s="6">
        <v>43287</v>
      </c>
      <c r="B628" s="1">
        <v>550</v>
      </c>
      <c r="C628" s="1">
        <v>564.25</v>
      </c>
      <c r="D628" s="1">
        <v>546.35</v>
      </c>
      <c r="E628" s="1">
        <v>553.29999999999995</v>
      </c>
      <c r="F628" s="1">
        <v>553.35</v>
      </c>
      <c r="G628" s="1">
        <v>553.5</v>
      </c>
      <c r="H628" s="1">
        <v>556.96</v>
      </c>
      <c r="I628" s="1">
        <v>6614783</v>
      </c>
      <c r="J628" s="1">
        <v>85865</v>
      </c>
    </row>
    <row r="629" spans="1:10" ht="20.100000000000001" customHeight="1" x14ac:dyDescent="0.3">
      <c r="A629" s="6">
        <v>43290</v>
      </c>
      <c r="B629" s="1">
        <v>563.70000000000005</v>
      </c>
      <c r="C629" s="1">
        <v>565.75</v>
      </c>
      <c r="D629" s="1">
        <v>554.75</v>
      </c>
      <c r="E629" s="1">
        <v>553.5</v>
      </c>
      <c r="F629" s="1">
        <v>555.29999999999995</v>
      </c>
      <c r="G629" s="1">
        <v>555.6</v>
      </c>
      <c r="H629" s="1">
        <v>559.41</v>
      </c>
      <c r="I629" s="1">
        <v>7443751</v>
      </c>
      <c r="J629" s="1">
        <v>85082</v>
      </c>
    </row>
    <row r="630" spans="1:10" ht="20.100000000000001" customHeight="1" x14ac:dyDescent="0.3">
      <c r="A630" s="6">
        <v>43291</v>
      </c>
      <c r="B630" s="1">
        <v>559</v>
      </c>
      <c r="C630" s="1">
        <v>571</v>
      </c>
      <c r="D630" s="1">
        <v>556.9</v>
      </c>
      <c r="E630" s="1">
        <v>555.6</v>
      </c>
      <c r="F630" s="1">
        <v>569</v>
      </c>
      <c r="G630" s="1">
        <v>568.65</v>
      </c>
      <c r="H630" s="1">
        <v>565.64</v>
      </c>
      <c r="I630" s="1">
        <v>10004905</v>
      </c>
      <c r="J630" s="1">
        <v>122078</v>
      </c>
    </row>
    <row r="631" spans="1:10" ht="20.100000000000001" customHeight="1" x14ac:dyDescent="0.3">
      <c r="A631" s="6">
        <v>43292</v>
      </c>
      <c r="B631" s="1">
        <v>565.70000000000005</v>
      </c>
      <c r="C631" s="1">
        <v>565.70000000000005</v>
      </c>
      <c r="D631" s="1">
        <v>554.15</v>
      </c>
      <c r="E631" s="1">
        <v>568.65</v>
      </c>
      <c r="F631" s="1">
        <v>556.4</v>
      </c>
      <c r="G631" s="1">
        <v>555.70000000000005</v>
      </c>
      <c r="H631" s="1">
        <v>559.28</v>
      </c>
      <c r="I631" s="1">
        <v>6111245</v>
      </c>
      <c r="J631" s="1">
        <v>99094</v>
      </c>
    </row>
    <row r="632" spans="1:10" ht="20.100000000000001" customHeight="1" x14ac:dyDescent="0.3">
      <c r="A632" s="6">
        <v>43293</v>
      </c>
      <c r="B632" s="1">
        <v>560</v>
      </c>
      <c r="C632" s="1">
        <v>567.9</v>
      </c>
      <c r="D632" s="1">
        <v>553.15</v>
      </c>
      <c r="E632" s="1">
        <v>555.70000000000005</v>
      </c>
      <c r="F632" s="1">
        <v>555.95000000000005</v>
      </c>
      <c r="G632" s="1">
        <v>555.20000000000005</v>
      </c>
      <c r="H632" s="1">
        <v>560.16</v>
      </c>
      <c r="I632" s="1">
        <v>8443988</v>
      </c>
      <c r="J632" s="1">
        <v>96886</v>
      </c>
    </row>
    <row r="633" spans="1:10" ht="20.100000000000001" customHeight="1" x14ac:dyDescent="0.3">
      <c r="A633" s="6">
        <v>43294</v>
      </c>
      <c r="B633" s="1">
        <v>559.35</v>
      </c>
      <c r="C633" s="1">
        <v>562</v>
      </c>
      <c r="D633" s="1">
        <v>553</v>
      </c>
      <c r="E633" s="1">
        <v>555.20000000000005</v>
      </c>
      <c r="F633" s="1">
        <v>558.1</v>
      </c>
      <c r="G633" s="1">
        <v>558.6</v>
      </c>
      <c r="H633" s="1">
        <v>557.16999999999996</v>
      </c>
      <c r="I633" s="1">
        <v>5579129</v>
      </c>
      <c r="J633" s="1">
        <v>79214</v>
      </c>
    </row>
    <row r="634" spans="1:10" ht="20.100000000000001" customHeight="1" x14ac:dyDescent="0.3">
      <c r="A634" s="6">
        <v>43297</v>
      </c>
      <c r="B634" s="1">
        <v>559.70000000000005</v>
      </c>
      <c r="C634" s="1">
        <v>559.9</v>
      </c>
      <c r="D634" s="1">
        <v>517.04999999999995</v>
      </c>
      <c r="E634" s="1">
        <v>558.6</v>
      </c>
      <c r="F634" s="1">
        <v>518.85</v>
      </c>
      <c r="G634" s="1">
        <v>519.25</v>
      </c>
      <c r="H634" s="1">
        <v>534.4</v>
      </c>
      <c r="I634" s="1">
        <v>11159885</v>
      </c>
      <c r="J634" s="1">
        <v>134728</v>
      </c>
    </row>
    <row r="635" spans="1:10" ht="20.100000000000001" customHeight="1" x14ac:dyDescent="0.3">
      <c r="A635" s="6">
        <v>43298</v>
      </c>
      <c r="B635" s="1">
        <v>522</v>
      </c>
      <c r="C635" s="1">
        <v>535.70000000000005</v>
      </c>
      <c r="D635" s="1">
        <v>513</v>
      </c>
      <c r="E635" s="1">
        <v>519.25</v>
      </c>
      <c r="F635" s="1">
        <v>531.25</v>
      </c>
      <c r="G635" s="1">
        <v>532.35</v>
      </c>
      <c r="H635" s="1">
        <v>526.85</v>
      </c>
      <c r="I635" s="1">
        <v>10792706</v>
      </c>
      <c r="J635" s="1">
        <v>147484</v>
      </c>
    </row>
    <row r="636" spans="1:10" ht="20.100000000000001" customHeight="1" x14ac:dyDescent="0.3">
      <c r="A636" s="6">
        <v>43299</v>
      </c>
      <c r="B636" s="1">
        <v>536</v>
      </c>
      <c r="C636" s="1">
        <v>536.95000000000005</v>
      </c>
      <c r="D636" s="1">
        <v>501</v>
      </c>
      <c r="E636" s="1">
        <v>532.35</v>
      </c>
      <c r="F636" s="1">
        <v>504</v>
      </c>
      <c r="G636" s="1">
        <v>504.25</v>
      </c>
      <c r="H636" s="1">
        <v>511.95</v>
      </c>
      <c r="I636" s="1">
        <v>16451209</v>
      </c>
      <c r="J636" s="1">
        <v>176769</v>
      </c>
    </row>
    <row r="637" spans="1:10" ht="20.100000000000001" customHeight="1" x14ac:dyDescent="0.3">
      <c r="A637" s="6">
        <v>43300</v>
      </c>
      <c r="B637" s="1">
        <v>508</v>
      </c>
      <c r="C637" s="1">
        <v>513.4</v>
      </c>
      <c r="D637" s="1">
        <v>493</v>
      </c>
      <c r="E637" s="1">
        <v>504.25</v>
      </c>
      <c r="F637" s="1">
        <v>497.1</v>
      </c>
      <c r="G637" s="1">
        <v>498.65</v>
      </c>
      <c r="H637" s="1">
        <v>502.73</v>
      </c>
      <c r="I637" s="1">
        <v>16808651</v>
      </c>
      <c r="J637" s="1">
        <v>189733</v>
      </c>
    </row>
    <row r="638" spans="1:10" ht="20.100000000000001" customHeight="1" x14ac:dyDescent="0.3">
      <c r="A638" s="6">
        <v>43301</v>
      </c>
      <c r="B638" s="1">
        <v>499</v>
      </c>
      <c r="C638" s="1">
        <v>505.75</v>
      </c>
      <c r="D638" s="1">
        <v>495</v>
      </c>
      <c r="E638" s="1">
        <v>498.65</v>
      </c>
      <c r="F638" s="1">
        <v>504.6</v>
      </c>
      <c r="G638" s="1">
        <v>503.2</v>
      </c>
      <c r="H638" s="1">
        <v>500.68</v>
      </c>
      <c r="I638" s="1">
        <v>7261409</v>
      </c>
      <c r="J638" s="1">
        <v>98214</v>
      </c>
    </row>
    <row r="639" spans="1:10" ht="20.100000000000001" customHeight="1" x14ac:dyDescent="0.3">
      <c r="A639" s="6">
        <v>43304</v>
      </c>
      <c r="B639" s="1">
        <v>506</v>
      </c>
      <c r="C639" s="1">
        <v>519.5</v>
      </c>
      <c r="D639" s="1">
        <v>498.3</v>
      </c>
      <c r="E639" s="1">
        <v>503.2</v>
      </c>
      <c r="F639" s="1">
        <v>516.70000000000005</v>
      </c>
      <c r="G639" s="1">
        <v>516.9</v>
      </c>
      <c r="H639" s="1">
        <v>508.31</v>
      </c>
      <c r="I639" s="1">
        <v>6878134</v>
      </c>
      <c r="J639" s="1">
        <v>94502</v>
      </c>
    </row>
    <row r="640" spans="1:10" ht="20.100000000000001" customHeight="1" x14ac:dyDescent="0.3">
      <c r="A640" s="6">
        <v>43305</v>
      </c>
      <c r="B640" s="1">
        <v>516</v>
      </c>
      <c r="C640" s="1">
        <v>529.6</v>
      </c>
      <c r="D640" s="1">
        <v>516</v>
      </c>
      <c r="E640" s="1">
        <v>516.9</v>
      </c>
      <c r="F640" s="1">
        <v>528.95000000000005</v>
      </c>
      <c r="G640" s="1">
        <v>527.4</v>
      </c>
      <c r="H640" s="1">
        <v>524.80999999999995</v>
      </c>
      <c r="I640" s="1">
        <v>8398369</v>
      </c>
      <c r="J640" s="1">
        <v>109427</v>
      </c>
    </row>
    <row r="641" spans="1:10" ht="20.100000000000001" customHeight="1" x14ac:dyDescent="0.3">
      <c r="A641" s="6">
        <v>43306</v>
      </c>
      <c r="B641" s="1">
        <v>531</v>
      </c>
      <c r="C641" s="1">
        <v>538</v>
      </c>
      <c r="D641" s="1">
        <v>529</v>
      </c>
      <c r="E641" s="1">
        <v>527.4</v>
      </c>
      <c r="F641" s="1">
        <v>535.1</v>
      </c>
      <c r="G641" s="1">
        <v>536</v>
      </c>
      <c r="H641" s="1">
        <v>533.67999999999995</v>
      </c>
      <c r="I641" s="1">
        <v>6782638</v>
      </c>
      <c r="J641" s="1">
        <v>81709</v>
      </c>
    </row>
    <row r="642" spans="1:10" ht="20.100000000000001" customHeight="1" x14ac:dyDescent="0.3">
      <c r="A642" s="6">
        <v>43307</v>
      </c>
      <c r="B642" s="1">
        <v>536.95000000000005</v>
      </c>
      <c r="C642" s="1">
        <v>539.95000000000005</v>
      </c>
      <c r="D642" s="1">
        <v>531.35</v>
      </c>
      <c r="E642" s="1">
        <v>536</v>
      </c>
      <c r="F642" s="1">
        <v>534.6</v>
      </c>
      <c r="G642" s="1">
        <v>534.85</v>
      </c>
      <c r="H642" s="1">
        <v>535.63</v>
      </c>
      <c r="I642" s="1">
        <v>7481191</v>
      </c>
      <c r="J642" s="1">
        <v>88133</v>
      </c>
    </row>
    <row r="643" spans="1:10" ht="20.100000000000001" customHeight="1" x14ac:dyDescent="0.3">
      <c r="A643" s="6">
        <v>43308</v>
      </c>
      <c r="B643" s="1">
        <v>538</v>
      </c>
      <c r="C643" s="1">
        <v>553.54999999999995</v>
      </c>
      <c r="D643" s="1">
        <v>536.29999999999995</v>
      </c>
      <c r="E643" s="1">
        <v>534.85</v>
      </c>
      <c r="F643" s="1">
        <v>549.15</v>
      </c>
      <c r="G643" s="1">
        <v>550.20000000000005</v>
      </c>
      <c r="H643" s="1">
        <v>546.54999999999995</v>
      </c>
      <c r="I643" s="1">
        <v>6462885</v>
      </c>
      <c r="J643" s="1">
        <v>96289</v>
      </c>
    </row>
    <row r="644" spans="1:10" ht="20.100000000000001" customHeight="1" x14ac:dyDescent="0.3">
      <c r="A644" s="6">
        <v>43311</v>
      </c>
      <c r="B644" s="1">
        <v>549.45000000000005</v>
      </c>
      <c r="C644" s="1">
        <v>558.5</v>
      </c>
      <c r="D644" s="1">
        <v>547.35</v>
      </c>
      <c r="E644" s="1">
        <v>550.20000000000005</v>
      </c>
      <c r="F644" s="1">
        <v>552</v>
      </c>
      <c r="G644" s="1">
        <v>553</v>
      </c>
      <c r="H644" s="1">
        <v>553.32000000000005</v>
      </c>
      <c r="I644" s="1">
        <v>4787707</v>
      </c>
      <c r="J644" s="1">
        <v>67754</v>
      </c>
    </row>
    <row r="645" spans="1:10" ht="20.100000000000001" customHeight="1" x14ac:dyDescent="0.3">
      <c r="A645" s="6">
        <v>43312</v>
      </c>
      <c r="B645" s="1">
        <v>551.95000000000005</v>
      </c>
      <c r="C645" s="1">
        <v>564.9</v>
      </c>
      <c r="D645" s="1">
        <v>543.54999999999995</v>
      </c>
      <c r="E645" s="1">
        <v>553</v>
      </c>
      <c r="F645" s="1">
        <v>563.04999999999995</v>
      </c>
      <c r="G645" s="1">
        <v>563.04999999999995</v>
      </c>
      <c r="H645" s="1">
        <v>553.11</v>
      </c>
      <c r="I645" s="1">
        <v>6373966</v>
      </c>
      <c r="J645" s="1">
        <v>87732</v>
      </c>
    </row>
    <row r="646" spans="1:10" ht="20.100000000000001" customHeight="1" x14ac:dyDescent="0.3">
      <c r="A646" s="6">
        <v>43313</v>
      </c>
      <c r="B646" s="1">
        <v>562.85</v>
      </c>
      <c r="C646" s="1">
        <v>567.6</v>
      </c>
      <c r="D646" s="1">
        <v>551.29999999999995</v>
      </c>
      <c r="E646" s="1">
        <v>563.04999999999995</v>
      </c>
      <c r="F646" s="1">
        <v>553.5</v>
      </c>
      <c r="G646" s="1">
        <v>555.79999999999995</v>
      </c>
      <c r="H646" s="1">
        <v>558.87</v>
      </c>
      <c r="I646" s="1">
        <v>6067992</v>
      </c>
      <c r="J646" s="1">
        <v>80872</v>
      </c>
    </row>
    <row r="647" spans="1:10" ht="20.100000000000001" customHeight="1" x14ac:dyDescent="0.3">
      <c r="A647" s="6">
        <v>43314</v>
      </c>
      <c r="B647" s="1">
        <v>552.70000000000005</v>
      </c>
      <c r="C647" s="1">
        <v>560.9</v>
      </c>
      <c r="D647" s="1">
        <v>540.6</v>
      </c>
      <c r="E647" s="1">
        <v>555.79999999999995</v>
      </c>
      <c r="F647" s="1">
        <v>551.45000000000005</v>
      </c>
      <c r="G647" s="1">
        <v>554.29999999999995</v>
      </c>
      <c r="H647" s="1">
        <v>552.19000000000005</v>
      </c>
      <c r="I647" s="1">
        <v>9493099</v>
      </c>
      <c r="J647" s="1">
        <v>109478</v>
      </c>
    </row>
    <row r="648" spans="1:10" ht="20.100000000000001" customHeight="1" x14ac:dyDescent="0.3">
      <c r="A648" s="6">
        <v>43315</v>
      </c>
      <c r="B648" s="1">
        <v>556.4</v>
      </c>
      <c r="C648" s="1">
        <v>560</v>
      </c>
      <c r="D648" s="1">
        <v>550.65</v>
      </c>
      <c r="E648" s="1">
        <v>554.29999999999995</v>
      </c>
      <c r="F648" s="1">
        <v>553.54999999999995</v>
      </c>
      <c r="G648" s="1">
        <v>554.45000000000005</v>
      </c>
      <c r="H648" s="1">
        <v>555.72</v>
      </c>
      <c r="I648" s="1">
        <v>5570690</v>
      </c>
      <c r="J648" s="1">
        <v>75559</v>
      </c>
    </row>
    <row r="649" spans="1:10" ht="20.100000000000001" customHeight="1" x14ac:dyDescent="0.3">
      <c r="A649" s="6">
        <v>43318</v>
      </c>
      <c r="B649" s="1">
        <v>559</v>
      </c>
      <c r="C649" s="1">
        <v>564.9</v>
      </c>
      <c r="D649" s="1">
        <v>551.25</v>
      </c>
      <c r="E649" s="1">
        <v>554.45000000000005</v>
      </c>
      <c r="F649" s="1">
        <v>552.45000000000005</v>
      </c>
      <c r="G649" s="1">
        <v>553.25</v>
      </c>
      <c r="H649" s="1">
        <v>558.66</v>
      </c>
      <c r="I649" s="1">
        <v>5543881</v>
      </c>
      <c r="J649" s="1">
        <v>86113</v>
      </c>
    </row>
    <row r="650" spans="1:10" ht="20.100000000000001" customHeight="1" x14ac:dyDescent="0.3">
      <c r="A650" s="6">
        <v>43319</v>
      </c>
      <c r="B650" s="1">
        <v>557.35</v>
      </c>
      <c r="C650" s="1">
        <v>576.70000000000005</v>
      </c>
      <c r="D650" s="1">
        <v>553.65</v>
      </c>
      <c r="E650" s="1">
        <v>553.25</v>
      </c>
      <c r="F650" s="1">
        <v>575.5</v>
      </c>
      <c r="G650" s="1">
        <v>573.15</v>
      </c>
      <c r="H650" s="1">
        <v>564.67999999999995</v>
      </c>
      <c r="I650" s="1">
        <v>9285854</v>
      </c>
      <c r="J650" s="1">
        <v>122214</v>
      </c>
    </row>
    <row r="651" spans="1:10" ht="20.100000000000001" customHeight="1" x14ac:dyDescent="0.3">
      <c r="A651" s="6">
        <v>43320</v>
      </c>
      <c r="B651" s="1">
        <v>578.25</v>
      </c>
      <c r="C651" s="1">
        <v>583.75</v>
      </c>
      <c r="D651" s="1">
        <v>573.54999999999995</v>
      </c>
      <c r="E651" s="1">
        <v>573.15</v>
      </c>
      <c r="F651" s="1">
        <v>577.20000000000005</v>
      </c>
      <c r="G651" s="1">
        <v>577.5</v>
      </c>
      <c r="H651" s="1">
        <v>578.89</v>
      </c>
      <c r="I651" s="1">
        <v>9008431</v>
      </c>
      <c r="J651" s="1">
        <v>116859</v>
      </c>
    </row>
    <row r="652" spans="1:10" ht="20.100000000000001" customHeight="1" x14ac:dyDescent="0.3">
      <c r="A652" s="6">
        <v>43321</v>
      </c>
      <c r="B652" s="1">
        <v>580</v>
      </c>
      <c r="C652" s="1">
        <v>587.70000000000005</v>
      </c>
      <c r="D652" s="1">
        <v>575.79999999999995</v>
      </c>
      <c r="E652" s="1">
        <v>577.5</v>
      </c>
      <c r="F652" s="1">
        <v>586.75</v>
      </c>
      <c r="G652" s="1">
        <v>585.95000000000005</v>
      </c>
      <c r="H652" s="1">
        <v>583.29999999999995</v>
      </c>
      <c r="I652" s="1">
        <v>5757687</v>
      </c>
      <c r="J652" s="1">
        <v>77196</v>
      </c>
    </row>
    <row r="653" spans="1:10" ht="20.100000000000001" customHeight="1" x14ac:dyDescent="0.3">
      <c r="A653" s="6">
        <v>43322</v>
      </c>
      <c r="B653" s="1">
        <v>585.95000000000005</v>
      </c>
      <c r="C653" s="1">
        <v>586</v>
      </c>
      <c r="D653" s="1">
        <v>572.70000000000005</v>
      </c>
      <c r="E653" s="1">
        <v>585.95000000000005</v>
      </c>
      <c r="F653" s="1">
        <v>575.25</v>
      </c>
      <c r="G653" s="1">
        <v>576.70000000000005</v>
      </c>
      <c r="H653" s="1">
        <v>580.01</v>
      </c>
      <c r="I653" s="1">
        <v>5725493</v>
      </c>
      <c r="J653" s="1">
        <v>64059</v>
      </c>
    </row>
    <row r="654" spans="1:10" ht="20.100000000000001" customHeight="1" x14ac:dyDescent="0.3">
      <c r="A654" s="6">
        <v>43325</v>
      </c>
      <c r="B654" s="1">
        <v>574.95000000000005</v>
      </c>
      <c r="C654" s="1">
        <v>582.15</v>
      </c>
      <c r="D654" s="1">
        <v>566</v>
      </c>
      <c r="E654" s="1">
        <v>576.70000000000005</v>
      </c>
      <c r="F654" s="1">
        <v>569.5</v>
      </c>
      <c r="G654" s="1">
        <v>568.79999999999995</v>
      </c>
      <c r="H654" s="1">
        <v>574.57000000000005</v>
      </c>
      <c r="I654" s="1">
        <v>7856831</v>
      </c>
      <c r="J654" s="1">
        <v>92182</v>
      </c>
    </row>
    <row r="655" spans="1:10" ht="20.100000000000001" customHeight="1" x14ac:dyDescent="0.3">
      <c r="A655" s="6">
        <v>43326</v>
      </c>
      <c r="B655" s="1">
        <v>587</v>
      </c>
      <c r="C655" s="1">
        <v>587</v>
      </c>
      <c r="D655" s="1">
        <v>562.54999999999995</v>
      </c>
      <c r="E655" s="1">
        <v>568.79999999999995</v>
      </c>
      <c r="F655" s="1">
        <v>578</v>
      </c>
      <c r="G655" s="1">
        <v>578.95000000000005</v>
      </c>
      <c r="H655" s="1">
        <v>575.11</v>
      </c>
      <c r="I655" s="1">
        <v>24030560</v>
      </c>
      <c r="J655" s="1">
        <v>270833</v>
      </c>
    </row>
    <row r="656" spans="1:10" ht="20.100000000000001" customHeight="1" x14ac:dyDescent="0.3">
      <c r="A656" s="6">
        <v>43328</v>
      </c>
      <c r="B656" s="1">
        <v>570</v>
      </c>
      <c r="C656" s="1">
        <v>576.70000000000005</v>
      </c>
      <c r="D656" s="1">
        <v>563.25</v>
      </c>
      <c r="E656" s="1">
        <v>578.95000000000005</v>
      </c>
      <c r="F656" s="1">
        <v>567.6</v>
      </c>
      <c r="G656" s="1">
        <v>567.54999999999995</v>
      </c>
      <c r="H656" s="1">
        <v>571.01</v>
      </c>
      <c r="I656" s="1">
        <v>7907171</v>
      </c>
      <c r="J656" s="1">
        <v>94747</v>
      </c>
    </row>
    <row r="657" spans="1:10" ht="20.100000000000001" customHeight="1" x14ac:dyDescent="0.3">
      <c r="A657" s="6">
        <v>43329</v>
      </c>
      <c r="B657" s="1">
        <v>571.95000000000005</v>
      </c>
      <c r="C657" s="1">
        <v>585.20000000000005</v>
      </c>
      <c r="D657" s="1">
        <v>571.79999999999995</v>
      </c>
      <c r="E657" s="1">
        <v>567.54999999999995</v>
      </c>
      <c r="F657" s="1">
        <v>580.70000000000005</v>
      </c>
      <c r="G657" s="1">
        <v>580.15</v>
      </c>
      <c r="H657" s="1">
        <v>581.26</v>
      </c>
      <c r="I657" s="1">
        <v>8743214</v>
      </c>
      <c r="J657" s="1">
        <v>142235</v>
      </c>
    </row>
    <row r="658" spans="1:10" ht="20.100000000000001" customHeight="1" x14ac:dyDescent="0.3">
      <c r="A658" s="6">
        <v>43332</v>
      </c>
      <c r="B658" s="1">
        <v>583</v>
      </c>
      <c r="C658" s="1">
        <v>601.79999999999995</v>
      </c>
      <c r="D658" s="1">
        <v>582.9</v>
      </c>
      <c r="E658" s="1">
        <v>580.15</v>
      </c>
      <c r="F658" s="1">
        <v>600.20000000000005</v>
      </c>
      <c r="G658" s="1">
        <v>599.4</v>
      </c>
      <c r="H658" s="1">
        <v>594</v>
      </c>
      <c r="I658" s="1">
        <v>11662318</v>
      </c>
      <c r="J658" s="1">
        <v>151435</v>
      </c>
    </row>
    <row r="659" spans="1:10" ht="20.100000000000001" customHeight="1" x14ac:dyDescent="0.3">
      <c r="A659" s="6">
        <v>43333</v>
      </c>
      <c r="B659" s="1">
        <v>602.25</v>
      </c>
      <c r="C659" s="1">
        <v>602.45000000000005</v>
      </c>
      <c r="D659" s="1">
        <v>580.54999999999995</v>
      </c>
      <c r="E659" s="1">
        <v>599.4</v>
      </c>
      <c r="F659" s="1">
        <v>584</v>
      </c>
      <c r="G659" s="1">
        <v>582.15</v>
      </c>
      <c r="H659" s="1">
        <v>588.95000000000005</v>
      </c>
      <c r="I659" s="1">
        <v>10873707</v>
      </c>
      <c r="J659" s="1">
        <v>120678</v>
      </c>
    </row>
    <row r="660" spans="1:10" ht="20.100000000000001" customHeight="1" x14ac:dyDescent="0.3">
      <c r="A660" s="6">
        <v>43335</v>
      </c>
      <c r="B660" s="1">
        <v>584.9</v>
      </c>
      <c r="C660" s="1">
        <v>584.9</v>
      </c>
      <c r="D660" s="1">
        <v>570.15</v>
      </c>
      <c r="E660" s="1">
        <v>582.15</v>
      </c>
      <c r="F660" s="1">
        <v>572.54999999999995</v>
      </c>
      <c r="G660" s="1">
        <v>571.65</v>
      </c>
      <c r="H660" s="1">
        <v>575.04</v>
      </c>
      <c r="I660" s="1">
        <v>6676830</v>
      </c>
      <c r="J660" s="1">
        <v>98660</v>
      </c>
    </row>
    <row r="661" spans="1:10" ht="20.100000000000001" customHeight="1" x14ac:dyDescent="0.3">
      <c r="A661" s="6">
        <v>43336</v>
      </c>
      <c r="B661" s="1">
        <v>570.35</v>
      </c>
      <c r="C661" s="1">
        <v>579.35</v>
      </c>
      <c r="D661" s="1">
        <v>568.25</v>
      </c>
      <c r="E661" s="1">
        <v>571.65</v>
      </c>
      <c r="F661" s="1">
        <v>575.29999999999995</v>
      </c>
      <c r="G661" s="1">
        <v>575.6</v>
      </c>
      <c r="H661" s="1">
        <v>575.27</v>
      </c>
      <c r="I661" s="1">
        <v>6060269</v>
      </c>
      <c r="J661" s="1">
        <v>77874</v>
      </c>
    </row>
    <row r="662" spans="1:10" ht="20.100000000000001" customHeight="1" x14ac:dyDescent="0.3">
      <c r="A662" s="6">
        <v>43339</v>
      </c>
      <c r="B662" s="1">
        <v>581.9</v>
      </c>
      <c r="C662" s="1">
        <v>587</v>
      </c>
      <c r="D662" s="1">
        <v>579</v>
      </c>
      <c r="E662" s="1">
        <v>575.6</v>
      </c>
      <c r="F662" s="1">
        <v>579.35</v>
      </c>
      <c r="G662" s="1">
        <v>581.20000000000005</v>
      </c>
      <c r="H662" s="1">
        <v>583.44000000000005</v>
      </c>
      <c r="I662" s="1">
        <v>5391946</v>
      </c>
      <c r="J662" s="1">
        <v>65603</v>
      </c>
    </row>
    <row r="663" spans="1:10" ht="20.100000000000001" customHeight="1" x14ac:dyDescent="0.3">
      <c r="A663" s="6">
        <v>43340</v>
      </c>
      <c r="B663" s="1">
        <v>582.5</v>
      </c>
      <c r="C663" s="1">
        <v>593.9</v>
      </c>
      <c r="D663" s="1">
        <v>578.1</v>
      </c>
      <c r="E663" s="1">
        <v>581.20000000000005</v>
      </c>
      <c r="F663" s="1">
        <v>589.65</v>
      </c>
      <c r="G663" s="1">
        <v>590.35</v>
      </c>
      <c r="H663" s="1">
        <v>587.37</v>
      </c>
      <c r="I663" s="1">
        <v>9021297</v>
      </c>
      <c r="J663" s="1">
        <v>101604</v>
      </c>
    </row>
    <row r="664" spans="1:10" ht="20.100000000000001" customHeight="1" x14ac:dyDescent="0.3">
      <c r="A664" s="6">
        <v>43341</v>
      </c>
      <c r="B664" s="1">
        <v>590.29999999999995</v>
      </c>
      <c r="C664" s="1">
        <v>601.85</v>
      </c>
      <c r="D664" s="1">
        <v>585.54999999999995</v>
      </c>
      <c r="E664" s="1">
        <v>590.35</v>
      </c>
      <c r="F664" s="1">
        <v>593.35</v>
      </c>
      <c r="G664" s="1">
        <v>594.20000000000005</v>
      </c>
      <c r="H664" s="1">
        <v>595.27</v>
      </c>
      <c r="I664" s="1">
        <v>9885532</v>
      </c>
      <c r="J664" s="1">
        <v>125778</v>
      </c>
    </row>
    <row r="665" spans="1:10" ht="20.100000000000001" customHeight="1" x14ac:dyDescent="0.3">
      <c r="A665" s="6">
        <v>43342</v>
      </c>
      <c r="B665" s="1">
        <v>592.29999999999995</v>
      </c>
      <c r="C665" s="1">
        <v>610</v>
      </c>
      <c r="D665" s="1">
        <v>591.04999999999995</v>
      </c>
      <c r="E665" s="1">
        <v>594.20000000000005</v>
      </c>
      <c r="F665" s="1">
        <v>608.29999999999995</v>
      </c>
      <c r="G665" s="1">
        <v>608.35</v>
      </c>
      <c r="H665" s="1">
        <v>605.23</v>
      </c>
      <c r="I665" s="1">
        <v>10283657</v>
      </c>
      <c r="J665" s="1">
        <v>121761</v>
      </c>
    </row>
    <row r="666" spans="1:10" ht="20.100000000000001" customHeight="1" x14ac:dyDescent="0.3">
      <c r="A666" s="6">
        <v>43343</v>
      </c>
      <c r="B666" s="1">
        <v>608.20000000000005</v>
      </c>
      <c r="C666" s="1">
        <v>614.5</v>
      </c>
      <c r="D666" s="1">
        <v>599.1</v>
      </c>
      <c r="E666" s="1">
        <v>608.35</v>
      </c>
      <c r="F666" s="1">
        <v>600.4</v>
      </c>
      <c r="G666" s="1">
        <v>600.5</v>
      </c>
      <c r="H666" s="1">
        <v>605.74</v>
      </c>
      <c r="I666" s="1">
        <v>8633354</v>
      </c>
      <c r="J666" s="1">
        <v>131454</v>
      </c>
    </row>
    <row r="667" spans="1:10" ht="20.100000000000001" customHeight="1" x14ac:dyDescent="0.3">
      <c r="A667" s="6">
        <v>43346</v>
      </c>
      <c r="B667" s="1">
        <v>603</v>
      </c>
      <c r="C667" s="1">
        <v>609.95000000000005</v>
      </c>
      <c r="D667" s="1">
        <v>598</v>
      </c>
      <c r="E667" s="1">
        <v>600.5</v>
      </c>
      <c r="F667" s="1">
        <v>598.54999999999995</v>
      </c>
      <c r="G667" s="1">
        <v>600.75</v>
      </c>
      <c r="H667" s="1">
        <v>605.11</v>
      </c>
      <c r="I667" s="1">
        <v>5479133</v>
      </c>
      <c r="J667" s="1">
        <v>68186</v>
      </c>
    </row>
    <row r="668" spans="1:10" ht="20.100000000000001" customHeight="1" x14ac:dyDescent="0.3">
      <c r="A668" s="6">
        <v>43347</v>
      </c>
      <c r="B668" s="1">
        <v>600.9</v>
      </c>
      <c r="C668" s="1">
        <v>604.5</v>
      </c>
      <c r="D668" s="1">
        <v>590.6</v>
      </c>
      <c r="E668" s="1">
        <v>600.75</v>
      </c>
      <c r="F668" s="1">
        <v>591.95000000000005</v>
      </c>
      <c r="G668" s="1">
        <v>593.04999999999995</v>
      </c>
      <c r="H668" s="1">
        <v>596.28</v>
      </c>
      <c r="I668" s="1">
        <v>6099572</v>
      </c>
      <c r="J668" s="1">
        <v>95317</v>
      </c>
    </row>
    <row r="669" spans="1:10" ht="20.100000000000001" customHeight="1" x14ac:dyDescent="0.3">
      <c r="A669" s="6">
        <v>43348</v>
      </c>
      <c r="B669" s="1">
        <v>590</v>
      </c>
      <c r="C669" s="1">
        <v>597</v>
      </c>
      <c r="D669" s="1">
        <v>581.20000000000005</v>
      </c>
      <c r="E669" s="1">
        <v>593.04999999999995</v>
      </c>
      <c r="F669" s="1">
        <v>596.9</v>
      </c>
      <c r="G669" s="1">
        <v>594.4</v>
      </c>
      <c r="H669" s="1">
        <v>589.87</v>
      </c>
      <c r="I669" s="1">
        <v>5791157</v>
      </c>
      <c r="J669" s="1">
        <v>81814</v>
      </c>
    </row>
    <row r="670" spans="1:10" ht="20.100000000000001" customHeight="1" x14ac:dyDescent="0.3">
      <c r="A670" s="6">
        <v>43349</v>
      </c>
      <c r="B670" s="1">
        <v>598</v>
      </c>
      <c r="C670" s="1">
        <v>607.79999999999995</v>
      </c>
      <c r="D670" s="1">
        <v>594.5</v>
      </c>
      <c r="E670" s="1">
        <v>594.4</v>
      </c>
      <c r="F670" s="1">
        <v>599.25</v>
      </c>
      <c r="G670" s="1">
        <v>600.29999999999995</v>
      </c>
      <c r="H670" s="1">
        <v>602.28</v>
      </c>
      <c r="I670" s="1">
        <v>6689716</v>
      </c>
      <c r="J670" s="1">
        <v>82356</v>
      </c>
    </row>
    <row r="671" spans="1:10" ht="20.100000000000001" customHeight="1" x14ac:dyDescent="0.3">
      <c r="A671" s="6">
        <v>43350</v>
      </c>
      <c r="B671" s="1">
        <v>602.29999999999995</v>
      </c>
      <c r="C671" s="1">
        <v>622</v>
      </c>
      <c r="D671" s="1">
        <v>597.04999999999995</v>
      </c>
      <c r="E671" s="1">
        <v>600.29999999999995</v>
      </c>
      <c r="F671" s="1">
        <v>616</v>
      </c>
      <c r="G671" s="1">
        <v>619.15</v>
      </c>
      <c r="H671" s="1">
        <v>612.41</v>
      </c>
      <c r="I671" s="1">
        <v>9445836</v>
      </c>
      <c r="J671" s="1">
        <v>117345</v>
      </c>
    </row>
    <row r="672" spans="1:10" ht="20.100000000000001" customHeight="1" x14ac:dyDescent="0.3">
      <c r="A672" s="6">
        <v>43353</v>
      </c>
      <c r="B672" s="1">
        <v>619.95000000000005</v>
      </c>
      <c r="C672" s="1">
        <v>625</v>
      </c>
      <c r="D672" s="1">
        <v>611.25</v>
      </c>
      <c r="E672" s="1">
        <v>619.15</v>
      </c>
      <c r="F672" s="1">
        <v>613.70000000000005</v>
      </c>
      <c r="G672" s="1">
        <v>613.65</v>
      </c>
      <c r="H672" s="1">
        <v>617.13</v>
      </c>
      <c r="I672" s="1">
        <v>6284258</v>
      </c>
      <c r="J672" s="1">
        <v>91324</v>
      </c>
    </row>
    <row r="673" spans="1:10" ht="20.100000000000001" customHeight="1" x14ac:dyDescent="0.3">
      <c r="A673" s="6">
        <v>43354</v>
      </c>
      <c r="B673" s="1">
        <v>615.35</v>
      </c>
      <c r="C673" s="1">
        <v>617</v>
      </c>
      <c r="D673" s="1">
        <v>588.35</v>
      </c>
      <c r="E673" s="1">
        <v>613.65</v>
      </c>
      <c r="F673" s="1">
        <v>589.45000000000005</v>
      </c>
      <c r="G673" s="1">
        <v>592.1</v>
      </c>
      <c r="H673" s="1">
        <v>604.28</v>
      </c>
      <c r="I673" s="1">
        <v>8111172</v>
      </c>
      <c r="J673" s="1">
        <v>126094</v>
      </c>
    </row>
    <row r="674" spans="1:10" ht="20.100000000000001" customHeight="1" x14ac:dyDescent="0.3">
      <c r="A674" s="6">
        <v>43355</v>
      </c>
      <c r="B674" s="1">
        <v>592.5</v>
      </c>
      <c r="C674" s="1">
        <v>607.20000000000005</v>
      </c>
      <c r="D674" s="1">
        <v>583.1</v>
      </c>
      <c r="E674" s="1">
        <v>592.1</v>
      </c>
      <c r="F674" s="1">
        <v>605.20000000000005</v>
      </c>
      <c r="G674" s="1">
        <v>605.54999999999995</v>
      </c>
      <c r="H674" s="1">
        <v>594.46</v>
      </c>
      <c r="I674" s="1">
        <v>8566384</v>
      </c>
      <c r="J674" s="1">
        <v>110176</v>
      </c>
    </row>
    <row r="675" spans="1:10" ht="20.100000000000001" customHeight="1" x14ac:dyDescent="0.3">
      <c r="A675" s="6">
        <v>43357</v>
      </c>
      <c r="B675" s="1">
        <v>611.6</v>
      </c>
      <c r="C675" s="1">
        <v>620.5</v>
      </c>
      <c r="D675" s="1">
        <v>610</v>
      </c>
      <c r="E675" s="1">
        <v>605.54999999999995</v>
      </c>
      <c r="F675" s="1">
        <v>613.95000000000005</v>
      </c>
      <c r="G675" s="1">
        <v>615</v>
      </c>
      <c r="H675" s="1">
        <v>616.21</v>
      </c>
      <c r="I675" s="1">
        <v>7975559</v>
      </c>
      <c r="J675" s="1">
        <v>98058</v>
      </c>
    </row>
    <row r="676" spans="1:10" ht="20.100000000000001" customHeight="1" x14ac:dyDescent="0.3">
      <c r="A676" s="6">
        <v>43360</v>
      </c>
      <c r="B676" s="1">
        <v>610</v>
      </c>
      <c r="C676" s="1">
        <v>624.4</v>
      </c>
      <c r="D676" s="1">
        <v>605.54999999999995</v>
      </c>
      <c r="E676" s="1">
        <v>615</v>
      </c>
      <c r="F676" s="1">
        <v>616.25</v>
      </c>
      <c r="G676" s="1">
        <v>616.4</v>
      </c>
      <c r="H676" s="1">
        <v>616.96</v>
      </c>
      <c r="I676" s="1">
        <v>7183891</v>
      </c>
      <c r="J676" s="1">
        <v>89988</v>
      </c>
    </row>
    <row r="677" spans="1:10" ht="20.100000000000001" customHeight="1" x14ac:dyDescent="0.3">
      <c r="A677" s="6">
        <v>43361</v>
      </c>
      <c r="B677" s="1">
        <v>618</v>
      </c>
      <c r="C677" s="1">
        <v>624.54999999999995</v>
      </c>
      <c r="D677" s="1">
        <v>609.29999999999995</v>
      </c>
      <c r="E677" s="1">
        <v>616.4</v>
      </c>
      <c r="F677" s="1">
        <v>614.6</v>
      </c>
      <c r="G677" s="1">
        <v>612.75</v>
      </c>
      <c r="H677" s="1">
        <v>617.12</v>
      </c>
      <c r="I677" s="1">
        <v>7828063</v>
      </c>
      <c r="J677" s="1">
        <v>84759</v>
      </c>
    </row>
    <row r="678" spans="1:10" ht="20.100000000000001" customHeight="1" x14ac:dyDescent="0.3">
      <c r="A678" s="6">
        <v>43362</v>
      </c>
      <c r="B678" s="1">
        <v>618</v>
      </c>
      <c r="C678" s="1">
        <v>630.79999999999995</v>
      </c>
      <c r="D678" s="1">
        <v>617.4</v>
      </c>
      <c r="E678" s="1">
        <v>612.75</v>
      </c>
      <c r="F678" s="1">
        <v>621.79999999999995</v>
      </c>
      <c r="G678" s="1">
        <v>621.20000000000005</v>
      </c>
      <c r="H678" s="1">
        <v>624.55999999999995</v>
      </c>
      <c r="I678" s="1">
        <v>10134627</v>
      </c>
      <c r="J678" s="1">
        <v>132732</v>
      </c>
    </row>
    <row r="679" spans="1:10" ht="20.100000000000001" customHeight="1" x14ac:dyDescent="0.3">
      <c r="A679" s="6">
        <v>43364</v>
      </c>
      <c r="B679" s="1">
        <v>630</v>
      </c>
      <c r="C679" s="1">
        <v>647.6</v>
      </c>
      <c r="D679" s="1">
        <v>584.29999999999995</v>
      </c>
      <c r="E679" s="1">
        <v>621.20000000000005</v>
      </c>
      <c r="F679" s="1">
        <v>622</v>
      </c>
      <c r="G679" s="1">
        <v>625.15</v>
      </c>
      <c r="H679" s="1">
        <v>628.08000000000004</v>
      </c>
      <c r="I679" s="1">
        <v>22977379</v>
      </c>
      <c r="J679" s="1">
        <v>257834</v>
      </c>
    </row>
    <row r="680" spans="1:10" ht="20.100000000000001" customHeight="1" x14ac:dyDescent="0.3">
      <c r="A680" s="6">
        <v>43367</v>
      </c>
      <c r="B680" s="1">
        <v>618.9</v>
      </c>
      <c r="C680" s="1">
        <v>626.25</v>
      </c>
      <c r="D680" s="1">
        <v>595.65</v>
      </c>
      <c r="E680" s="1">
        <v>625.15</v>
      </c>
      <c r="F680" s="1">
        <v>607.45000000000005</v>
      </c>
      <c r="G680" s="1">
        <v>607.70000000000005</v>
      </c>
      <c r="H680" s="1">
        <v>611.45000000000005</v>
      </c>
      <c r="I680" s="1">
        <v>11242914</v>
      </c>
      <c r="J680" s="1">
        <v>133061</v>
      </c>
    </row>
    <row r="681" spans="1:10" ht="20.100000000000001" customHeight="1" x14ac:dyDescent="0.3">
      <c r="A681" s="6">
        <v>43368</v>
      </c>
      <c r="B681" s="1">
        <v>609</v>
      </c>
      <c r="C681" s="1">
        <v>609</v>
      </c>
      <c r="D681" s="1">
        <v>575</v>
      </c>
      <c r="E681" s="1">
        <v>607.70000000000005</v>
      </c>
      <c r="F681" s="1">
        <v>601.75</v>
      </c>
      <c r="G681" s="1">
        <v>601</v>
      </c>
      <c r="H681" s="1">
        <v>593.66</v>
      </c>
      <c r="I681" s="1">
        <v>10985624</v>
      </c>
      <c r="J681" s="1">
        <v>121806</v>
      </c>
    </row>
    <row r="682" spans="1:10" ht="20.100000000000001" customHeight="1" x14ac:dyDescent="0.3">
      <c r="A682" s="6">
        <v>43369</v>
      </c>
      <c r="B682" s="1">
        <v>605</v>
      </c>
      <c r="C682" s="1">
        <v>614.15</v>
      </c>
      <c r="D682" s="1">
        <v>598</v>
      </c>
      <c r="E682" s="1">
        <v>601</v>
      </c>
      <c r="F682" s="1">
        <v>608.04999999999995</v>
      </c>
      <c r="G682" s="1">
        <v>608.9</v>
      </c>
      <c r="H682" s="1">
        <v>607.63</v>
      </c>
      <c r="I682" s="1">
        <v>8647720</v>
      </c>
      <c r="J682" s="1">
        <v>95354</v>
      </c>
    </row>
    <row r="683" spans="1:10" ht="20.100000000000001" customHeight="1" x14ac:dyDescent="0.3">
      <c r="A683" s="6">
        <v>43370</v>
      </c>
      <c r="B683" s="1">
        <v>611.20000000000005</v>
      </c>
      <c r="C683" s="1">
        <v>620.75</v>
      </c>
      <c r="D683" s="1">
        <v>607.4</v>
      </c>
      <c r="E683" s="1">
        <v>608.9</v>
      </c>
      <c r="F683" s="1">
        <v>609.65</v>
      </c>
      <c r="G683" s="1">
        <v>611.54999999999995</v>
      </c>
      <c r="H683" s="1">
        <v>615.03</v>
      </c>
      <c r="I683" s="1">
        <v>8239542</v>
      </c>
      <c r="J683" s="1">
        <v>98741</v>
      </c>
    </row>
    <row r="684" spans="1:10" ht="20.100000000000001" customHeight="1" x14ac:dyDescent="0.3">
      <c r="A684" s="6">
        <v>43371</v>
      </c>
      <c r="B684" s="1">
        <v>612</v>
      </c>
      <c r="C684" s="1">
        <v>612</v>
      </c>
      <c r="D684" s="1">
        <v>575</v>
      </c>
      <c r="E684" s="1">
        <v>611.54999999999995</v>
      </c>
      <c r="F684" s="1">
        <v>579.79999999999995</v>
      </c>
      <c r="G684" s="1">
        <v>581.25</v>
      </c>
      <c r="H684" s="1">
        <v>586.23</v>
      </c>
      <c r="I684" s="1">
        <v>13027007</v>
      </c>
      <c r="J684" s="1">
        <v>167179</v>
      </c>
    </row>
    <row r="685" spans="1:10" ht="20.100000000000001" customHeight="1" x14ac:dyDescent="0.3">
      <c r="A685" s="6">
        <v>43374</v>
      </c>
      <c r="B685" s="1">
        <v>580</v>
      </c>
      <c r="C685" s="1">
        <v>585.79999999999995</v>
      </c>
      <c r="D685" s="1">
        <v>557.5</v>
      </c>
      <c r="E685" s="1">
        <v>581.25</v>
      </c>
      <c r="F685" s="1">
        <v>582</v>
      </c>
      <c r="G685" s="1">
        <v>583.20000000000005</v>
      </c>
      <c r="H685" s="1">
        <v>573.28</v>
      </c>
      <c r="I685" s="1">
        <v>6972949</v>
      </c>
      <c r="J685" s="1">
        <v>97580</v>
      </c>
    </row>
    <row r="686" spans="1:10" ht="20.100000000000001" customHeight="1" x14ac:dyDescent="0.3">
      <c r="A686" s="6">
        <v>43376</v>
      </c>
      <c r="B686" s="1">
        <v>584</v>
      </c>
      <c r="C686" s="1">
        <v>594.4</v>
      </c>
      <c r="D686" s="1">
        <v>576.20000000000005</v>
      </c>
      <c r="E686" s="1">
        <v>583.20000000000005</v>
      </c>
      <c r="F686" s="1">
        <v>578.5</v>
      </c>
      <c r="G686" s="1">
        <v>579.6</v>
      </c>
      <c r="H686" s="1">
        <v>587.62</v>
      </c>
      <c r="I686" s="1">
        <v>7217063</v>
      </c>
      <c r="J686" s="1">
        <v>138820</v>
      </c>
    </row>
    <row r="687" spans="1:10" ht="20.100000000000001" customHeight="1" x14ac:dyDescent="0.3">
      <c r="A687" s="6">
        <v>43377</v>
      </c>
      <c r="B687" s="1">
        <v>576.75</v>
      </c>
      <c r="C687" s="1">
        <v>587.75</v>
      </c>
      <c r="D687" s="1">
        <v>570</v>
      </c>
      <c r="E687" s="1">
        <v>579.6</v>
      </c>
      <c r="F687" s="1">
        <v>579.85</v>
      </c>
      <c r="G687" s="1">
        <v>582.29999999999995</v>
      </c>
      <c r="H687" s="1">
        <v>581.35</v>
      </c>
      <c r="I687" s="1">
        <v>7629840</v>
      </c>
      <c r="J687" s="1">
        <v>108885</v>
      </c>
    </row>
    <row r="688" spans="1:10" ht="20.100000000000001" customHeight="1" x14ac:dyDescent="0.3">
      <c r="A688" s="6">
        <v>43378</v>
      </c>
      <c r="B688" s="1">
        <v>580</v>
      </c>
      <c r="C688" s="1">
        <v>586</v>
      </c>
      <c r="D688" s="1">
        <v>562.29999999999995</v>
      </c>
      <c r="E688" s="1">
        <v>582.29999999999995</v>
      </c>
      <c r="F688" s="1">
        <v>564.95000000000005</v>
      </c>
      <c r="G688" s="1">
        <v>568</v>
      </c>
      <c r="H688" s="1">
        <v>573.64</v>
      </c>
      <c r="I688" s="1">
        <v>7868967</v>
      </c>
      <c r="J688" s="1">
        <v>115316</v>
      </c>
    </row>
    <row r="689" spans="1:10" ht="20.100000000000001" customHeight="1" x14ac:dyDescent="0.3">
      <c r="A689" s="6">
        <v>43381</v>
      </c>
      <c r="B689" s="1">
        <v>567</v>
      </c>
      <c r="C689" s="1">
        <v>569.95000000000005</v>
      </c>
      <c r="D689" s="1">
        <v>544</v>
      </c>
      <c r="E689" s="1">
        <v>568</v>
      </c>
      <c r="F689" s="1">
        <v>564</v>
      </c>
      <c r="G689" s="1">
        <v>559.79999999999995</v>
      </c>
      <c r="H689" s="1">
        <v>556.49</v>
      </c>
      <c r="I689" s="1">
        <v>9171048</v>
      </c>
      <c r="J689" s="1">
        <v>122812</v>
      </c>
    </row>
    <row r="690" spans="1:10" ht="20.100000000000001" customHeight="1" x14ac:dyDescent="0.3">
      <c r="A690" s="6">
        <v>43382</v>
      </c>
      <c r="B690" s="1">
        <v>560</v>
      </c>
      <c r="C690" s="1">
        <v>583.9</v>
      </c>
      <c r="D690" s="1">
        <v>554.54999999999995</v>
      </c>
      <c r="E690" s="1">
        <v>559.79999999999995</v>
      </c>
      <c r="F690" s="1">
        <v>571.29999999999995</v>
      </c>
      <c r="G690" s="1">
        <v>572.5</v>
      </c>
      <c r="H690" s="1">
        <v>568.36</v>
      </c>
      <c r="I690" s="1">
        <v>7734434</v>
      </c>
      <c r="J690" s="1">
        <v>102010</v>
      </c>
    </row>
    <row r="691" spans="1:10" ht="20.100000000000001" customHeight="1" x14ac:dyDescent="0.3">
      <c r="A691" s="6">
        <v>43383</v>
      </c>
      <c r="B691" s="1">
        <v>573.15</v>
      </c>
      <c r="C691" s="1">
        <v>587.79999999999995</v>
      </c>
      <c r="D691" s="1">
        <v>573.15</v>
      </c>
      <c r="E691" s="1">
        <v>572.5</v>
      </c>
      <c r="F691" s="1">
        <v>579.5</v>
      </c>
      <c r="G691" s="1">
        <v>583.65</v>
      </c>
      <c r="H691" s="1">
        <v>581.37</v>
      </c>
      <c r="I691" s="1">
        <v>7153314</v>
      </c>
      <c r="J691" s="1">
        <v>91789</v>
      </c>
    </row>
    <row r="692" spans="1:10" ht="20.100000000000001" customHeight="1" x14ac:dyDescent="0.3">
      <c r="A692" s="6">
        <v>43384</v>
      </c>
      <c r="B692" s="1">
        <v>557</v>
      </c>
      <c r="C692" s="1">
        <v>564</v>
      </c>
      <c r="D692" s="1">
        <v>549.04999999999995</v>
      </c>
      <c r="E692" s="1">
        <v>583.65</v>
      </c>
      <c r="F692" s="1">
        <v>554.5</v>
      </c>
      <c r="G692" s="1">
        <v>555.15</v>
      </c>
      <c r="H692" s="1">
        <v>555.78</v>
      </c>
      <c r="I692" s="1">
        <v>10401643</v>
      </c>
      <c r="J692" s="1">
        <v>163204</v>
      </c>
    </row>
    <row r="693" spans="1:10" ht="20.100000000000001" customHeight="1" x14ac:dyDescent="0.3">
      <c r="A693" s="6">
        <v>43385</v>
      </c>
      <c r="B693" s="1">
        <v>560.79999999999995</v>
      </c>
      <c r="C693" s="1">
        <v>578.79999999999995</v>
      </c>
      <c r="D693" s="1">
        <v>558.1</v>
      </c>
      <c r="E693" s="1">
        <v>555.15</v>
      </c>
      <c r="F693" s="1">
        <v>578.5</v>
      </c>
      <c r="G693" s="1">
        <v>576.5</v>
      </c>
      <c r="H693" s="1">
        <v>570.5</v>
      </c>
      <c r="I693" s="1">
        <v>5733407</v>
      </c>
      <c r="J693" s="1">
        <v>83588</v>
      </c>
    </row>
    <row r="694" spans="1:10" ht="20.100000000000001" customHeight="1" x14ac:dyDescent="0.3">
      <c r="A694" s="6">
        <v>43388</v>
      </c>
      <c r="B694" s="1">
        <v>578.25</v>
      </c>
      <c r="C694" s="1">
        <v>579.45000000000005</v>
      </c>
      <c r="D694" s="1">
        <v>566.5</v>
      </c>
      <c r="E694" s="1">
        <v>576.5</v>
      </c>
      <c r="F694" s="1">
        <v>569.75</v>
      </c>
      <c r="G694" s="1">
        <v>570</v>
      </c>
      <c r="H694" s="1">
        <v>571.96</v>
      </c>
      <c r="I694" s="1">
        <v>4100183</v>
      </c>
      <c r="J694" s="1">
        <v>72795</v>
      </c>
    </row>
    <row r="695" spans="1:10" ht="20.100000000000001" customHeight="1" x14ac:dyDescent="0.3">
      <c r="A695" s="6">
        <v>43389</v>
      </c>
      <c r="B695" s="1">
        <v>571.1</v>
      </c>
      <c r="C695" s="1">
        <v>584</v>
      </c>
      <c r="D695" s="1">
        <v>569.6</v>
      </c>
      <c r="E695" s="1">
        <v>570</v>
      </c>
      <c r="F695" s="1">
        <v>570.75</v>
      </c>
      <c r="G695" s="1">
        <v>572.79999999999995</v>
      </c>
      <c r="H695" s="1">
        <v>576.44000000000005</v>
      </c>
      <c r="I695" s="1">
        <v>5660568</v>
      </c>
      <c r="J695" s="1">
        <v>68578</v>
      </c>
    </row>
    <row r="696" spans="1:10" ht="20.100000000000001" customHeight="1" x14ac:dyDescent="0.3">
      <c r="A696" s="6">
        <v>43390</v>
      </c>
      <c r="B696" s="1">
        <v>578.04999999999995</v>
      </c>
      <c r="C696" s="1">
        <v>579.5</v>
      </c>
      <c r="D696" s="1">
        <v>552.1</v>
      </c>
      <c r="E696" s="1">
        <v>572.79999999999995</v>
      </c>
      <c r="F696" s="1">
        <v>555</v>
      </c>
      <c r="G696" s="1">
        <v>554.65</v>
      </c>
      <c r="H696" s="1">
        <v>566.04999999999995</v>
      </c>
      <c r="I696" s="1">
        <v>5020576</v>
      </c>
      <c r="J696" s="1">
        <v>71901</v>
      </c>
    </row>
    <row r="697" spans="1:10" ht="20.100000000000001" customHeight="1" x14ac:dyDescent="0.3">
      <c r="A697" s="6">
        <v>43392</v>
      </c>
      <c r="B697" s="1">
        <v>553</v>
      </c>
      <c r="C697" s="1">
        <v>562.6</v>
      </c>
      <c r="D697" s="1">
        <v>545</v>
      </c>
      <c r="E697" s="1">
        <v>554.65</v>
      </c>
      <c r="F697" s="1">
        <v>557.20000000000005</v>
      </c>
      <c r="G697" s="1">
        <v>554.95000000000005</v>
      </c>
      <c r="H697" s="1">
        <v>555.07000000000005</v>
      </c>
      <c r="I697" s="1">
        <v>7718196</v>
      </c>
      <c r="J697" s="1">
        <v>103398</v>
      </c>
    </row>
    <row r="698" spans="1:10" ht="20.100000000000001" customHeight="1" x14ac:dyDescent="0.3">
      <c r="A698" s="6">
        <v>43395</v>
      </c>
      <c r="B698" s="1">
        <v>559</v>
      </c>
      <c r="C698" s="1">
        <v>561.20000000000005</v>
      </c>
      <c r="D698" s="1">
        <v>541.54999999999995</v>
      </c>
      <c r="E698" s="1">
        <v>554.95000000000005</v>
      </c>
      <c r="F698" s="1">
        <v>545</v>
      </c>
      <c r="G698" s="1">
        <v>544.75</v>
      </c>
      <c r="H698" s="1">
        <v>548.89</v>
      </c>
      <c r="I698" s="1">
        <v>5101951</v>
      </c>
      <c r="J698" s="1">
        <v>77825</v>
      </c>
    </row>
    <row r="699" spans="1:10" ht="20.100000000000001" customHeight="1" x14ac:dyDescent="0.3">
      <c r="A699" s="6">
        <v>43396</v>
      </c>
      <c r="B699" s="1">
        <v>540</v>
      </c>
      <c r="C699" s="1">
        <v>550</v>
      </c>
      <c r="D699" s="1">
        <v>535.15</v>
      </c>
      <c r="E699" s="1">
        <v>544.75</v>
      </c>
      <c r="F699" s="1">
        <v>550</v>
      </c>
      <c r="G699" s="1">
        <v>545.6</v>
      </c>
      <c r="H699" s="1">
        <v>541.91999999999996</v>
      </c>
      <c r="I699" s="1">
        <v>4634688</v>
      </c>
      <c r="J699" s="1">
        <v>63112</v>
      </c>
    </row>
    <row r="700" spans="1:10" ht="20.100000000000001" customHeight="1" x14ac:dyDescent="0.3">
      <c r="A700" s="6">
        <v>43397</v>
      </c>
      <c r="B700" s="1">
        <v>552</v>
      </c>
      <c r="C700" s="1">
        <v>554.6</v>
      </c>
      <c r="D700" s="1">
        <v>541.4</v>
      </c>
      <c r="E700" s="1">
        <v>545.6</v>
      </c>
      <c r="F700" s="1">
        <v>549</v>
      </c>
      <c r="G700" s="1">
        <v>550.04999999999995</v>
      </c>
      <c r="H700" s="1">
        <v>547.67999999999995</v>
      </c>
      <c r="I700" s="1">
        <v>4219617</v>
      </c>
      <c r="J700" s="1">
        <v>59000</v>
      </c>
    </row>
    <row r="701" spans="1:10" ht="20.100000000000001" customHeight="1" x14ac:dyDescent="0.3">
      <c r="A701" s="6">
        <v>43398</v>
      </c>
      <c r="B701" s="1">
        <v>544.70000000000005</v>
      </c>
      <c r="C701" s="1">
        <v>550.6</v>
      </c>
      <c r="D701" s="1">
        <v>540</v>
      </c>
      <c r="E701" s="1">
        <v>550.04999999999995</v>
      </c>
      <c r="F701" s="1">
        <v>548</v>
      </c>
      <c r="G701" s="1">
        <v>545.75</v>
      </c>
      <c r="H701" s="1">
        <v>544.71</v>
      </c>
      <c r="I701" s="1">
        <v>4467859</v>
      </c>
      <c r="J701" s="1">
        <v>52409</v>
      </c>
    </row>
    <row r="702" spans="1:10" ht="20.100000000000001" customHeight="1" x14ac:dyDescent="0.3">
      <c r="A702" s="6">
        <v>43399</v>
      </c>
      <c r="B702" s="1">
        <v>547.6</v>
      </c>
      <c r="C702" s="1">
        <v>561.6</v>
      </c>
      <c r="D702" s="1">
        <v>541.1</v>
      </c>
      <c r="E702" s="1">
        <v>545.75</v>
      </c>
      <c r="F702" s="1">
        <v>551.6</v>
      </c>
      <c r="G702" s="1">
        <v>551.54999999999995</v>
      </c>
      <c r="H702" s="1">
        <v>552.73</v>
      </c>
      <c r="I702" s="1">
        <v>6099413</v>
      </c>
      <c r="J702" s="1">
        <v>94931</v>
      </c>
    </row>
    <row r="703" spans="1:10" ht="20.100000000000001" customHeight="1" x14ac:dyDescent="0.3">
      <c r="A703" s="6">
        <v>43402</v>
      </c>
      <c r="B703" s="1">
        <v>556.5</v>
      </c>
      <c r="C703" s="1">
        <v>575.5</v>
      </c>
      <c r="D703" s="1">
        <v>552.29999999999995</v>
      </c>
      <c r="E703" s="1">
        <v>551.54999999999995</v>
      </c>
      <c r="F703" s="1">
        <v>572.85</v>
      </c>
      <c r="G703" s="1">
        <v>573.70000000000005</v>
      </c>
      <c r="H703" s="1">
        <v>563.38</v>
      </c>
      <c r="I703" s="1">
        <v>5738313</v>
      </c>
      <c r="J703" s="1">
        <v>85437</v>
      </c>
    </row>
    <row r="704" spans="1:10" ht="20.100000000000001" customHeight="1" x14ac:dyDescent="0.3">
      <c r="A704" s="6">
        <v>43403</v>
      </c>
      <c r="B704" s="1">
        <v>571.25</v>
      </c>
      <c r="C704" s="1">
        <v>572</v>
      </c>
      <c r="D704" s="1">
        <v>563.1</v>
      </c>
      <c r="E704" s="1">
        <v>573.70000000000005</v>
      </c>
      <c r="F704" s="1">
        <v>564.15</v>
      </c>
      <c r="G704" s="1">
        <v>564.5</v>
      </c>
      <c r="H704" s="1">
        <v>567.34</v>
      </c>
      <c r="I704" s="1">
        <v>4015319</v>
      </c>
      <c r="J704" s="1">
        <v>55234</v>
      </c>
    </row>
    <row r="705" spans="1:10" ht="20.100000000000001" customHeight="1" x14ac:dyDescent="0.3">
      <c r="A705" s="6">
        <v>43404</v>
      </c>
      <c r="B705" s="1">
        <v>554.95000000000005</v>
      </c>
      <c r="C705" s="1">
        <v>557.79999999999995</v>
      </c>
      <c r="D705" s="1">
        <v>529.35</v>
      </c>
      <c r="E705" s="1">
        <v>564.5</v>
      </c>
      <c r="F705" s="1">
        <v>553</v>
      </c>
      <c r="G705" s="1">
        <v>553.85</v>
      </c>
      <c r="H705" s="1">
        <v>544.59</v>
      </c>
      <c r="I705" s="1">
        <v>14070333</v>
      </c>
      <c r="J705" s="1">
        <v>168203</v>
      </c>
    </row>
    <row r="706" spans="1:10" ht="20.100000000000001" customHeight="1" x14ac:dyDescent="0.3">
      <c r="A706" s="6">
        <v>43405</v>
      </c>
      <c r="B706" s="1">
        <v>555.79999999999995</v>
      </c>
      <c r="C706" s="1">
        <v>563.9</v>
      </c>
      <c r="D706" s="1">
        <v>554</v>
      </c>
      <c r="E706" s="1">
        <v>553.85</v>
      </c>
      <c r="F706" s="1">
        <v>556.20000000000005</v>
      </c>
      <c r="G706" s="1">
        <v>556.6</v>
      </c>
      <c r="H706" s="1">
        <v>558.4</v>
      </c>
      <c r="I706" s="1">
        <v>5469057</v>
      </c>
      <c r="J706" s="1">
        <v>93560</v>
      </c>
    </row>
    <row r="707" spans="1:10" ht="20.100000000000001" customHeight="1" x14ac:dyDescent="0.3">
      <c r="A707" s="6">
        <v>43406</v>
      </c>
      <c r="B707" s="1">
        <v>561</v>
      </c>
      <c r="C707" s="1">
        <v>582.4</v>
      </c>
      <c r="D707" s="1">
        <v>560.65</v>
      </c>
      <c r="E707" s="1">
        <v>556.6</v>
      </c>
      <c r="F707" s="1">
        <v>574.9</v>
      </c>
      <c r="G707" s="1">
        <v>574.04999999999995</v>
      </c>
      <c r="H707" s="1">
        <v>574.39</v>
      </c>
      <c r="I707" s="1">
        <v>7979457</v>
      </c>
      <c r="J707" s="1">
        <v>129208</v>
      </c>
    </row>
    <row r="708" spans="1:10" ht="20.100000000000001" customHeight="1" x14ac:dyDescent="0.3">
      <c r="A708" s="6">
        <v>43409</v>
      </c>
      <c r="B708" s="1">
        <v>574</v>
      </c>
      <c r="C708" s="1">
        <v>583.6</v>
      </c>
      <c r="D708" s="1">
        <v>567.5</v>
      </c>
      <c r="E708" s="1">
        <v>574.04999999999995</v>
      </c>
      <c r="F708" s="1">
        <v>576.9</v>
      </c>
      <c r="G708" s="1">
        <v>577.45000000000005</v>
      </c>
      <c r="H708" s="1">
        <v>577.23</v>
      </c>
      <c r="I708" s="1">
        <v>4535856</v>
      </c>
      <c r="J708" s="1">
        <v>79045</v>
      </c>
    </row>
    <row r="709" spans="1:10" ht="20.100000000000001" customHeight="1" x14ac:dyDescent="0.3">
      <c r="A709" s="6">
        <v>43410</v>
      </c>
      <c r="B709" s="1">
        <v>579.6</v>
      </c>
      <c r="C709" s="1">
        <v>584.4</v>
      </c>
      <c r="D709" s="1">
        <v>570</v>
      </c>
      <c r="E709" s="1">
        <v>577.45000000000005</v>
      </c>
      <c r="F709" s="1">
        <v>576.5</v>
      </c>
      <c r="G709" s="1">
        <v>575.75</v>
      </c>
      <c r="H709" s="1">
        <v>577.08000000000004</v>
      </c>
      <c r="I709" s="1">
        <v>3910274</v>
      </c>
      <c r="J709" s="1">
        <v>64227</v>
      </c>
    </row>
    <row r="710" spans="1:10" ht="20.100000000000001" customHeight="1" x14ac:dyDescent="0.3">
      <c r="A710" s="6">
        <v>43411</v>
      </c>
      <c r="B710" s="1">
        <v>581</v>
      </c>
      <c r="C710" s="1">
        <v>582.25</v>
      </c>
      <c r="D710" s="1">
        <v>579</v>
      </c>
      <c r="E710" s="1">
        <v>575.75</v>
      </c>
      <c r="F710" s="1">
        <v>580</v>
      </c>
      <c r="G710" s="1">
        <v>580.25</v>
      </c>
      <c r="H710" s="1">
        <v>580.21</v>
      </c>
      <c r="I710" s="1">
        <v>413871</v>
      </c>
      <c r="J710" s="1">
        <v>7892</v>
      </c>
    </row>
    <row r="711" spans="1:10" ht="20.100000000000001" customHeight="1" x14ac:dyDescent="0.3">
      <c r="A711" s="6">
        <v>43413</v>
      </c>
      <c r="B711" s="1">
        <v>579.35</v>
      </c>
      <c r="C711" s="1">
        <v>579.35</v>
      </c>
      <c r="D711" s="1">
        <v>568.45000000000005</v>
      </c>
      <c r="E711" s="1">
        <v>580.25</v>
      </c>
      <c r="F711" s="1">
        <v>572</v>
      </c>
      <c r="G711" s="1">
        <v>572.20000000000005</v>
      </c>
      <c r="H711" s="1">
        <v>572.83000000000004</v>
      </c>
      <c r="I711" s="1">
        <v>4348716</v>
      </c>
      <c r="J711" s="1">
        <v>82706</v>
      </c>
    </row>
    <row r="712" spans="1:10" ht="20.100000000000001" customHeight="1" x14ac:dyDescent="0.3">
      <c r="A712" s="6">
        <v>43416</v>
      </c>
      <c r="B712" s="1">
        <v>573.54999999999995</v>
      </c>
      <c r="C712" s="1">
        <v>589.70000000000005</v>
      </c>
      <c r="D712" s="1">
        <v>572.15</v>
      </c>
      <c r="E712" s="1">
        <v>572.20000000000005</v>
      </c>
      <c r="F712" s="1">
        <v>583.25</v>
      </c>
      <c r="G712" s="1">
        <v>582.85</v>
      </c>
      <c r="H712" s="1">
        <v>581.62</v>
      </c>
      <c r="I712" s="1">
        <v>8120996</v>
      </c>
      <c r="J712" s="1">
        <v>110663</v>
      </c>
    </row>
    <row r="713" spans="1:10" ht="20.100000000000001" customHeight="1" x14ac:dyDescent="0.3">
      <c r="A713" s="6">
        <v>43417</v>
      </c>
      <c r="B713" s="1">
        <v>583</v>
      </c>
      <c r="C713" s="1">
        <v>591.5</v>
      </c>
      <c r="D713" s="1">
        <v>579.1</v>
      </c>
      <c r="E713" s="1">
        <v>582.85</v>
      </c>
      <c r="F713" s="1">
        <v>591.29999999999995</v>
      </c>
      <c r="G713" s="1">
        <v>589.20000000000005</v>
      </c>
      <c r="H713" s="1">
        <v>586.61</v>
      </c>
      <c r="I713" s="1">
        <v>7626487</v>
      </c>
      <c r="J713" s="1">
        <v>99299</v>
      </c>
    </row>
    <row r="714" spans="1:10" ht="20.100000000000001" customHeight="1" x14ac:dyDescent="0.3">
      <c r="A714" s="6">
        <v>43418</v>
      </c>
      <c r="B714" s="1">
        <v>605</v>
      </c>
      <c r="C714" s="1">
        <v>610.6</v>
      </c>
      <c r="D714" s="1">
        <v>584.29999999999995</v>
      </c>
      <c r="E714" s="1">
        <v>589.20000000000005</v>
      </c>
      <c r="F714" s="1">
        <v>584.5</v>
      </c>
      <c r="G714" s="1">
        <v>589.1</v>
      </c>
      <c r="H714" s="1">
        <v>600.62</v>
      </c>
      <c r="I714" s="1">
        <v>21649289</v>
      </c>
      <c r="J714" s="1">
        <v>259305</v>
      </c>
    </row>
    <row r="715" spans="1:10" ht="20.100000000000001" customHeight="1" x14ac:dyDescent="0.3">
      <c r="A715" s="6">
        <v>43419</v>
      </c>
      <c r="B715" s="1">
        <v>590.29999999999995</v>
      </c>
      <c r="C715" s="1">
        <v>596.9</v>
      </c>
      <c r="D715" s="1">
        <v>581.45000000000005</v>
      </c>
      <c r="E715" s="1">
        <v>589.1</v>
      </c>
      <c r="F715" s="1">
        <v>587.20000000000005</v>
      </c>
      <c r="G715" s="1">
        <v>589.35</v>
      </c>
      <c r="H715" s="1">
        <v>589.5</v>
      </c>
      <c r="I715" s="1">
        <v>6389521</v>
      </c>
      <c r="J715" s="1">
        <v>85281</v>
      </c>
    </row>
    <row r="716" spans="1:10" ht="20.100000000000001" customHeight="1" x14ac:dyDescent="0.3">
      <c r="A716" s="6">
        <v>43420</v>
      </c>
      <c r="B716" s="1">
        <v>590</v>
      </c>
      <c r="C716" s="1">
        <v>591</v>
      </c>
      <c r="D716" s="1">
        <v>569.54999999999995</v>
      </c>
      <c r="E716" s="1">
        <v>589.35</v>
      </c>
      <c r="F716" s="1">
        <v>574.6</v>
      </c>
      <c r="G716" s="1">
        <v>574.1</v>
      </c>
      <c r="H716" s="1">
        <v>578.47</v>
      </c>
      <c r="I716" s="1">
        <v>7456927</v>
      </c>
      <c r="J716" s="1">
        <v>112947</v>
      </c>
    </row>
    <row r="717" spans="1:10" ht="20.100000000000001" customHeight="1" x14ac:dyDescent="0.3">
      <c r="A717" s="6">
        <v>43423</v>
      </c>
      <c r="B717" s="1">
        <v>577.45000000000005</v>
      </c>
      <c r="C717" s="1">
        <v>583.79999999999995</v>
      </c>
      <c r="D717" s="1">
        <v>574</v>
      </c>
      <c r="E717" s="1">
        <v>574.1</v>
      </c>
      <c r="F717" s="1">
        <v>582.29999999999995</v>
      </c>
      <c r="G717" s="1">
        <v>582.4</v>
      </c>
      <c r="H717" s="1">
        <v>580.75</v>
      </c>
      <c r="I717" s="1">
        <v>4889287</v>
      </c>
      <c r="J717" s="1">
        <v>66145</v>
      </c>
    </row>
    <row r="718" spans="1:10" ht="20.100000000000001" customHeight="1" x14ac:dyDescent="0.3">
      <c r="A718" s="6">
        <v>43424</v>
      </c>
      <c r="B718" s="1">
        <v>577</v>
      </c>
      <c r="C718" s="1">
        <v>578</v>
      </c>
      <c r="D718" s="1">
        <v>562</v>
      </c>
      <c r="E718" s="1">
        <v>582.4</v>
      </c>
      <c r="F718" s="1">
        <v>563.25</v>
      </c>
      <c r="G718" s="1">
        <v>563.29999999999995</v>
      </c>
      <c r="H718" s="1">
        <v>568.23</v>
      </c>
      <c r="I718" s="1">
        <v>7636368</v>
      </c>
      <c r="J718" s="1">
        <v>114174</v>
      </c>
    </row>
    <row r="719" spans="1:10" ht="20.100000000000001" customHeight="1" x14ac:dyDescent="0.3">
      <c r="A719" s="6">
        <v>43425</v>
      </c>
      <c r="B719" s="1">
        <v>562</v>
      </c>
      <c r="C719" s="1">
        <v>562</v>
      </c>
      <c r="D719" s="1">
        <v>550</v>
      </c>
      <c r="E719" s="1">
        <v>563.29999999999995</v>
      </c>
      <c r="F719" s="1">
        <v>551.4</v>
      </c>
      <c r="G719" s="1">
        <v>551.4</v>
      </c>
      <c r="H719" s="1">
        <v>553.85</v>
      </c>
      <c r="I719" s="1">
        <v>11242898</v>
      </c>
      <c r="J719" s="1">
        <v>141022</v>
      </c>
    </row>
    <row r="720" spans="1:10" ht="20.100000000000001" customHeight="1" x14ac:dyDescent="0.3">
      <c r="A720" s="6">
        <v>43426</v>
      </c>
      <c r="B720" s="1">
        <v>552</v>
      </c>
      <c r="C720" s="1">
        <v>553.6</v>
      </c>
      <c r="D720" s="1">
        <v>538.15</v>
      </c>
      <c r="E720" s="1">
        <v>551.4</v>
      </c>
      <c r="F720" s="1">
        <v>539.1</v>
      </c>
      <c r="G720" s="1">
        <v>539.65</v>
      </c>
      <c r="H720" s="1">
        <v>544.9</v>
      </c>
      <c r="I720" s="1">
        <v>8541612</v>
      </c>
      <c r="J720" s="1">
        <v>108794</v>
      </c>
    </row>
    <row r="721" spans="1:10" ht="20.100000000000001" customHeight="1" x14ac:dyDescent="0.3">
      <c r="A721" s="6">
        <v>43430</v>
      </c>
      <c r="B721" s="1">
        <v>544</v>
      </c>
      <c r="C721" s="1">
        <v>544</v>
      </c>
      <c r="D721" s="1">
        <v>521.65</v>
      </c>
      <c r="E721" s="1">
        <v>539.65</v>
      </c>
      <c r="F721" s="1">
        <v>530.65</v>
      </c>
      <c r="G721" s="1">
        <v>530.70000000000005</v>
      </c>
      <c r="H721" s="1">
        <v>530.51</v>
      </c>
      <c r="I721" s="1">
        <v>10003787</v>
      </c>
      <c r="J721" s="1">
        <v>128346</v>
      </c>
    </row>
    <row r="722" spans="1:10" ht="20.100000000000001" customHeight="1" x14ac:dyDescent="0.3">
      <c r="A722" s="6">
        <v>43431</v>
      </c>
      <c r="B722" s="1">
        <v>529.70000000000005</v>
      </c>
      <c r="C722" s="1">
        <v>529.9</v>
      </c>
      <c r="D722" s="1">
        <v>512.5</v>
      </c>
      <c r="E722" s="1">
        <v>530.70000000000005</v>
      </c>
      <c r="F722" s="1">
        <v>521.6</v>
      </c>
      <c r="G722" s="1">
        <v>522.29999999999995</v>
      </c>
      <c r="H722" s="1">
        <v>521.78</v>
      </c>
      <c r="I722" s="1">
        <v>15790907</v>
      </c>
      <c r="J722" s="1">
        <v>199637</v>
      </c>
    </row>
    <row r="723" spans="1:10" ht="20.100000000000001" customHeight="1" x14ac:dyDescent="0.3">
      <c r="A723" s="6">
        <v>43432</v>
      </c>
      <c r="B723" s="1">
        <v>522.29999999999995</v>
      </c>
      <c r="C723" s="1">
        <v>528.9</v>
      </c>
      <c r="D723" s="1">
        <v>518.65</v>
      </c>
      <c r="E723" s="1">
        <v>522.29999999999995</v>
      </c>
      <c r="F723" s="1">
        <v>525.6</v>
      </c>
      <c r="G723" s="1">
        <v>523.95000000000005</v>
      </c>
      <c r="H723" s="1">
        <v>524.58000000000004</v>
      </c>
      <c r="I723" s="1">
        <v>11352466</v>
      </c>
      <c r="J723" s="1">
        <v>131272</v>
      </c>
    </row>
    <row r="724" spans="1:10" ht="20.100000000000001" customHeight="1" x14ac:dyDescent="0.3">
      <c r="A724" s="6">
        <v>43433</v>
      </c>
      <c r="B724" s="1">
        <v>532</v>
      </c>
      <c r="C724" s="1">
        <v>538.85</v>
      </c>
      <c r="D724" s="1">
        <v>529.15</v>
      </c>
      <c r="E724" s="1">
        <v>523.95000000000005</v>
      </c>
      <c r="F724" s="1">
        <v>532</v>
      </c>
      <c r="G724" s="1">
        <v>533.54999999999995</v>
      </c>
      <c r="H724" s="1">
        <v>534.23</v>
      </c>
      <c r="I724" s="1">
        <v>13929332</v>
      </c>
      <c r="J724" s="1">
        <v>123174</v>
      </c>
    </row>
    <row r="725" spans="1:10" ht="20.100000000000001" customHeight="1" x14ac:dyDescent="0.3">
      <c r="A725" s="6">
        <v>43434</v>
      </c>
      <c r="B725" s="1">
        <v>535</v>
      </c>
      <c r="C725" s="1">
        <v>536.79999999999995</v>
      </c>
      <c r="D725" s="1">
        <v>525.5</v>
      </c>
      <c r="E725" s="1">
        <v>533.54999999999995</v>
      </c>
      <c r="F725" s="1">
        <v>528.29999999999995</v>
      </c>
      <c r="G725" s="1">
        <v>529.5</v>
      </c>
      <c r="H725" s="1">
        <v>530.52</v>
      </c>
      <c r="I725" s="1">
        <v>7854071</v>
      </c>
      <c r="J725" s="1">
        <v>95969</v>
      </c>
    </row>
    <row r="726" spans="1:10" ht="20.100000000000001" customHeight="1" x14ac:dyDescent="0.3">
      <c r="A726" s="6">
        <v>43437</v>
      </c>
      <c r="B726" s="1">
        <v>541.20000000000005</v>
      </c>
      <c r="C726" s="1">
        <v>552.70000000000005</v>
      </c>
      <c r="D726" s="1">
        <v>535.75</v>
      </c>
      <c r="E726" s="1">
        <v>529.5</v>
      </c>
      <c r="F726" s="1">
        <v>538.1</v>
      </c>
      <c r="G726" s="1">
        <v>538.1</v>
      </c>
      <c r="H726" s="1">
        <v>542.85</v>
      </c>
      <c r="I726" s="1">
        <v>12092365</v>
      </c>
      <c r="J726" s="1">
        <v>113717</v>
      </c>
    </row>
    <row r="727" spans="1:10" ht="20.100000000000001" customHeight="1" x14ac:dyDescent="0.3">
      <c r="A727" s="6">
        <v>43438</v>
      </c>
      <c r="B727" s="1">
        <v>532.70000000000005</v>
      </c>
      <c r="C727" s="1">
        <v>540.5</v>
      </c>
      <c r="D727" s="1">
        <v>532.15</v>
      </c>
      <c r="E727" s="1">
        <v>538.1</v>
      </c>
      <c r="F727" s="1">
        <v>538</v>
      </c>
      <c r="G727" s="1">
        <v>538.20000000000005</v>
      </c>
      <c r="H727" s="1">
        <v>536.66999999999996</v>
      </c>
      <c r="I727" s="1">
        <v>6153810</v>
      </c>
      <c r="J727" s="1">
        <v>78154</v>
      </c>
    </row>
    <row r="728" spans="1:10" ht="20.100000000000001" customHeight="1" x14ac:dyDescent="0.3">
      <c r="A728" s="6">
        <v>43439</v>
      </c>
      <c r="B728" s="1">
        <v>533</v>
      </c>
      <c r="C728" s="1">
        <v>533</v>
      </c>
      <c r="D728" s="1">
        <v>515</v>
      </c>
      <c r="E728" s="1">
        <v>538.20000000000005</v>
      </c>
      <c r="F728" s="1">
        <v>516.5</v>
      </c>
      <c r="G728" s="1">
        <v>517.70000000000005</v>
      </c>
      <c r="H728" s="1">
        <v>522.85</v>
      </c>
      <c r="I728" s="1">
        <v>7078082</v>
      </c>
      <c r="J728" s="1">
        <v>93238</v>
      </c>
    </row>
    <row r="729" spans="1:10" ht="20.100000000000001" customHeight="1" x14ac:dyDescent="0.3">
      <c r="A729" s="6">
        <v>43440</v>
      </c>
      <c r="B729" s="1">
        <v>513.25</v>
      </c>
      <c r="C729" s="1">
        <v>521.70000000000005</v>
      </c>
      <c r="D729" s="1">
        <v>501</v>
      </c>
      <c r="E729" s="1">
        <v>517.70000000000005</v>
      </c>
      <c r="F729" s="1">
        <v>510.7</v>
      </c>
      <c r="G729" s="1">
        <v>510.2</v>
      </c>
      <c r="H729" s="1">
        <v>511.73</v>
      </c>
      <c r="I729" s="1">
        <v>12966714</v>
      </c>
      <c r="J729" s="1">
        <v>184271</v>
      </c>
    </row>
    <row r="730" spans="1:10" ht="20.100000000000001" customHeight="1" x14ac:dyDescent="0.3">
      <c r="A730" s="6">
        <v>43441</v>
      </c>
      <c r="B730" s="1">
        <v>510.7</v>
      </c>
      <c r="C730" s="1">
        <v>514.9</v>
      </c>
      <c r="D730" s="1">
        <v>503.2</v>
      </c>
      <c r="E730" s="1">
        <v>510.2</v>
      </c>
      <c r="F730" s="1">
        <v>509</v>
      </c>
      <c r="G730" s="1">
        <v>509.3</v>
      </c>
      <c r="H730" s="1">
        <v>507.88</v>
      </c>
      <c r="I730" s="1">
        <v>8252927</v>
      </c>
      <c r="J730" s="1">
        <v>104364</v>
      </c>
    </row>
    <row r="731" spans="1:10" ht="20.100000000000001" customHeight="1" x14ac:dyDescent="0.3">
      <c r="A731" s="6">
        <v>43444</v>
      </c>
      <c r="B731" s="1">
        <v>499.4</v>
      </c>
      <c r="C731" s="1">
        <v>509.5</v>
      </c>
      <c r="D731" s="1">
        <v>497</v>
      </c>
      <c r="E731" s="1">
        <v>509.3</v>
      </c>
      <c r="F731" s="1">
        <v>502.45</v>
      </c>
      <c r="G731" s="1">
        <v>502.85</v>
      </c>
      <c r="H731" s="1">
        <v>504.29</v>
      </c>
      <c r="I731" s="1">
        <v>5414705</v>
      </c>
      <c r="J731" s="1">
        <v>79142</v>
      </c>
    </row>
    <row r="732" spans="1:10" ht="20.100000000000001" customHeight="1" x14ac:dyDescent="0.3">
      <c r="A732" s="6">
        <v>43445</v>
      </c>
      <c r="B732" s="1">
        <v>495.6</v>
      </c>
      <c r="C732" s="1">
        <v>503.7</v>
      </c>
      <c r="D732" s="1">
        <v>486.15</v>
      </c>
      <c r="E732" s="1">
        <v>502.85</v>
      </c>
      <c r="F732" s="1">
        <v>503</v>
      </c>
      <c r="G732" s="1">
        <v>500.75</v>
      </c>
      <c r="H732" s="1">
        <v>496.44</v>
      </c>
      <c r="I732" s="1">
        <v>11242572</v>
      </c>
      <c r="J732" s="1">
        <v>145030</v>
      </c>
    </row>
    <row r="733" spans="1:10" ht="20.100000000000001" customHeight="1" x14ac:dyDescent="0.3">
      <c r="A733" s="6">
        <v>43446</v>
      </c>
      <c r="B733" s="1">
        <v>506</v>
      </c>
      <c r="C733" s="1">
        <v>522.5</v>
      </c>
      <c r="D733" s="1">
        <v>505.5</v>
      </c>
      <c r="E733" s="1">
        <v>500.75</v>
      </c>
      <c r="F733" s="1">
        <v>520.75</v>
      </c>
      <c r="G733" s="1">
        <v>520.25</v>
      </c>
      <c r="H733" s="1">
        <v>516.49</v>
      </c>
      <c r="I733" s="1">
        <v>8141983</v>
      </c>
      <c r="J733" s="1">
        <v>97242</v>
      </c>
    </row>
    <row r="734" spans="1:10" ht="20.100000000000001" customHeight="1" x14ac:dyDescent="0.3">
      <c r="A734" s="6">
        <v>43447</v>
      </c>
      <c r="B734" s="1">
        <v>528.04999999999995</v>
      </c>
      <c r="C734" s="1">
        <v>528.04999999999995</v>
      </c>
      <c r="D734" s="1">
        <v>508</v>
      </c>
      <c r="E734" s="1">
        <v>520.25</v>
      </c>
      <c r="F734" s="1">
        <v>511.15</v>
      </c>
      <c r="G734" s="1">
        <v>512.25</v>
      </c>
      <c r="H734" s="1">
        <v>517.66999999999996</v>
      </c>
      <c r="I734" s="1">
        <v>6810095</v>
      </c>
      <c r="J734" s="1">
        <v>92231</v>
      </c>
    </row>
    <row r="735" spans="1:10" ht="20.100000000000001" customHeight="1" x14ac:dyDescent="0.3">
      <c r="A735" s="6">
        <v>43448</v>
      </c>
      <c r="B735" s="1">
        <v>511</v>
      </c>
      <c r="C735" s="1">
        <v>517.79999999999995</v>
      </c>
      <c r="D735" s="1">
        <v>506.5</v>
      </c>
      <c r="E735" s="1">
        <v>512.25</v>
      </c>
      <c r="F735" s="1">
        <v>513.5</v>
      </c>
      <c r="G735" s="1">
        <v>513.54999999999995</v>
      </c>
      <c r="H735" s="1">
        <v>513.16999999999996</v>
      </c>
      <c r="I735" s="1">
        <v>5155980</v>
      </c>
      <c r="J735" s="1">
        <v>70055</v>
      </c>
    </row>
    <row r="736" spans="1:10" ht="20.100000000000001" customHeight="1" x14ac:dyDescent="0.3">
      <c r="A736" s="6">
        <v>43451</v>
      </c>
      <c r="B736" s="1">
        <v>518</v>
      </c>
      <c r="C736" s="1">
        <v>525.25</v>
      </c>
      <c r="D736" s="1">
        <v>516.4</v>
      </c>
      <c r="E736" s="1">
        <v>513.54999999999995</v>
      </c>
      <c r="F736" s="1">
        <v>524</v>
      </c>
      <c r="G736" s="1">
        <v>524</v>
      </c>
      <c r="H736" s="1">
        <v>521.29</v>
      </c>
      <c r="I736" s="1">
        <v>4804854</v>
      </c>
      <c r="J736" s="1">
        <v>64696</v>
      </c>
    </row>
    <row r="737" spans="1:10" ht="20.100000000000001" customHeight="1" x14ac:dyDescent="0.3">
      <c r="A737" s="6">
        <v>43452</v>
      </c>
      <c r="B737" s="1">
        <v>523</v>
      </c>
      <c r="C737" s="1">
        <v>528.4</v>
      </c>
      <c r="D737" s="1">
        <v>519.6</v>
      </c>
      <c r="E737" s="1">
        <v>524</v>
      </c>
      <c r="F737" s="1">
        <v>527</v>
      </c>
      <c r="G737" s="1">
        <v>527</v>
      </c>
      <c r="H737" s="1">
        <v>525.37</v>
      </c>
      <c r="I737" s="1">
        <v>5673527</v>
      </c>
      <c r="J737" s="1">
        <v>80553</v>
      </c>
    </row>
    <row r="738" spans="1:10" ht="20.100000000000001" customHeight="1" x14ac:dyDescent="0.3">
      <c r="A738" s="6">
        <v>43453</v>
      </c>
      <c r="B738" s="1">
        <v>527.9</v>
      </c>
      <c r="C738" s="1">
        <v>532.45000000000005</v>
      </c>
      <c r="D738" s="1">
        <v>524.6</v>
      </c>
      <c r="E738" s="1">
        <v>527</v>
      </c>
      <c r="F738" s="1">
        <v>527</v>
      </c>
      <c r="G738" s="1">
        <v>527.4</v>
      </c>
      <c r="H738" s="1">
        <v>528.51</v>
      </c>
      <c r="I738" s="1">
        <v>4928043</v>
      </c>
      <c r="J738" s="1">
        <v>83332</v>
      </c>
    </row>
    <row r="739" spans="1:10" ht="20.100000000000001" customHeight="1" x14ac:dyDescent="0.3">
      <c r="A739" s="6">
        <v>43454</v>
      </c>
      <c r="B739" s="1">
        <v>520</v>
      </c>
      <c r="C739" s="1">
        <v>527</v>
      </c>
      <c r="D739" s="1">
        <v>520</v>
      </c>
      <c r="E739" s="1">
        <v>527.4</v>
      </c>
      <c r="F739" s="1">
        <v>523.15</v>
      </c>
      <c r="G739" s="1">
        <v>523.35</v>
      </c>
      <c r="H739" s="1">
        <v>523.70000000000005</v>
      </c>
      <c r="I739" s="1">
        <v>3517335</v>
      </c>
      <c r="J739" s="1">
        <v>55311</v>
      </c>
    </row>
    <row r="740" spans="1:10" ht="20.100000000000001" customHeight="1" x14ac:dyDescent="0.3">
      <c r="A740" s="6">
        <v>43455</v>
      </c>
      <c r="B740" s="1">
        <v>524.15</v>
      </c>
      <c r="C740" s="1">
        <v>532</v>
      </c>
      <c r="D740" s="1">
        <v>518.29999999999995</v>
      </c>
      <c r="E740" s="1">
        <v>523.35</v>
      </c>
      <c r="F740" s="1">
        <v>520.20000000000005</v>
      </c>
      <c r="G740" s="1">
        <v>520.20000000000005</v>
      </c>
      <c r="H740" s="1">
        <v>524.35</v>
      </c>
      <c r="I740" s="1">
        <v>5969670</v>
      </c>
      <c r="J740" s="1">
        <v>77299</v>
      </c>
    </row>
    <row r="741" spans="1:10" ht="20.100000000000001" customHeight="1" x14ac:dyDescent="0.3">
      <c r="A741" s="6">
        <v>43458</v>
      </c>
      <c r="B741" s="1">
        <v>518</v>
      </c>
      <c r="C741" s="1">
        <v>520.70000000000005</v>
      </c>
      <c r="D741" s="1">
        <v>512</v>
      </c>
      <c r="E741" s="1">
        <v>520.20000000000005</v>
      </c>
      <c r="F741" s="1">
        <v>514</v>
      </c>
      <c r="G741" s="1">
        <v>513.70000000000005</v>
      </c>
      <c r="H741" s="1">
        <v>515.54999999999995</v>
      </c>
      <c r="I741" s="1">
        <v>4329440</v>
      </c>
      <c r="J741" s="1">
        <v>56693</v>
      </c>
    </row>
    <row r="742" spans="1:10" ht="20.100000000000001" customHeight="1" x14ac:dyDescent="0.3">
      <c r="A742" s="6">
        <v>43460</v>
      </c>
      <c r="B742" s="1">
        <v>509</v>
      </c>
      <c r="C742" s="1">
        <v>517.29999999999995</v>
      </c>
      <c r="D742" s="1">
        <v>504.4</v>
      </c>
      <c r="E742" s="1">
        <v>513.70000000000005</v>
      </c>
      <c r="F742" s="1">
        <v>513.45000000000005</v>
      </c>
      <c r="G742" s="1">
        <v>513.45000000000005</v>
      </c>
      <c r="H742" s="1">
        <v>509.97</v>
      </c>
      <c r="I742" s="1">
        <v>4953741</v>
      </c>
      <c r="J742" s="1">
        <v>68440</v>
      </c>
    </row>
    <row r="743" spans="1:10" ht="20.100000000000001" customHeight="1" x14ac:dyDescent="0.3">
      <c r="A743" s="6">
        <v>43461</v>
      </c>
      <c r="B743" s="1">
        <v>518</v>
      </c>
      <c r="C743" s="1">
        <v>519.79999999999995</v>
      </c>
      <c r="D743" s="1">
        <v>504.95</v>
      </c>
      <c r="E743" s="1">
        <v>513.45000000000005</v>
      </c>
      <c r="F743" s="1">
        <v>506.5</v>
      </c>
      <c r="G743" s="1">
        <v>506.5</v>
      </c>
      <c r="H743" s="1">
        <v>511.68</v>
      </c>
      <c r="I743" s="1">
        <v>5016931</v>
      </c>
      <c r="J743" s="1">
        <v>62558</v>
      </c>
    </row>
    <row r="744" spans="1:10" ht="20.100000000000001" customHeight="1" x14ac:dyDescent="0.3">
      <c r="A744" s="6">
        <v>43462</v>
      </c>
      <c r="B744" s="1">
        <v>508.2</v>
      </c>
      <c r="C744" s="1">
        <v>516.45000000000005</v>
      </c>
      <c r="D744" s="1">
        <v>508.05</v>
      </c>
      <c r="E744" s="1">
        <v>506.5</v>
      </c>
      <c r="F744" s="1">
        <v>512.35</v>
      </c>
      <c r="G744" s="1">
        <v>512.85</v>
      </c>
      <c r="H744" s="1">
        <v>513.5</v>
      </c>
      <c r="I744" s="1">
        <v>6307408</v>
      </c>
      <c r="J744" s="1">
        <v>64362</v>
      </c>
    </row>
    <row r="745" spans="1:10" ht="20.100000000000001" customHeight="1" x14ac:dyDescent="0.3">
      <c r="A745" s="6">
        <v>43465</v>
      </c>
      <c r="B745" s="1">
        <v>520</v>
      </c>
      <c r="C745" s="1">
        <v>525</v>
      </c>
      <c r="D745" s="1">
        <v>516.20000000000005</v>
      </c>
      <c r="E745" s="1">
        <v>512.85</v>
      </c>
      <c r="F745" s="1">
        <v>521</v>
      </c>
      <c r="G745" s="1">
        <v>521.04999999999995</v>
      </c>
      <c r="H745" s="1">
        <v>522.48</v>
      </c>
      <c r="I745" s="1">
        <v>7965812</v>
      </c>
      <c r="J745" s="1">
        <v>83861</v>
      </c>
    </row>
    <row r="746" spans="1:10" ht="20.100000000000001" customHeight="1" x14ac:dyDescent="0.3">
      <c r="A746" s="6">
        <v>43466</v>
      </c>
      <c r="B746" s="1">
        <v>524</v>
      </c>
      <c r="C746" s="1">
        <v>524.5</v>
      </c>
      <c r="D746" s="1">
        <v>513.54999999999995</v>
      </c>
      <c r="E746" s="1">
        <v>521.04999999999995</v>
      </c>
      <c r="F746" s="1">
        <v>515.6</v>
      </c>
      <c r="G746" s="1">
        <v>515.75</v>
      </c>
      <c r="H746" s="1">
        <v>516.59</v>
      </c>
      <c r="I746" s="1">
        <v>4128173</v>
      </c>
      <c r="J746" s="1">
        <v>41467</v>
      </c>
    </row>
    <row r="747" spans="1:10" ht="20.100000000000001" customHeight="1" x14ac:dyDescent="0.3">
      <c r="A747" s="6">
        <v>43467</v>
      </c>
      <c r="B747" s="1">
        <v>506</v>
      </c>
      <c r="C747" s="1">
        <v>506.8</v>
      </c>
      <c r="D747" s="1">
        <v>492</v>
      </c>
      <c r="E747" s="1">
        <v>515.75</v>
      </c>
      <c r="F747" s="1">
        <v>492.5</v>
      </c>
      <c r="G747" s="1">
        <v>493.65</v>
      </c>
      <c r="H747" s="1">
        <v>499.63</v>
      </c>
      <c r="I747" s="1">
        <v>11747350</v>
      </c>
      <c r="J747" s="1">
        <v>148301</v>
      </c>
    </row>
    <row r="748" spans="1:10" ht="20.100000000000001" customHeight="1" x14ac:dyDescent="0.3">
      <c r="A748" s="6">
        <v>43468</v>
      </c>
      <c r="B748" s="1">
        <v>493</v>
      </c>
      <c r="C748" s="1">
        <v>493.15</v>
      </c>
      <c r="D748" s="1">
        <v>480.25</v>
      </c>
      <c r="E748" s="1">
        <v>493.65</v>
      </c>
      <c r="F748" s="1">
        <v>480.9</v>
      </c>
      <c r="G748" s="1">
        <v>481.25</v>
      </c>
      <c r="H748" s="1">
        <v>485.96</v>
      </c>
      <c r="I748" s="1">
        <v>13532944</v>
      </c>
      <c r="J748" s="1">
        <v>165809</v>
      </c>
    </row>
    <row r="749" spans="1:10" ht="20.100000000000001" customHeight="1" x14ac:dyDescent="0.3">
      <c r="A749" s="6">
        <v>43469</v>
      </c>
      <c r="B749" s="1">
        <v>481</v>
      </c>
      <c r="C749" s="1">
        <v>492.85</v>
      </c>
      <c r="D749" s="1">
        <v>479.55</v>
      </c>
      <c r="E749" s="1">
        <v>481.25</v>
      </c>
      <c r="F749" s="1">
        <v>492.7</v>
      </c>
      <c r="G749" s="1">
        <v>487.65</v>
      </c>
      <c r="H749" s="1">
        <v>484.6</v>
      </c>
      <c r="I749" s="1">
        <v>10480072</v>
      </c>
      <c r="J749" s="1">
        <v>128696</v>
      </c>
    </row>
    <row r="750" spans="1:10" ht="20.100000000000001" customHeight="1" x14ac:dyDescent="0.3">
      <c r="A750" s="6">
        <v>43472</v>
      </c>
      <c r="B750" s="1">
        <v>495.4</v>
      </c>
      <c r="C750" s="1">
        <v>501</v>
      </c>
      <c r="D750" s="1">
        <v>483.9</v>
      </c>
      <c r="E750" s="1">
        <v>487.65</v>
      </c>
      <c r="F750" s="1">
        <v>485.65</v>
      </c>
      <c r="G750" s="1">
        <v>485.5</v>
      </c>
      <c r="H750" s="1">
        <v>492.72</v>
      </c>
      <c r="I750" s="1">
        <v>8406787</v>
      </c>
      <c r="J750" s="1">
        <v>90648</v>
      </c>
    </row>
    <row r="751" spans="1:10" ht="20.100000000000001" customHeight="1" x14ac:dyDescent="0.3">
      <c r="A751" s="6">
        <v>43473</v>
      </c>
      <c r="B751" s="1">
        <v>485.65</v>
      </c>
      <c r="C751" s="1">
        <v>493.35</v>
      </c>
      <c r="D751" s="1">
        <v>483.8</v>
      </c>
      <c r="E751" s="1">
        <v>485.5</v>
      </c>
      <c r="F751" s="1">
        <v>490.8</v>
      </c>
      <c r="G751" s="1">
        <v>491.35</v>
      </c>
      <c r="H751" s="1">
        <v>489.72</v>
      </c>
      <c r="I751" s="1">
        <v>6269706</v>
      </c>
      <c r="J751" s="1">
        <v>87870</v>
      </c>
    </row>
    <row r="752" spans="1:10" ht="20.100000000000001" customHeight="1" x14ac:dyDescent="0.3">
      <c r="A752" s="6">
        <v>43474</v>
      </c>
      <c r="B752" s="1">
        <v>488.95</v>
      </c>
      <c r="C752" s="1">
        <v>497.3</v>
      </c>
      <c r="D752" s="1">
        <v>475.25</v>
      </c>
      <c r="E752" s="1">
        <v>491.35</v>
      </c>
      <c r="F752" s="1">
        <v>479.2</v>
      </c>
      <c r="G752" s="1">
        <v>479.2</v>
      </c>
      <c r="H752" s="1">
        <v>481.68</v>
      </c>
      <c r="I752" s="1">
        <v>12696660</v>
      </c>
      <c r="J752" s="1">
        <v>180954</v>
      </c>
    </row>
    <row r="753" spans="1:10" ht="20.100000000000001" customHeight="1" x14ac:dyDescent="0.3">
      <c r="A753" s="6">
        <v>43475</v>
      </c>
      <c r="B753" s="1">
        <v>480</v>
      </c>
      <c r="C753" s="1">
        <v>484.15</v>
      </c>
      <c r="D753" s="1">
        <v>477.5</v>
      </c>
      <c r="E753" s="1">
        <v>479.2</v>
      </c>
      <c r="F753" s="1">
        <v>479.6</v>
      </c>
      <c r="G753" s="1">
        <v>480.4</v>
      </c>
      <c r="H753" s="1">
        <v>480.94</v>
      </c>
      <c r="I753" s="1">
        <v>7081000</v>
      </c>
      <c r="J753" s="1">
        <v>97814</v>
      </c>
    </row>
    <row r="754" spans="1:10" ht="20.100000000000001" customHeight="1" x14ac:dyDescent="0.3">
      <c r="A754" s="6">
        <v>43476</v>
      </c>
      <c r="B754" s="1">
        <v>483.95</v>
      </c>
      <c r="C754" s="1">
        <v>484.25</v>
      </c>
      <c r="D754" s="1">
        <v>472</v>
      </c>
      <c r="E754" s="1">
        <v>480.4</v>
      </c>
      <c r="F754" s="1">
        <v>473.3</v>
      </c>
      <c r="G754" s="1">
        <v>474.2</v>
      </c>
      <c r="H754" s="1">
        <v>479.15</v>
      </c>
      <c r="I754" s="1">
        <v>7540824</v>
      </c>
      <c r="J754" s="1">
        <v>105075</v>
      </c>
    </row>
    <row r="755" spans="1:10" ht="20.100000000000001" customHeight="1" x14ac:dyDescent="0.3">
      <c r="A755" s="6">
        <v>43479</v>
      </c>
      <c r="B755" s="1">
        <v>474.2</v>
      </c>
      <c r="C755" s="1">
        <v>474.4</v>
      </c>
      <c r="D755" s="1">
        <v>466.8</v>
      </c>
      <c r="E755" s="1">
        <v>474.2</v>
      </c>
      <c r="F755" s="1">
        <v>470.55</v>
      </c>
      <c r="G755" s="1">
        <v>470.85</v>
      </c>
      <c r="H755" s="1">
        <v>470.17</v>
      </c>
      <c r="I755" s="1">
        <v>5889917</v>
      </c>
      <c r="J755" s="1">
        <v>69991</v>
      </c>
    </row>
    <row r="756" spans="1:10" ht="20.100000000000001" customHeight="1" x14ac:dyDescent="0.3">
      <c r="A756" s="6">
        <v>43480</v>
      </c>
      <c r="B756" s="1">
        <v>473</v>
      </c>
      <c r="C756" s="1">
        <v>476.5</v>
      </c>
      <c r="D756" s="1">
        <v>469</v>
      </c>
      <c r="E756" s="1">
        <v>470.85</v>
      </c>
      <c r="F756" s="1">
        <v>474.35</v>
      </c>
      <c r="G756" s="1">
        <v>475.05</v>
      </c>
      <c r="H756" s="1">
        <v>472.85</v>
      </c>
      <c r="I756" s="1">
        <v>7603181</v>
      </c>
      <c r="J756" s="1">
        <v>99231</v>
      </c>
    </row>
    <row r="757" spans="1:10" ht="20.100000000000001" customHeight="1" x14ac:dyDescent="0.3">
      <c r="A757" s="6">
        <v>43481</v>
      </c>
      <c r="B757" s="1">
        <v>476.1</v>
      </c>
      <c r="C757" s="1">
        <v>479.9</v>
      </c>
      <c r="D757" s="1">
        <v>472.7</v>
      </c>
      <c r="E757" s="1">
        <v>475.05</v>
      </c>
      <c r="F757" s="1">
        <v>474.65</v>
      </c>
      <c r="G757" s="1">
        <v>474.55</v>
      </c>
      <c r="H757" s="1">
        <v>475.96</v>
      </c>
      <c r="I757" s="1">
        <v>5280293</v>
      </c>
      <c r="J757" s="1">
        <v>72370</v>
      </c>
    </row>
    <row r="758" spans="1:10" ht="20.100000000000001" customHeight="1" x14ac:dyDescent="0.3">
      <c r="A758" s="6">
        <v>43482</v>
      </c>
      <c r="B758" s="1">
        <v>476.3</v>
      </c>
      <c r="C758" s="1">
        <v>478.25</v>
      </c>
      <c r="D758" s="1">
        <v>470.5</v>
      </c>
      <c r="E758" s="1">
        <v>474.55</v>
      </c>
      <c r="F758" s="1">
        <v>471.55</v>
      </c>
      <c r="G758" s="1">
        <v>473.15</v>
      </c>
      <c r="H758" s="1">
        <v>474.25</v>
      </c>
      <c r="I758" s="1">
        <v>4281935</v>
      </c>
      <c r="J758" s="1">
        <v>64638</v>
      </c>
    </row>
    <row r="759" spans="1:10" ht="20.100000000000001" customHeight="1" x14ac:dyDescent="0.3">
      <c r="A759" s="6">
        <v>43483</v>
      </c>
      <c r="B759" s="1">
        <v>473.55</v>
      </c>
      <c r="C759" s="1">
        <v>477.7</v>
      </c>
      <c r="D759" s="1">
        <v>468</v>
      </c>
      <c r="E759" s="1">
        <v>473.15</v>
      </c>
      <c r="F759" s="1">
        <v>471.05</v>
      </c>
      <c r="G759" s="1">
        <v>470.65</v>
      </c>
      <c r="H759" s="1">
        <v>472.71</v>
      </c>
      <c r="I759" s="1">
        <v>4914849</v>
      </c>
      <c r="J759" s="1">
        <v>80750</v>
      </c>
    </row>
    <row r="760" spans="1:10" ht="20.100000000000001" customHeight="1" x14ac:dyDescent="0.3">
      <c r="A760" s="6">
        <v>43486</v>
      </c>
      <c r="B760" s="1">
        <v>473</v>
      </c>
      <c r="C760" s="1">
        <v>477.5</v>
      </c>
      <c r="D760" s="1">
        <v>470.1</v>
      </c>
      <c r="E760" s="1">
        <v>470.65</v>
      </c>
      <c r="F760" s="1">
        <v>470.8</v>
      </c>
      <c r="G760" s="1">
        <v>471.7</v>
      </c>
      <c r="H760" s="1">
        <v>473.13</v>
      </c>
      <c r="I760" s="1">
        <v>4613690</v>
      </c>
      <c r="J760" s="1">
        <v>50269</v>
      </c>
    </row>
    <row r="761" spans="1:10" ht="20.100000000000001" customHeight="1" x14ac:dyDescent="0.3">
      <c r="A761" s="6">
        <v>43487</v>
      </c>
      <c r="B761" s="1">
        <v>470.7</v>
      </c>
      <c r="C761" s="1">
        <v>470.7</v>
      </c>
      <c r="D761" s="1">
        <v>455</v>
      </c>
      <c r="E761" s="1">
        <v>471.7</v>
      </c>
      <c r="F761" s="1">
        <v>456.3</v>
      </c>
      <c r="G761" s="1">
        <v>456.55</v>
      </c>
      <c r="H761" s="1">
        <v>459.47</v>
      </c>
      <c r="I761" s="1">
        <v>8957766</v>
      </c>
      <c r="J761" s="1">
        <v>109487</v>
      </c>
    </row>
    <row r="762" spans="1:10" ht="20.100000000000001" customHeight="1" x14ac:dyDescent="0.3">
      <c r="A762" s="6">
        <v>43488</v>
      </c>
      <c r="B762" s="1">
        <v>457</v>
      </c>
      <c r="C762" s="1">
        <v>467.85</v>
      </c>
      <c r="D762" s="1">
        <v>457</v>
      </c>
      <c r="E762" s="1">
        <v>456.55</v>
      </c>
      <c r="F762" s="1">
        <v>463.1</v>
      </c>
      <c r="G762" s="1">
        <v>464.6</v>
      </c>
      <c r="H762" s="1">
        <v>463.68</v>
      </c>
      <c r="I762" s="1">
        <v>7259386</v>
      </c>
      <c r="J762" s="1">
        <v>76802</v>
      </c>
    </row>
    <row r="763" spans="1:10" ht="20.100000000000001" customHeight="1" x14ac:dyDescent="0.3">
      <c r="A763" s="6">
        <v>43489</v>
      </c>
      <c r="B763" s="1">
        <v>464.5</v>
      </c>
      <c r="C763" s="1">
        <v>464.5</v>
      </c>
      <c r="D763" s="1">
        <v>457.2</v>
      </c>
      <c r="E763" s="1">
        <v>464.6</v>
      </c>
      <c r="F763" s="1">
        <v>460.25</v>
      </c>
      <c r="G763" s="1">
        <v>460.75</v>
      </c>
      <c r="H763" s="1">
        <v>460.34</v>
      </c>
      <c r="I763" s="1">
        <v>4790846</v>
      </c>
      <c r="J763" s="1">
        <v>57522</v>
      </c>
    </row>
    <row r="764" spans="1:10" ht="20.100000000000001" customHeight="1" x14ac:dyDescent="0.3">
      <c r="A764" s="6">
        <v>43490</v>
      </c>
      <c r="B764" s="1">
        <v>462.2</v>
      </c>
      <c r="C764" s="1">
        <v>465.8</v>
      </c>
      <c r="D764" s="1">
        <v>451.2</v>
      </c>
      <c r="E764" s="1">
        <v>460.75</v>
      </c>
      <c r="F764" s="1">
        <v>453.5</v>
      </c>
      <c r="G764" s="1">
        <v>452.9</v>
      </c>
      <c r="H764" s="1">
        <v>458.74</v>
      </c>
      <c r="I764" s="1">
        <v>4157967</v>
      </c>
      <c r="J764" s="1">
        <v>56735</v>
      </c>
    </row>
    <row r="765" spans="1:10" ht="20.100000000000001" customHeight="1" x14ac:dyDescent="0.3">
      <c r="A765" s="6">
        <v>43493</v>
      </c>
      <c r="B765" s="1">
        <v>452.9</v>
      </c>
      <c r="C765" s="1">
        <v>453.95</v>
      </c>
      <c r="D765" s="1">
        <v>443.3</v>
      </c>
      <c r="E765" s="1">
        <v>452.9</v>
      </c>
      <c r="F765" s="1">
        <v>447</v>
      </c>
      <c r="G765" s="1">
        <v>445.7</v>
      </c>
      <c r="H765" s="1">
        <v>446.99</v>
      </c>
      <c r="I765" s="1">
        <v>4335147</v>
      </c>
      <c r="J765" s="1">
        <v>60538</v>
      </c>
    </row>
    <row r="766" spans="1:10" ht="20.100000000000001" customHeight="1" x14ac:dyDescent="0.3">
      <c r="A766" s="6">
        <v>43494</v>
      </c>
      <c r="B766" s="1">
        <v>444</v>
      </c>
      <c r="C766" s="1">
        <v>452.15</v>
      </c>
      <c r="D766" s="1">
        <v>441.35</v>
      </c>
      <c r="E766" s="1">
        <v>445.7</v>
      </c>
      <c r="F766" s="1">
        <v>444.7</v>
      </c>
      <c r="G766" s="1">
        <v>443.8</v>
      </c>
      <c r="H766" s="1">
        <v>447.03</v>
      </c>
      <c r="I766" s="1">
        <v>5225724</v>
      </c>
      <c r="J766" s="1">
        <v>74629</v>
      </c>
    </row>
    <row r="767" spans="1:10" ht="20.100000000000001" customHeight="1" x14ac:dyDescent="0.3">
      <c r="A767" s="6">
        <v>43495</v>
      </c>
      <c r="B767" s="1">
        <v>446.7</v>
      </c>
      <c r="C767" s="1">
        <v>471.4</v>
      </c>
      <c r="D767" s="1">
        <v>446.7</v>
      </c>
      <c r="E767" s="1">
        <v>443.8</v>
      </c>
      <c r="F767" s="1">
        <v>468.7</v>
      </c>
      <c r="G767" s="1">
        <v>467.45</v>
      </c>
      <c r="H767" s="1">
        <v>461.11</v>
      </c>
      <c r="I767" s="1">
        <v>10857925</v>
      </c>
      <c r="J767" s="1">
        <v>141215</v>
      </c>
    </row>
    <row r="768" spans="1:10" ht="20.100000000000001" customHeight="1" x14ac:dyDescent="0.3">
      <c r="A768" s="6">
        <v>43496</v>
      </c>
      <c r="B768" s="1">
        <v>472.05</v>
      </c>
      <c r="C768" s="1">
        <v>478.9</v>
      </c>
      <c r="D768" s="1">
        <v>467.65</v>
      </c>
      <c r="E768" s="1">
        <v>467.45</v>
      </c>
      <c r="F768" s="1">
        <v>477.3</v>
      </c>
      <c r="G768" s="1">
        <v>476.7</v>
      </c>
      <c r="H768" s="1">
        <v>474.4</v>
      </c>
      <c r="I768" s="1">
        <v>9243729</v>
      </c>
      <c r="J768" s="1">
        <v>105785</v>
      </c>
    </row>
    <row r="769" spans="1:10" ht="20.100000000000001" customHeight="1" x14ac:dyDescent="0.3">
      <c r="A769" s="6">
        <v>43497</v>
      </c>
      <c r="B769" s="1">
        <v>477</v>
      </c>
      <c r="C769" s="1">
        <v>482</v>
      </c>
      <c r="D769" s="1">
        <v>470</v>
      </c>
      <c r="E769" s="1">
        <v>476.7</v>
      </c>
      <c r="F769" s="1">
        <v>475</v>
      </c>
      <c r="G769" s="1">
        <v>474.7</v>
      </c>
      <c r="H769" s="1">
        <v>475.07</v>
      </c>
      <c r="I769" s="1">
        <v>5015994</v>
      </c>
      <c r="J769" s="1">
        <v>67779</v>
      </c>
    </row>
    <row r="770" spans="1:10" ht="20.100000000000001" customHeight="1" x14ac:dyDescent="0.3">
      <c r="A770" s="6">
        <v>43500</v>
      </c>
      <c r="B770" s="1">
        <v>474.9</v>
      </c>
      <c r="C770" s="1">
        <v>478.6</v>
      </c>
      <c r="D770" s="1">
        <v>452</v>
      </c>
      <c r="E770" s="1">
        <v>474.7</v>
      </c>
      <c r="F770" s="1">
        <v>474.75</v>
      </c>
      <c r="G770" s="1">
        <v>476.05</v>
      </c>
      <c r="H770" s="1">
        <v>462.06</v>
      </c>
      <c r="I770" s="1">
        <v>10972029</v>
      </c>
      <c r="J770" s="1">
        <v>127330</v>
      </c>
    </row>
    <row r="771" spans="1:10" ht="20.100000000000001" customHeight="1" x14ac:dyDescent="0.3">
      <c r="A771" s="6">
        <v>43501</v>
      </c>
      <c r="B771" s="1">
        <v>477</v>
      </c>
      <c r="C771" s="1">
        <v>477</v>
      </c>
      <c r="D771" s="1">
        <v>459.45</v>
      </c>
      <c r="E771" s="1">
        <v>476.05</v>
      </c>
      <c r="F771" s="1">
        <v>464.7</v>
      </c>
      <c r="G771" s="1">
        <v>464.7</v>
      </c>
      <c r="H771" s="1">
        <v>469.63</v>
      </c>
      <c r="I771" s="1">
        <v>7281927</v>
      </c>
      <c r="J771" s="1">
        <v>87463</v>
      </c>
    </row>
    <row r="772" spans="1:10" ht="20.100000000000001" customHeight="1" x14ac:dyDescent="0.3">
      <c r="A772" s="6">
        <v>43502</v>
      </c>
      <c r="B772" s="1">
        <v>466</v>
      </c>
      <c r="C772" s="1">
        <v>486.7</v>
      </c>
      <c r="D772" s="1">
        <v>463.8</v>
      </c>
      <c r="E772" s="1">
        <v>464.7</v>
      </c>
      <c r="F772" s="1">
        <v>484.85</v>
      </c>
      <c r="G772" s="1">
        <v>485.1</v>
      </c>
      <c r="H772" s="1">
        <v>477.98</v>
      </c>
      <c r="I772" s="1">
        <v>10999265</v>
      </c>
      <c r="J772" s="1">
        <v>165202</v>
      </c>
    </row>
    <row r="773" spans="1:10" ht="20.100000000000001" customHeight="1" x14ac:dyDescent="0.3">
      <c r="A773" s="6">
        <v>43503</v>
      </c>
      <c r="B773" s="1">
        <v>483.45</v>
      </c>
      <c r="C773" s="1">
        <v>491.4</v>
      </c>
      <c r="D773" s="1">
        <v>478.1</v>
      </c>
      <c r="E773" s="1">
        <v>485.1</v>
      </c>
      <c r="F773" s="1">
        <v>488.2</v>
      </c>
      <c r="G773" s="1">
        <v>489.05</v>
      </c>
      <c r="H773" s="1">
        <v>486.31</v>
      </c>
      <c r="I773" s="1">
        <v>7857338</v>
      </c>
      <c r="J773" s="1">
        <v>103008</v>
      </c>
    </row>
    <row r="774" spans="1:10" ht="20.100000000000001" customHeight="1" x14ac:dyDescent="0.3">
      <c r="A774" s="6">
        <v>43504</v>
      </c>
      <c r="B774" s="1">
        <v>483</v>
      </c>
      <c r="C774" s="1">
        <v>487.75</v>
      </c>
      <c r="D774" s="1">
        <v>465.95</v>
      </c>
      <c r="E774" s="1">
        <v>489.05</v>
      </c>
      <c r="F774" s="1">
        <v>468.7</v>
      </c>
      <c r="G774" s="1">
        <v>468.75</v>
      </c>
      <c r="H774" s="1">
        <v>477.99</v>
      </c>
      <c r="I774" s="1">
        <v>8414514</v>
      </c>
      <c r="J774" s="1">
        <v>93170</v>
      </c>
    </row>
    <row r="775" spans="1:10" ht="20.100000000000001" customHeight="1" x14ac:dyDescent="0.3">
      <c r="A775" s="6">
        <v>43507</v>
      </c>
      <c r="B775" s="1">
        <v>475</v>
      </c>
      <c r="C775" s="1">
        <v>487</v>
      </c>
      <c r="D775" s="1">
        <v>460.3</v>
      </c>
      <c r="E775" s="1">
        <v>468.75</v>
      </c>
      <c r="F775" s="1">
        <v>479.75</v>
      </c>
      <c r="G775" s="1">
        <v>480.7</v>
      </c>
      <c r="H775" s="1">
        <v>475.08</v>
      </c>
      <c r="I775" s="1">
        <v>23262314</v>
      </c>
      <c r="J775" s="1">
        <v>235446</v>
      </c>
    </row>
    <row r="776" spans="1:10" ht="20.100000000000001" customHeight="1" x14ac:dyDescent="0.3">
      <c r="A776" s="6">
        <v>43508</v>
      </c>
      <c r="B776" s="1">
        <v>478.4</v>
      </c>
      <c r="C776" s="1">
        <v>497.2</v>
      </c>
      <c r="D776" s="1">
        <v>476.7</v>
      </c>
      <c r="E776" s="1">
        <v>480.7</v>
      </c>
      <c r="F776" s="1">
        <v>486.55</v>
      </c>
      <c r="G776" s="1">
        <v>487.4</v>
      </c>
      <c r="H776" s="1">
        <v>489.8</v>
      </c>
      <c r="I776" s="1">
        <v>18836111</v>
      </c>
      <c r="J776" s="1">
        <v>201556</v>
      </c>
    </row>
    <row r="777" spans="1:10" ht="20.100000000000001" customHeight="1" x14ac:dyDescent="0.3">
      <c r="A777" s="6">
        <v>43509</v>
      </c>
      <c r="B777" s="1">
        <v>490</v>
      </c>
      <c r="C777" s="1">
        <v>493.35</v>
      </c>
      <c r="D777" s="1">
        <v>481.95</v>
      </c>
      <c r="E777" s="1">
        <v>487.4</v>
      </c>
      <c r="F777" s="1">
        <v>483</v>
      </c>
      <c r="G777" s="1">
        <v>484</v>
      </c>
      <c r="H777" s="1">
        <v>486.96</v>
      </c>
      <c r="I777" s="1">
        <v>8403265</v>
      </c>
      <c r="J777" s="1">
        <v>100005</v>
      </c>
    </row>
    <row r="778" spans="1:10" ht="20.100000000000001" customHeight="1" x14ac:dyDescent="0.3">
      <c r="A778" s="6">
        <v>43510</v>
      </c>
      <c r="B778" s="1">
        <v>482</v>
      </c>
      <c r="C778" s="1">
        <v>486.35</v>
      </c>
      <c r="D778" s="1">
        <v>475.4</v>
      </c>
      <c r="E778" s="1">
        <v>484</v>
      </c>
      <c r="F778" s="1">
        <v>482.5</v>
      </c>
      <c r="G778" s="1">
        <v>482.55</v>
      </c>
      <c r="H778" s="1">
        <v>480.49</v>
      </c>
      <c r="I778" s="1">
        <v>6185042</v>
      </c>
      <c r="J778" s="1">
        <v>70078</v>
      </c>
    </row>
    <row r="779" spans="1:10" ht="20.100000000000001" customHeight="1" x14ac:dyDescent="0.3">
      <c r="A779" s="6">
        <v>43511</v>
      </c>
      <c r="B779" s="1">
        <v>483</v>
      </c>
      <c r="C779" s="1">
        <v>483.4</v>
      </c>
      <c r="D779" s="1">
        <v>462.65</v>
      </c>
      <c r="E779" s="1">
        <v>482.55</v>
      </c>
      <c r="F779" s="1">
        <v>467.25</v>
      </c>
      <c r="G779" s="1">
        <v>467.5</v>
      </c>
      <c r="H779" s="1">
        <v>469.82</v>
      </c>
      <c r="I779" s="1">
        <v>7499240</v>
      </c>
      <c r="J779" s="1">
        <v>106511</v>
      </c>
    </row>
    <row r="780" spans="1:10" ht="20.100000000000001" customHeight="1" x14ac:dyDescent="0.3">
      <c r="A780" s="6">
        <v>43514</v>
      </c>
      <c r="B780" s="1">
        <v>468.9</v>
      </c>
      <c r="C780" s="1">
        <v>477</v>
      </c>
      <c r="D780" s="1">
        <v>464.4</v>
      </c>
      <c r="E780" s="1">
        <v>467.5</v>
      </c>
      <c r="F780" s="1">
        <v>465.6</v>
      </c>
      <c r="G780" s="1">
        <v>465.55</v>
      </c>
      <c r="H780" s="1">
        <v>471.17</v>
      </c>
      <c r="I780" s="1">
        <v>6253514</v>
      </c>
      <c r="J780" s="1">
        <v>77788</v>
      </c>
    </row>
    <row r="781" spans="1:10" ht="20.100000000000001" customHeight="1" x14ac:dyDescent="0.3">
      <c r="A781" s="6">
        <v>43515</v>
      </c>
      <c r="B781" s="1">
        <v>465.4</v>
      </c>
      <c r="C781" s="1">
        <v>480.6</v>
      </c>
      <c r="D781" s="1">
        <v>465.4</v>
      </c>
      <c r="E781" s="1">
        <v>465.55</v>
      </c>
      <c r="F781" s="1">
        <v>469.95</v>
      </c>
      <c r="G781" s="1">
        <v>470.95</v>
      </c>
      <c r="H781" s="1">
        <v>472.77</v>
      </c>
      <c r="I781" s="1">
        <v>8224545</v>
      </c>
      <c r="J781" s="1">
        <v>104247</v>
      </c>
    </row>
    <row r="782" spans="1:10" ht="20.100000000000001" customHeight="1" x14ac:dyDescent="0.3">
      <c r="A782" s="6">
        <v>43516</v>
      </c>
      <c r="B782" s="1">
        <v>472.5</v>
      </c>
      <c r="C782" s="1">
        <v>493.85</v>
      </c>
      <c r="D782" s="1">
        <v>472.5</v>
      </c>
      <c r="E782" s="1">
        <v>470.95</v>
      </c>
      <c r="F782" s="1">
        <v>493.7</v>
      </c>
      <c r="G782" s="1">
        <v>491.15</v>
      </c>
      <c r="H782" s="1">
        <v>486.2</v>
      </c>
      <c r="I782" s="1">
        <v>15487251</v>
      </c>
      <c r="J782" s="1">
        <v>166170</v>
      </c>
    </row>
    <row r="783" spans="1:10" ht="20.100000000000001" customHeight="1" x14ac:dyDescent="0.3">
      <c r="A783" s="6">
        <v>43517</v>
      </c>
      <c r="B783" s="1">
        <v>492.55</v>
      </c>
      <c r="C783" s="1">
        <v>502.9</v>
      </c>
      <c r="D783" s="1">
        <v>490.35</v>
      </c>
      <c r="E783" s="1">
        <v>491.15</v>
      </c>
      <c r="F783" s="1">
        <v>497.85</v>
      </c>
      <c r="G783" s="1">
        <v>498.85</v>
      </c>
      <c r="H783" s="1">
        <v>497.47</v>
      </c>
      <c r="I783" s="1">
        <v>11782714</v>
      </c>
      <c r="J783" s="1">
        <v>142866</v>
      </c>
    </row>
    <row r="784" spans="1:10" ht="20.100000000000001" customHeight="1" x14ac:dyDescent="0.3">
      <c r="A784" s="6">
        <v>43518</v>
      </c>
      <c r="B784" s="1">
        <v>497</v>
      </c>
      <c r="C784" s="1">
        <v>504</v>
      </c>
      <c r="D784" s="1">
        <v>492.1</v>
      </c>
      <c r="E784" s="1">
        <v>498.85</v>
      </c>
      <c r="F784" s="1">
        <v>502</v>
      </c>
      <c r="G784" s="1">
        <v>502.3</v>
      </c>
      <c r="H784" s="1">
        <v>498.74</v>
      </c>
      <c r="I784" s="1">
        <v>10005723</v>
      </c>
      <c r="J784" s="1">
        <v>104520</v>
      </c>
    </row>
    <row r="785" spans="1:10" ht="20.100000000000001" customHeight="1" x14ac:dyDescent="0.3">
      <c r="A785" s="6">
        <v>43521</v>
      </c>
      <c r="B785" s="1">
        <v>504</v>
      </c>
      <c r="C785" s="1">
        <v>509.5</v>
      </c>
      <c r="D785" s="1">
        <v>498.25</v>
      </c>
      <c r="E785" s="1">
        <v>502.3</v>
      </c>
      <c r="F785" s="1">
        <v>504</v>
      </c>
      <c r="G785" s="1">
        <v>505.1</v>
      </c>
      <c r="H785" s="1">
        <v>503.95</v>
      </c>
      <c r="I785" s="1">
        <v>10357604</v>
      </c>
      <c r="J785" s="1">
        <v>118263</v>
      </c>
    </row>
    <row r="786" spans="1:10" ht="20.100000000000001" customHeight="1" x14ac:dyDescent="0.3">
      <c r="A786" s="6">
        <v>43522</v>
      </c>
      <c r="B786" s="1">
        <v>498</v>
      </c>
      <c r="C786" s="1">
        <v>508.6</v>
      </c>
      <c r="D786" s="1">
        <v>491.7</v>
      </c>
      <c r="E786" s="1">
        <v>505.1</v>
      </c>
      <c r="F786" s="1">
        <v>504</v>
      </c>
      <c r="G786" s="1">
        <v>503.6</v>
      </c>
      <c r="H786" s="1">
        <v>501.07</v>
      </c>
      <c r="I786" s="1">
        <v>9856299</v>
      </c>
      <c r="J786" s="1">
        <v>116684</v>
      </c>
    </row>
    <row r="787" spans="1:10" ht="20.100000000000001" customHeight="1" x14ac:dyDescent="0.3">
      <c r="A787" s="6">
        <v>43523</v>
      </c>
      <c r="B787" s="1">
        <v>507</v>
      </c>
      <c r="C787" s="1">
        <v>512.29999999999995</v>
      </c>
      <c r="D787" s="1">
        <v>497.95</v>
      </c>
      <c r="E787" s="1">
        <v>503.6</v>
      </c>
      <c r="F787" s="1">
        <v>506.5</v>
      </c>
      <c r="G787" s="1">
        <v>507.1</v>
      </c>
      <c r="H787" s="1">
        <v>506.11</v>
      </c>
      <c r="I787" s="1">
        <v>9444346</v>
      </c>
      <c r="J787" s="1">
        <v>115380</v>
      </c>
    </row>
    <row r="788" spans="1:10" ht="20.100000000000001" customHeight="1" x14ac:dyDescent="0.3">
      <c r="A788" s="6">
        <v>43524</v>
      </c>
      <c r="B788" s="1">
        <v>506.6</v>
      </c>
      <c r="C788" s="1">
        <v>511</v>
      </c>
      <c r="D788" s="1">
        <v>498.3</v>
      </c>
      <c r="E788" s="1">
        <v>507.1</v>
      </c>
      <c r="F788" s="1">
        <v>499.5</v>
      </c>
      <c r="G788" s="1">
        <v>500.45</v>
      </c>
      <c r="H788" s="1">
        <v>505.61</v>
      </c>
      <c r="I788" s="1">
        <v>7485418</v>
      </c>
      <c r="J788" s="1">
        <v>106395</v>
      </c>
    </row>
    <row r="789" spans="1:10" ht="20.100000000000001" customHeight="1" x14ac:dyDescent="0.3">
      <c r="A789" s="6">
        <v>43525</v>
      </c>
      <c r="B789" s="1">
        <v>503.5</v>
      </c>
      <c r="C789" s="1">
        <v>509.7</v>
      </c>
      <c r="D789" s="1">
        <v>502</v>
      </c>
      <c r="E789" s="1">
        <v>500.45</v>
      </c>
      <c r="F789" s="1">
        <v>507.6</v>
      </c>
      <c r="G789" s="1">
        <v>507.6</v>
      </c>
      <c r="H789" s="1">
        <v>506.61</v>
      </c>
      <c r="I789" s="1">
        <v>6672569</v>
      </c>
      <c r="J789" s="1">
        <v>76965</v>
      </c>
    </row>
    <row r="790" spans="1:10" ht="20.100000000000001" customHeight="1" x14ac:dyDescent="0.3">
      <c r="A790" s="6">
        <v>43529</v>
      </c>
      <c r="B790" s="1">
        <v>508.4</v>
      </c>
      <c r="C790" s="1">
        <v>522.9</v>
      </c>
      <c r="D790" s="1">
        <v>505.2</v>
      </c>
      <c r="E790" s="1">
        <v>507.6</v>
      </c>
      <c r="F790" s="1">
        <v>520.20000000000005</v>
      </c>
      <c r="G790" s="1">
        <v>521.75</v>
      </c>
      <c r="H790" s="1">
        <v>516.70000000000005</v>
      </c>
      <c r="I790" s="1">
        <v>9118037</v>
      </c>
      <c r="J790" s="1">
        <v>145373</v>
      </c>
    </row>
    <row r="791" spans="1:10" ht="20.100000000000001" customHeight="1" x14ac:dyDescent="0.3">
      <c r="A791" s="6">
        <v>43530</v>
      </c>
      <c r="B791" s="1">
        <v>522.9</v>
      </c>
      <c r="C791" s="1">
        <v>525.35</v>
      </c>
      <c r="D791" s="1">
        <v>515.45000000000005</v>
      </c>
      <c r="E791" s="1">
        <v>521.75</v>
      </c>
      <c r="F791" s="1">
        <v>519.29999999999995</v>
      </c>
      <c r="G791" s="1">
        <v>520.85</v>
      </c>
      <c r="H791" s="1">
        <v>520.32000000000005</v>
      </c>
      <c r="I791" s="1">
        <v>6311227</v>
      </c>
      <c r="J791" s="1">
        <v>80775</v>
      </c>
    </row>
    <row r="792" spans="1:10" ht="20.100000000000001" customHeight="1" x14ac:dyDescent="0.3">
      <c r="A792" s="6">
        <v>43531</v>
      </c>
      <c r="B792" s="1">
        <v>519.85</v>
      </c>
      <c r="C792" s="1">
        <v>523.20000000000005</v>
      </c>
      <c r="D792" s="1">
        <v>513.54999999999995</v>
      </c>
      <c r="E792" s="1">
        <v>520.85</v>
      </c>
      <c r="F792" s="1">
        <v>521.5</v>
      </c>
      <c r="G792" s="1">
        <v>521.15</v>
      </c>
      <c r="H792" s="1">
        <v>519.23</v>
      </c>
      <c r="I792" s="1">
        <v>6153631</v>
      </c>
      <c r="J792" s="1">
        <v>95637</v>
      </c>
    </row>
    <row r="793" spans="1:10" ht="20.100000000000001" customHeight="1" x14ac:dyDescent="0.3">
      <c r="A793" s="6">
        <v>43532</v>
      </c>
      <c r="B793" s="1">
        <v>516.79999999999995</v>
      </c>
      <c r="C793" s="1">
        <v>518.6</v>
      </c>
      <c r="D793" s="1">
        <v>506.3</v>
      </c>
      <c r="E793" s="1">
        <v>521.15</v>
      </c>
      <c r="F793" s="1">
        <v>508.2</v>
      </c>
      <c r="G793" s="1">
        <v>507.85</v>
      </c>
      <c r="H793" s="1">
        <v>512.27</v>
      </c>
      <c r="I793" s="1">
        <v>6504847</v>
      </c>
      <c r="J793" s="1">
        <v>72160</v>
      </c>
    </row>
    <row r="794" spans="1:10" ht="20.100000000000001" customHeight="1" x14ac:dyDescent="0.3">
      <c r="A794" s="6">
        <v>43535</v>
      </c>
      <c r="B794" s="1">
        <v>510</v>
      </c>
      <c r="C794" s="1">
        <v>522.4</v>
      </c>
      <c r="D794" s="1">
        <v>509.5</v>
      </c>
      <c r="E794" s="1">
        <v>507.85</v>
      </c>
      <c r="F794" s="1">
        <v>521</v>
      </c>
      <c r="G794" s="1">
        <v>520.65</v>
      </c>
      <c r="H794" s="1">
        <v>517.55999999999995</v>
      </c>
      <c r="I794" s="1">
        <v>5908275</v>
      </c>
      <c r="J794" s="1">
        <v>65754</v>
      </c>
    </row>
    <row r="795" spans="1:10" ht="20.100000000000001" customHeight="1" x14ac:dyDescent="0.3">
      <c r="A795" s="6">
        <v>43536</v>
      </c>
      <c r="B795" s="1">
        <v>524.4</v>
      </c>
      <c r="C795" s="1">
        <v>530.5</v>
      </c>
      <c r="D795" s="1">
        <v>521</v>
      </c>
      <c r="E795" s="1">
        <v>520.65</v>
      </c>
      <c r="F795" s="1">
        <v>523</v>
      </c>
      <c r="G795" s="1">
        <v>525.15</v>
      </c>
      <c r="H795" s="1">
        <v>525.59</v>
      </c>
      <c r="I795" s="1">
        <v>8298275</v>
      </c>
      <c r="J795" s="1">
        <v>120907</v>
      </c>
    </row>
    <row r="796" spans="1:10" ht="20.100000000000001" customHeight="1" x14ac:dyDescent="0.3">
      <c r="A796" s="6">
        <v>43537</v>
      </c>
      <c r="B796" s="1">
        <v>525</v>
      </c>
      <c r="C796" s="1">
        <v>525</v>
      </c>
      <c r="D796" s="1">
        <v>512.6</v>
      </c>
      <c r="E796" s="1">
        <v>525.15</v>
      </c>
      <c r="F796" s="1">
        <v>514.1</v>
      </c>
      <c r="G796" s="1">
        <v>513.75</v>
      </c>
      <c r="H796" s="1">
        <v>515.94000000000005</v>
      </c>
      <c r="I796" s="1">
        <v>6409153</v>
      </c>
      <c r="J796" s="1">
        <v>70001</v>
      </c>
    </row>
    <row r="797" spans="1:10" ht="20.100000000000001" customHeight="1" x14ac:dyDescent="0.3">
      <c r="A797" s="6">
        <v>43538</v>
      </c>
      <c r="B797" s="1">
        <v>513.95000000000005</v>
      </c>
      <c r="C797" s="1">
        <v>521.79999999999995</v>
      </c>
      <c r="D797" s="1">
        <v>513.5</v>
      </c>
      <c r="E797" s="1">
        <v>513.75</v>
      </c>
      <c r="F797" s="1">
        <v>517.15</v>
      </c>
      <c r="G797" s="1">
        <v>517.65</v>
      </c>
      <c r="H797" s="1">
        <v>517.29999999999995</v>
      </c>
      <c r="I797" s="1">
        <v>4496642</v>
      </c>
      <c r="J797" s="1">
        <v>50936</v>
      </c>
    </row>
    <row r="798" spans="1:10" ht="20.100000000000001" customHeight="1" x14ac:dyDescent="0.3">
      <c r="A798" s="6">
        <v>43539</v>
      </c>
      <c r="B798" s="1">
        <v>518</v>
      </c>
      <c r="C798" s="1">
        <v>520.95000000000005</v>
      </c>
      <c r="D798" s="1">
        <v>512.45000000000005</v>
      </c>
      <c r="E798" s="1">
        <v>517.65</v>
      </c>
      <c r="F798" s="1">
        <v>514.5</v>
      </c>
      <c r="G798" s="1">
        <v>515.45000000000005</v>
      </c>
      <c r="H798" s="1">
        <v>515.71</v>
      </c>
      <c r="I798" s="1">
        <v>4233938</v>
      </c>
      <c r="J798" s="1">
        <v>49251</v>
      </c>
    </row>
    <row r="799" spans="1:10" ht="20.100000000000001" customHeight="1" x14ac:dyDescent="0.3">
      <c r="A799" s="6">
        <v>43542</v>
      </c>
      <c r="B799" s="1">
        <v>519.5</v>
      </c>
      <c r="C799" s="1">
        <v>526.75</v>
      </c>
      <c r="D799" s="1">
        <v>515.25</v>
      </c>
      <c r="E799" s="1">
        <v>515.45000000000005</v>
      </c>
      <c r="F799" s="1">
        <v>526</v>
      </c>
      <c r="G799" s="1">
        <v>525.20000000000005</v>
      </c>
      <c r="H799" s="1">
        <v>521.14</v>
      </c>
      <c r="I799" s="1">
        <v>6317605</v>
      </c>
      <c r="J799" s="1">
        <v>99756</v>
      </c>
    </row>
    <row r="800" spans="1:10" ht="20.100000000000001" customHeight="1" x14ac:dyDescent="0.3">
      <c r="A800" s="6">
        <v>43543</v>
      </c>
      <c r="B800" s="1">
        <v>527.79999999999995</v>
      </c>
      <c r="C800" s="1">
        <v>531.9</v>
      </c>
      <c r="D800" s="1">
        <v>520.65</v>
      </c>
      <c r="E800" s="1">
        <v>525.20000000000005</v>
      </c>
      <c r="F800" s="1">
        <v>526.70000000000005</v>
      </c>
      <c r="G800" s="1">
        <v>527.5</v>
      </c>
      <c r="H800" s="1">
        <v>527.59</v>
      </c>
      <c r="I800" s="1">
        <v>6329840</v>
      </c>
      <c r="J800" s="1">
        <v>94609</v>
      </c>
    </row>
    <row r="801" spans="1:10" ht="20.100000000000001" customHeight="1" x14ac:dyDescent="0.3">
      <c r="A801" s="6">
        <v>43544</v>
      </c>
      <c r="B801" s="1">
        <v>526.04999999999995</v>
      </c>
      <c r="C801" s="1">
        <v>526.25</v>
      </c>
      <c r="D801" s="1">
        <v>511.05</v>
      </c>
      <c r="E801" s="1">
        <v>527.5</v>
      </c>
      <c r="F801" s="1">
        <v>513.79999999999995</v>
      </c>
      <c r="G801" s="1">
        <v>513.6</v>
      </c>
      <c r="H801" s="1">
        <v>516.34</v>
      </c>
      <c r="I801" s="1">
        <v>8702307</v>
      </c>
      <c r="J801" s="1">
        <v>95909</v>
      </c>
    </row>
    <row r="802" spans="1:10" ht="20.100000000000001" customHeight="1" x14ac:dyDescent="0.3">
      <c r="A802" s="6">
        <v>43546</v>
      </c>
      <c r="B802" s="1">
        <v>517</v>
      </c>
      <c r="C802" s="1">
        <v>524</v>
      </c>
      <c r="D802" s="1">
        <v>515.6</v>
      </c>
      <c r="E802" s="1">
        <v>513.6</v>
      </c>
      <c r="F802" s="1">
        <v>517.29999999999995</v>
      </c>
      <c r="G802" s="1">
        <v>518.4</v>
      </c>
      <c r="H802" s="1">
        <v>519.72</v>
      </c>
      <c r="I802" s="1">
        <v>5233446</v>
      </c>
      <c r="J802" s="1">
        <v>86359</v>
      </c>
    </row>
    <row r="803" spans="1:10" ht="20.100000000000001" customHeight="1" x14ac:dyDescent="0.3">
      <c r="A803" s="6">
        <v>43549</v>
      </c>
      <c r="B803" s="1">
        <v>512.79999999999995</v>
      </c>
      <c r="C803" s="1">
        <v>517.70000000000005</v>
      </c>
      <c r="D803" s="1">
        <v>507.05</v>
      </c>
      <c r="E803" s="1">
        <v>518.4</v>
      </c>
      <c r="F803" s="1">
        <v>515.9</v>
      </c>
      <c r="G803" s="1">
        <v>515.15</v>
      </c>
      <c r="H803" s="1">
        <v>511.83</v>
      </c>
      <c r="I803" s="1">
        <v>5036887</v>
      </c>
      <c r="J803" s="1">
        <v>60059</v>
      </c>
    </row>
    <row r="804" spans="1:10" ht="20.100000000000001" customHeight="1" x14ac:dyDescent="0.3">
      <c r="A804" s="6">
        <v>43550</v>
      </c>
      <c r="B804" s="1">
        <v>516</v>
      </c>
      <c r="C804" s="1">
        <v>520.95000000000005</v>
      </c>
      <c r="D804" s="1">
        <v>514.15</v>
      </c>
      <c r="E804" s="1">
        <v>515.15</v>
      </c>
      <c r="F804" s="1">
        <v>519.54999999999995</v>
      </c>
      <c r="G804" s="1">
        <v>519.35</v>
      </c>
      <c r="H804" s="1">
        <v>517.48</v>
      </c>
      <c r="I804" s="1">
        <v>3329825</v>
      </c>
      <c r="J804" s="1">
        <v>41880</v>
      </c>
    </row>
    <row r="805" spans="1:10" ht="20.100000000000001" customHeight="1" x14ac:dyDescent="0.3">
      <c r="A805" s="6">
        <v>43551</v>
      </c>
      <c r="B805" s="1">
        <v>520</v>
      </c>
      <c r="C805" s="1">
        <v>523</v>
      </c>
      <c r="D805" s="1">
        <v>513.04999999999995</v>
      </c>
      <c r="E805" s="1">
        <v>519.35</v>
      </c>
      <c r="F805" s="1">
        <v>514</v>
      </c>
      <c r="G805" s="1">
        <v>515.79999999999995</v>
      </c>
      <c r="H805" s="1">
        <v>517.30999999999995</v>
      </c>
      <c r="I805" s="1">
        <v>5239158</v>
      </c>
      <c r="J805" s="1">
        <v>75257</v>
      </c>
    </row>
    <row r="806" spans="1:10" ht="20.100000000000001" customHeight="1" x14ac:dyDescent="0.3">
      <c r="A806" s="6">
        <v>43552</v>
      </c>
      <c r="B806" s="1">
        <v>514.4</v>
      </c>
      <c r="C806" s="1">
        <v>516.45000000000005</v>
      </c>
      <c r="D806" s="1">
        <v>504.8</v>
      </c>
      <c r="E806" s="1">
        <v>515.79999999999995</v>
      </c>
      <c r="F806" s="1">
        <v>505</v>
      </c>
      <c r="G806" s="1">
        <v>506.3</v>
      </c>
      <c r="H806" s="1">
        <v>508.59</v>
      </c>
      <c r="I806" s="1">
        <v>8965093</v>
      </c>
      <c r="J806" s="1">
        <v>81956</v>
      </c>
    </row>
    <row r="807" spans="1:10" ht="20.100000000000001" customHeight="1" x14ac:dyDescent="0.3">
      <c r="A807" s="6">
        <v>43553</v>
      </c>
      <c r="B807" s="1">
        <v>510</v>
      </c>
      <c r="C807" s="1">
        <v>525</v>
      </c>
      <c r="D807" s="1">
        <v>508.05</v>
      </c>
      <c r="E807" s="1">
        <v>506.3</v>
      </c>
      <c r="F807" s="1">
        <v>520.65</v>
      </c>
      <c r="G807" s="1">
        <v>521</v>
      </c>
      <c r="H807" s="1">
        <v>519</v>
      </c>
      <c r="I807" s="1">
        <v>11965611</v>
      </c>
      <c r="J807" s="1">
        <v>124103</v>
      </c>
    </row>
    <row r="808" spans="1:10" ht="20.100000000000001" customHeight="1" x14ac:dyDescent="0.3">
      <c r="A808" s="6">
        <v>43556</v>
      </c>
      <c r="B808" s="1">
        <v>530</v>
      </c>
      <c r="C808" s="1">
        <v>544</v>
      </c>
      <c r="D808" s="1">
        <v>528.1</v>
      </c>
      <c r="E808" s="1">
        <v>521</v>
      </c>
      <c r="F808" s="1">
        <v>534.1</v>
      </c>
      <c r="G808" s="1">
        <v>535.15</v>
      </c>
      <c r="H808" s="1">
        <v>537.14</v>
      </c>
      <c r="I808" s="1">
        <v>13523554</v>
      </c>
      <c r="J808" s="1">
        <v>155633</v>
      </c>
    </row>
    <row r="809" spans="1:10" ht="20.100000000000001" customHeight="1" x14ac:dyDescent="0.3">
      <c r="A809" s="6">
        <v>43557</v>
      </c>
      <c r="B809" s="1">
        <v>538</v>
      </c>
      <c r="C809" s="1">
        <v>538</v>
      </c>
      <c r="D809" s="1">
        <v>526.04999999999995</v>
      </c>
      <c r="E809" s="1">
        <v>535.15</v>
      </c>
      <c r="F809" s="1">
        <v>532.75</v>
      </c>
      <c r="G809" s="1">
        <v>530.65</v>
      </c>
      <c r="H809" s="1">
        <v>530.72</v>
      </c>
      <c r="I809" s="1">
        <v>5086818</v>
      </c>
      <c r="J809" s="1">
        <v>63489</v>
      </c>
    </row>
    <row r="810" spans="1:10" ht="20.100000000000001" customHeight="1" x14ac:dyDescent="0.3">
      <c r="A810" s="6">
        <v>43558</v>
      </c>
      <c r="B810" s="1">
        <v>536.9</v>
      </c>
      <c r="C810" s="1">
        <v>547.6</v>
      </c>
      <c r="D810" s="1">
        <v>533.45000000000005</v>
      </c>
      <c r="E810" s="1">
        <v>530.65</v>
      </c>
      <c r="F810" s="1">
        <v>534.5</v>
      </c>
      <c r="G810" s="1">
        <v>535.45000000000005</v>
      </c>
      <c r="H810" s="1">
        <v>541.16999999999996</v>
      </c>
      <c r="I810" s="1">
        <v>11489680</v>
      </c>
      <c r="J810" s="1">
        <v>130492</v>
      </c>
    </row>
    <row r="811" spans="1:10" ht="20.100000000000001" customHeight="1" x14ac:dyDescent="0.3">
      <c r="A811" s="6">
        <v>43559</v>
      </c>
      <c r="B811" s="1">
        <v>532.75</v>
      </c>
      <c r="C811" s="1">
        <v>537.4</v>
      </c>
      <c r="D811" s="1">
        <v>526.5</v>
      </c>
      <c r="E811" s="1">
        <v>535.45000000000005</v>
      </c>
      <c r="F811" s="1">
        <v>530.20000000000005</v>
      </c>
      <c r="G811" s="1">
        <v>530.65</v>
      </c>
      <c r="H811" s="1">
        <v>531.34</v>
      </c>
      <c r="I811" s="1">
        <v>5259917</v>
      </c>
      <c r="J811" s="1">
        <v>70618</v>
      </c>
    </row>
    <row r="812" spans="1:10" ht="20.100000000000001" customHeight="1" x14ac:dyDescent="0.3">
      <c r="A812" s="6">
        <v>43560</v>
      </c>
      <c r="B812" s="1">
        <v>531.20000000000005</v>
      </c>
      <c r="C812" s="1">
        <v>551</v>
      </c>
      <c r="D812" s="1">
        <v>531.20000000000005</v>
      </c>
      <c r="E812" s="1">
        <v>530.65</v>
      </c>
      <c r="F812" s="1">
        <v>550.5</v>
      </c>
      <c r="G812" s="1">
        <v>549.29999999999995</v>
      </c>
      <c r="H812" s="1">
        <v>543.09</v>
      </c>
      <c r="I812" s="1">
        <v>10037713</v>
      </c>
      <c r="J812" s="1">
        <v>143614</v>
      </c>
    </row>
    <row r="813" spans="1:10" ht="20.100000000000001" customHeight="1" x14ac:dyDescent="0.3">
      <c r="A813" s="6">
        <v>43563</v>
      </c>
      <c r="B813" s="1">
        <v>553.20000000000005</v>
      </c>
      <c r="C813" s="1">
        <v>557</v>
      </c>
      <c r="D813" s="1">
        <v>545.79999999999995</v>
      </c>
      <c r="E813" s="1">
        <v>549.29999999999995</v>
      </c>
      <c r="F813" s="1">
        <v>548</v>
      </c>
      <c r="G813" s="1">
        <v>549.04999999999995</v>
      </c>
      <c r="H813" s="1">
        <v>551.17999999999995</v>
      </c>
      <c r="I813" s="1">
        <v>10600901</v>
      </c>
      <c r="J813" s="1">
        <v>153043</v>
      </c>
    </row>
    <row r="814" spans="1:10" ht="20.100000000000001" customHeight="1" x14ac:dyDescent="0.3">
      <c r="A814" s="6">
        <v>43564</v>
      </c>
      <c r="B814" s="1">
        <v>551</v>
      </c>
      <c r="C814" s="1">
        <v>555</v>
      </c>
      <c r="D814" s="1">
        <v>540.25</v>
      </c>
      <c r="E814" s="1">
        <v>549.04999999999995</v>
      </c>
      <c r="F814" s="1">
        <v>553.6</v>
      </c>
      <c r="G814" s="1">
        <v>553.04999999999995</v>
      </c>
      <c r="H814" s="1">
        <v>547.63</v>
      </c>
      <c r="I814" s="1">
        <v>6618936</v>
      </c>
      <c r="J814" s="1">
        <v>107560</v>
      </c>
    </row>
    <row r="815" spans="1:10" ht="20.100000000000001" customHeight="1" x14ac:dyDescent="0.3">
      <c r="A815" s="6">
        <v>43565</v>
      </c>
      <c r="B815" s="1">
        <v>551.65</v>
      </c>
      <c r="C815" s="1">
        <v>559.4</v>
      </c>
      <c r="D815" s="1">
        <v>541.70000000000005</v>
      </c>
      <c r="E815" s="1">
        <v>553.04999999999995</v>
      </c>
      <c r="F815" s="1">
        <v>544.1</v>
      </c>
      <c r="G815" s="1">
        <v>544.4</v>
      </c>
      <c r="H815" s="1">
        <v>552.41999999999996</v>
      </c>
      <c r="I815" s="1">
        <v>7889153</v>
      </c>
      <c r="J815" s="1">
        <v>107377</v>
      </c>
    </row>
    <row r="816" spans="1:10" ht="20.100000000000001" customHeight="1" x14ac:dyDescent="0.3">
      <c r="A816" s="6">
        <v>43566</v>
      </c>
      <c r="B816" s="1">
        <v>541</v>
      </c>
      <c r="C816" s="1">
        <v>546.4</v>
      </c>
      <c r="D816" s="1">
        <v>533.5</v>
      </c>
      <c r="E816" s="1">
        <v>544.4</v>
      </c>
      <c r="F816" s="1">
        <v>537.95000000000005</v>
      </c>
      <c r="G816" s="1">
        <v>535.70000000000005</v>
      </c>
      <c r="H816" s="1">
        <v>538.89</v>
      </c>
      <c r="I816" s="1">
        <v>6082398</v>
      </c>
      <c r="J816" s="1">
        <v>65258</v>
      </c>
    </row>
    <row r="817" spans="1:10" ht="20.100000000000001" customHeight="1" x14ac:dyDescent="0.3">
      <c r="A817" s="6">
        <v>43567</v>
      </c>
      <c r="B817" s="1">
        <v>537</v>
      </c>
      <c r="C817" s="1">
        <v>542.70000000000005</v>
      </c>
      <c r="D817" s="1">
        <v>532.20000000000005</v>
      </c>
      <c r="E817" s="1">
        <v>535.70000000000005</v>
      </c>
      <c r="F817" s="1">
        <v>534</v>
      </c>
      <c r="G817" s="1">
        <v>533.65</v>
      </c>
      <c r="H817" s="1">
        <v>535.66</v>
      </c>
      <c r="I817" s="1">
        <v>6274016</v>
      </c>
      <c r="J817" s="1">
        <v>78725</v>
      </c>
    </row>
    <row r="818" spans="1:10" ht="20.100000000000001" customHeight="1" x14ac:dyDescent="0.3">
      <c r="A818" s="6">
        <v>43570</v>
      </c>
      <c r="B818" s="1">
        <v>536.9</v>
      </c>
      <c r="C818" s="1">
        <v>555</v>
      </c>
      <c r="D818" s="1">
        <v>536.04999999999995</v>
      </c>
      <c r="E818" s="1">
        <v>533.65</v>
      </c>
      <c r="F818" s="1">
        <v>554</v>
      </c>
      <c r="G818" s="1">
        <v>553.15</v>
      </c>
      <c r="H818" s="1">
        <v>548.80999999999995</v>
      </c>
      <c r="I818" s="1">
        <v>10390317</v>
      </c>
      <c r="J818" s="1">
        <v>122338</v>
      </c>
    </row>
    <row r="819" spans="1:10" ht="20.100000000000001" customHeight="1" x14ac:dyDescent="0.3">
      <c r="A819" s="6">
        <v>43571</v>
      </c>
      <c r="B819" s="1">
        <v>553.54999999999995</v>
      </c>
      <c r="C819" s="1">
        <v>556.9</v>
      </c>
      <c r="D819" s="1">
        <v>549.15</v>
      </c>
      <c r="E819" s="1">
        <v>553.15</v>
      </c>
      <c r="F819" s="1">
        <v>553.25</v>
      </c>
      <c r="G819" s="1">
        <v>553.25</v>
      </c>
      <c r="H819" s="1">
        <v>553.45000000000005</v>
      </c>
      <c r="I819" s="1">
        <v>6323654</v>
      </c>
      <c r="J819" s="1">
        <v>93908</v>
      </c>
    </row>
    <row r="820" spans="1:10" ht="20.100000000000001" customHeight="1" x14ac:dyDescent="0.3">
      <c r="A820" s="6">
        <v>43573</v>
      </c>
      <c r="B820" s="1">
        <v>553.5</v>
      </c>
      <c r="C820" s="1">
        <v>554.5</v>
      </c>
      <c r="D820" s="1">
        <v>536.70000000000005</v>
      </c>
      <c r="E820" s="1">
        <v>553.25</v>
      </c>
      <c r="F820" s="1">
        <v>542.6</v>
      </c>
      <c r="G820" s="1">
        <v>543.1</v>
      </c>
      <c r="H820" s="1">
        <v>544.02</v>
      </c>
      <c r="I820" s="1">
        <v>6660522</v>
      </c>
      <c r="J820" s="1">
        <v>93931</v>
      </c>
    </row>
    <row r="821" spans="1:10" ht="20.100000000000001" customHeight="1" x14ac:dyDescent="0.3">
      <c r="A821" s="6">
        <v>43577</v>
      </c>
      <c r="B821" s="1">
        <v>540</v>
      </c>
      <c r="C821" s="1">
        <v>545.75</v>
      </c>
      <c r="D821" s="1">
        <v>533.1</v>
      </c>
      <c r="E821" s="1">
        <v>543.1</v>
      </c>
      <c r="F821" s="1">
        <v>534.79999999999995</v>
      </c>
      <c r="G821" s="1">
        <v>534.20000000000005</v>
      </c>
      <c r="H821" s="1">
        <v>538.15</v>
      </c>
      <c r="I821" s="1">
        <v>3697686</v>
      </c>
      <c r="J821" s="1">
        <v>49616</v>
      </c>
    </row>
    <row r="822" spans="1:10" ht="20.100000000000001" customHeight="1" x14ac:dyDescent="0.3">
      <c r="A822" s="6">
        <v>43578</v>
      </c>
      <c r="B822" s="1">
        <v>534.95000000000005</v>
      </c>
      <c r="C822" s="1">
        <v>538.5</v>
      </c>
      <c r="D822" s="1">
        <v>521.5</v>
      </c>
      <c r="E822" s="1">
        <v>534.20000000000005</v>
      </c>
      <c r="F822" s="1">
        <v>522.95000000000005</v>
      </c>
      <c r="G822" s="1">
        <v>523.35</v>
      </c>
      <c r="H822" s="1">
        <v>528.67999999999995</v>
      </c>
      <c r="I822" s="1">
        <v>5119376</v>
      </c>
      <c r="J822" s="1">
        <v>62141</v>
      </c>
    </row>
    <row r="823" spans="1:10" ht="20.100000000000001" customHeight="1" x14ac:dyDescent="0.3">
      <c r="A823" s="6">
        <v>43579</v>
      </c>
      <c r="B823" s="1">
        <v>526.9</v>
      </c>
      <c r="C823" s="1">
        <v>527.85</v>
      </c>
      <c r="D823" s="1">
        <v>512.70000000000005</v>
      </c>
      <c r="E823" s="1">
        <v>523.35</v>
      </c>
      <c r="F823" s="1">
        <v>524.1</v>
      </c>
      <c r="G823" s="1">
        <v>525.25</v>
      </c>
      <c r="H823" s="1">
        <v>519.91</v>
      </c>
      <c r="I823" s="1">
        <v>8376835</v>
      </c>
      <c r="J823" s="1">
        <v>98572</v>
      </c>
    </row>
    <row r="824" spans="1:10" ht="20.100000000000001" customHeight="1" x14ac:dyDescent="0.3">
      <c r="A824" s="6">
        <v>43580</v>
      </c>
      <c r="B824" s="1">
        <v>522</v>
      </c>
      <c r="C824" s="1">
        <v>529.29999999999995</v>
      </c>
      <c r="D824" s="1">
        <v>509</v>
      </c>
      <c r="E824" s="1">
        <v>525.25</v>
      </c>
      <c r="F824" s="1">
        <v>511</v>
      </c>
      <c r="G824" s="1">
        <v>510.75</v>
      </c>
      <c r="H824" s="1">
        <v>517.04</v>
      </c>
      <c r="I824" s="1">
        <v>8359418</v>
      </c>
      <c r="J824" s="1">
        <v>115112</v>
      </c>
    </row>
    <row r="825" spans="1:10" ht="20.100000000000001" customHeight="1" x14ac:dyDescent="0.3">
      <c r="A825" s="6">
        <v>43581</v>
      </c>
      <c r="B825" s="1">
        <v>520.85</v>
      </c>
      <c r="C825" s="1">
        <v>547.75</v>
      </c>
      <c r="D825" s="1">
        <v>515.54999999999995</v>
      </c>
      <c r="E825" s="1">
        <v>510.75</v>
      </c>
      <c r="F825" s="1">
        <v>547.45000000000005</v>
      </c>
      <c r="G825" s="1">
        <v>545.25</v>
      </c>
      <c r="H825" s="1">
        <v>538.85</v>
      </c>
      <c r="I825" s="1">
        <v>38181011</v>
      </c>
      <c r="J825" s="1">
        <v>428867</v>
      </c>
    </row>
    <row r="826" spans="1:10" ht="20.100000000000001" customHeight="1" x14ac:dyDescent="0.3">
      <c r="A826" s="6">
        <v>43585</v>
      </c>
      <c r="B826" s="1">
        <v>543.04999999999995</v>
      </c>
      <c r="C826" s="1">
        <v>560.79999999999995</v>
      </c>
      <c r="D826" s="1">
        <v>535.70000000000005</v>
      </c>
      <c r="E826" s="1">
        <v>545.25</v>
      </c>
      <c r="F826" s="1">
        <v>559.45000000000005</v>
      </c>
      <c r="G826" s="1">
        <v>557.20000000000005</v>
      </c>
      <c r="H826" s="1">
        <v>548.94000000000005</v>
      </c>
      <c r="I826" s="1">
        <v>14258161</v>
      </c>
      <c r="J826" s="1">
        <v>162934</v>
      </c>
    </row>
    <row r="827" spans="1:10" ht="20.100000000000001" customHeight="1" x14ac:dyDescent="0.3">
      <c r="A827" s="6">
        <v>43587</v>
      </c>
      <c r="B827" s="1">
        <v>554.1</v>
      </c>
      <c r="C827" s="1">
        <v>561.65</v>
      </c>
      <c r="D827" s="1">
        <v>549.45000000000005</v>
      </c>
      <c r="E827" s="1">
        <v>557.20000000000005</v>
      </c>
      <c r="F827" s="1">
        <v>554.35</v>
      </c>
      <c r="G827" s="1">
        <v>554.95000000000005</v>
      </c>
      <c r="H827" s="1">
        <v>555.51</v>
      </c>
      <c r="I827" s="1">
        <v>9010030</v>
      </c>
      <c r="J827" s="1">
        <v>114709</v>
      </c>
    </row>
    <row r="828" spans="1:10" ht="20.100000000000001" customHeight="1" x14ac:dyDescent="0.3">
      <c r="A828" s="6">
        <v>43588</v>
      </c>
      <c r="B828" s="1">
        <v>554</v>
      </c>
      <c r="C828" s="1">
        <v>556</v>
      </c>
      <c r="D828" s="1">
        <v>546.6</v>
      </c>
      <c r="E828" s="1">
        <v>554.95000000000005</v>
      </c>
      <c r="F828" s="1">
        <v>547.70000000000005</v>
      </c>
      <c r="G828" s="1">
        <v>547.79999999999995</v>
      </c>
      <c r="H828" s="1">
        <v>549.6</v>
      </c>
      <c r="I828" s="1">
        <v>5879636</v>
      </c>
      <c r="J828" s="1">
        <v>96078</v>
      </c>
    </row>
    <row r="829" spans="1:10" ht="20.100000000000001" customHeight="1" x14ac:dyDescent="0.3">
      <c r="A829" s="6">
        <v>43591</v>
      </c>
      <c r="B829" s="1">
        <v>534.25</v>
      </c>
      <c r="C829" s="1">
        <v>543.5</v>
      </c>
      <c r="D829" s="1">
        <v>527.45000000000005</v>
      </c>
      <c r="E829" s="1">
        <v>547.79999999999995</v>
      </c>
      <c r="F829" s="1">
        <v>536.5</v>
      </c>
      <c r="G829" s="1">
        <v>535.95000000000005</v>
      </c>
      <c r="H829" s="1">
        <v>535.78</v>
      </c>
      <c r="I829" s="1">
        <v>9964839</v>
      </c>
      <c r="J829" s="1">
        <v>124010</v>
      </c>
    </row>
    <row r="830" spans="1:10" ht="20.100000000000001" customHeight="1" x14ac:dyDescent="0.3">
      <c r="A830" s="6">
        <v>43592</v>
      </c>
      <c r="B830" s="1">
        <v>544.95000000000005</v>
      </c>
      <c r="C830" s="1">
        <v>544.95000000000005</v>
      </c>
      <c r="D830" s="1">
        <v>529</v>
      </c>
      <c r="E830" s="1">
        <v>535.95000000000005</v>
      </c>
      <c r="F830" s="1">
        <v>530.65</v>
      </c>
      <c r="G830" s="1">
        <v>530.6</v>
      </c>
      <c r="H830" s="1">
        <v>537.17999999999995</v>
      </c>
      <c r="I830" s="1">
        <v>6541498</v>
      </c>
      <c r="J830" s="1">
        <v>73292</v>
      </c>
    </row>
    <row r="831" spans="1:10" ht="20.100000000000001" customHeight="1" x14ac:dyDescent="0.3">
      <c r="A831" s="6">
        <v>43593</v>
      </c>
      <c r="B831" s="1">
        <v>531.25</v>
      </c>
      <c r="C831" s="1">
        <v>532.4</v>
      </c>
      <c r="D831" s="1">
        <v>521.6</v>
      </c>
      <c r="E831" s="1">
        <v>530.6</v>
      </c>
      <c r="F831" s="1">
        <v>523</v>
      </c>
      <c r="G831" s="1">
        <v>522.65</v>
      </c>
      <c r="H831" s="1">
        <v>526.48</v>
      </c>
      <c r="I831" s="1">
        <v>6478432</v>
      </c>
      <c r="J831" s="1">
        <v>78043</v>
      </c>
    </row>
    <row r="832" spans="1:10" ht="20.100000000000001" customHeight="1" x14ac:dyDescent="0.3">
      <c r="A832" s="6">
        <v>43594</v>
      </c>
      <c r="B832" s="1">
        <v>522.54999999999995</v>
      </c>
      <c r="C832" s="1">
        <v>526.4</v>
      </c>
      <c r="D832" s="1">
        <v>516.35</v>
      </c>
      <c r="E832" s="1">
        <v>522.65</v>
      </c>
      <c r="F832" s="1">
        <v>520</v>
      </c>
      <c r="G832" s="1">
        <v>519.15</v>
      </c>
      <c r="H832" s="1">
        <v>521.41</v>
      </c>
      <c r="I832" s="1">
        <v>5105597</v>
      </c>
      <c r="J832" s="1">
        <v>62178</v>
      </c>
    </row>
    <row r="833" spans="1:10" ht="20.100000000000001" customHeight="1" x14ac:dyDescent="0.3">
      <c r="A833" s="6">
        <v>43595</v>
      </c>
      <c r="B833" s="1">
        <v>522</v>
      </c>
      <c r="C833" s="1">
        <v>525.75</v>
      </c>
      <c r="D833" s="1">
        <v>479.05</v>
      </c>
      <c r="E833" s="1">
        <v>519.15</v>
      </c>
      <c r="F833" s="1">
        <v>486.95</v>
      </c>
      <c r="G833" s="1">
        <v>486.8</v>
      </c>
      <c r="H833" s="1">
        <v>492.86</v>
      </c>
      <c r="I833" s="1">
        <v>37240921</v>
      </c>
      <c r="J833" s="1">
        <v>350583</v>
      </c>
    </row>
    <row r="834" spans="1:10" ht="20.100000000000001" customHeight="1" x14ac:dyDescent="0.3">
      <c r="A834" s="6">
        <v>43598</v>
      </c>
      <c r="B834" s="1">
        <v>480.1</v>
      </c>
      <c r="C834" s="1">
        <v>488</v>
      </c>
      <c r="D834" s="1">
        <v>463.4</v>
      </c>
      <c r="E834" s="1">
        <v>486.8</v>
      </c>
      <c r="F834" s="1">
        <v>467.3</v>
      </c>
      <c r="G834" s="1">
        <v>472.3</v>
      </c>
      <c r="H834" s="1">
        <v>479.33</v>
      </c>
      <c r="I834" s="1">
        <v>15956920</v>
      </c>
      <c r="J834" s="1">
        <v>170957</v>
      </c>
    </row>
    <row r="835" spans="1:10" ht="20.100000000000001" customHeight="1" x14ac:dyDescent="0.3">
      <c r="A835" s="6">
        <v>43599</v>
      </c>
      <c r="B835" s="1">
        <v>466.95</v>
      </c>
      <c r="C835" s="1">
        <v>477.6</v>
      </c>
      <c r="D835" s="1">
        <v>456.3</v>
      </c>
      <c r="E835" s="1">
        <v>472.3</v>
      </c>
      <c r="F835" s="1">
        <v>470.5</v>
      </c>
      <c r="G835" s="1">
        <v>469.55</v>
      </c>
      <c r="H835" s="1">
        <v>466.19</v>
      </c>
      <c r="I835" s="1">
        <v>21128606</v>
      </c>
      <c r="J835" s="1">
        <v>187046</v>
      </c>
    </row>
    <row r="836" spans="1:10" ht="20.100000000000001" customHeight="1" x14ac:dyDescent="0.3">
      <c r="A836" s="6">
        <v>43600</v>
      </c>
      <c r="B836" s="1">
        <v>473.05</v>
      </c>
      <c r="C836" s="1">
        <v>480.95</v>
      </c>
      <c r="D836" s="1">
        <v>460.65</v>
      </c>
      <c r="E836" s="1">
        <v>469.55</v>
      </c>
      <c r="F836" s="1">
        <v>461.1</v>
      </c>
      <c r="G836" s="1">
        <v>462.95</v>
      </c>
      <c r="H836" s="1">
        <v>472.71</v>
      </c>
      <c r="I836" s="1">
        <v>12665057</v>
      </c>
      <c r="J836" s="1">
        <v>125141</v>
      </c>
    </row>
    <row r="837" spans="1:10" ht="20.100000000000001" customHeight="1" x14ac:dyDescent="0.3">
      <c r="A837" s="6">
        <v>43601</v>
      </c>
      <c r="B837" s="1">
        <v>463.95</v>
      </c>
      <c r="C837" s="1">
        <v>471.3</v>
      </c>
      <c r="D837" s="1">
        <v>455.15</v>
      </c>
      <c r="E837" s="1">
        <v>462.95</v>
      </c>
      <c r="F837" s="1">
        <v>468.5</v>
      </c>
      <c r="G837" s="1">
        <v>469.25</v>
      </c>
      <c r="H837" s="1">
        <v>464.02</v>
      </c>
      <c r="I837" s="1">
        <v>11254731</v>
      </c>
      <c r="J837" s="1">
        <v>121763</v>
      </c>
    </row>
    <row r="838" spans="1:10" ht="20.100000000000001" customHeight="1" x14ac:dyDescent="0.3">
      <c r="A838" s="6">
        <v>43602</v>
      </c>
      <c r="B838" s="1">
        <v>465.05</v>
      </c>
      <c r="C838" s="1">
        <v>471.5</v>
      </c>
      <c r="D838" s="1">
        <v>461</v>
      </c>
      <c r="E838" s="1">
        <v>469.25</v>
      </c>
      <c r="F838" s="1">
        <v>469.5</v>
      </c>
      <c r="G838" s="1">
        <v>469.45</v>
      </c>
      <c r="H838" s="1">
        <v>466.33</v>
      </c>
      <c r="I838" s="1">
        <v>7088486</v>
      </c>
      <c r="J838" s="1">
        <v>92432</v>
      </c>
    </row>
    <row r="839" spans="1:10" ht="20.100000000000001" customHeight="1" x14ac:dyDescent="0.3">
      <c r="A839" s="6">
        <v>43605</v>
      </c>
      <c r="B839" s="1">
        <v>478</v>
      </c>
      <c r="C839" s="1">
        <v>494.75</v>
      </c>
      <c r="D839" s="1">
        <v>476.65</v>
      </c>
      <c r="E839" s="1">
        <v>469.45</v>
      </c>
      <c r="F839" s="1">
        <v>483.8</v>
      </c>
      <c r="G839" s="1">
        <v>483.8</v>
      </c>
      <c r="H839" s="1">
        <v>486.54</v>
      </c>
      <c r="I839" s="1">
        <v>8457583</v>
      </c>
      <c r="J839" s="1">
        <v>116375</v>
      </c>
    </row>
    <row r="840" spans="1:10" ht="20.100000000000001" customHeight="1" x14ac:dyDescent="0.3">
      <c r="A840" s="6">
        <v>43606</v>
      </c>
      <c r="B840" s="1">
        <v>484.85</v>
      </c>
      <c r="C840" s="1">
        <v>484.9</v>
      </c>
      <c r="D840" s="1">
        <v>468.75</v>
      </c>
      <c r="E840" s="1">
        <v>483.8</v>
      </c>
      <c r="F840" s="1">
        <v>472.1</v>
      </c>
      <c r="G840" s="1">
        <v>472.55</v>
      </c>
      <c r="H840" s="1">
        <v>473.75</v>
      </c>
      <c r="I840" s="1">
        <v>6337058</v>
      </c>
      <c r="J840" s="1">
        <v>81428</v>
      </c>
    </row>
    <row r="841" spans="1:10" ht="20.100000000000001" customHeight="1" x14ac:dyDescent="0.3">
      <c r="A841" s="6">
        <v>43607</v>
      </c>
      <c r="B841" s="1">
        <v>472</v>
      </c>
      <c r="C841" s="1">
        <v>480.55</v>
      </c>
      <c r="D841" s="1">
        <v>467.4</v>
      </c>
      <c r="E841" s="1">
        <v>472.55</v>
      </c>
      <c r="F841" s="1">
        <v>472.95</v>
      </c>
      <c r="G841" s="1">
        <v>473</v>
      </c>
      <c r="H841" s="1">
        <v>473.55</v>
      </c>
      <c r="I841" s="1">
        <v>8364224</v>
      </c>
      <c r="J841" s="1">
        <v>100356</v>
      </c>
    </row>
    <row r="842" spans="1:10" ht="20.100000000000001" customHeight="1" x14ac:dyDescent="0.3">
      <c r="A842" s="6">
        <v>43608</v>
      </c>
      <c r="B842" s="1">
        <v>477.6</v>
      </c>
      <c r="C842" s="1">
        <v>486.5</v>
      </c>
      <c r="D842" s="1">
        <v>462.05</v>
      </c>
      <c r="E842" s="1">
        <v>473</v>
      </c>
      <c r="F842" s="1">
        <v>463.45</v>
      </c>
      <c r="G842" s="1">
        <v>464.7</v>
      </c>
      <c r="H842" s="1">
        <v>476.04</v>
      </c>
      <c r="I842" s="1">
        <v>9340376</v>
      </c>
      <c r="J842" s="1">
        <v>127244</v>
      </c>
    </row>
    <row r="843" spans="1:10" ht="20.100000000000001" customHeight="1" x14ac:dyDescent="0.3">
      <c r="A843" s="6">
        <v>43609</v>
      </c>
      <c r="B843" s="1">
        <v>465</v>
      </c>
      <c r="C843" s="1">
        <v>486.3</v>
      </c>
      <c r="D843" s="1">
        <v>458.4</v>
      </c>
      <c r="E843" s="1">
        <v>464.7</v>
      </c>
      <c r="F843" s="1">
        <v>484.25</v>
      </c>
      <c r="G843" s="1">
        <v>484.15</v>
      </c>
      <c r="H843" s="1">
        <v>474.52</v>
      </c>
      <c r="I843" s="1">
        <v>10882481</v>
      </c>
      <c r="J843" s="1">
        <v>148080</v>
      </c>
    </row>
    <row r="844" spans="1:10" ht="20.100000000000001" customHeight="1" x14ac:dyDescent="0.3">
      <c r="A844" s="6">
        <v>43612</v>
      </c>
      <c r="B844" s="1">
        <v>484.5</v>
      </c>
      <c r="C844" s="1">
        <v>514.29999999999995</v>
      </c>
      <c r="D844" s="1">
        <v>483.55</v>
      </c>
      <c r="E844" s="1">
        <v>484.15</v>
      </c>
      <c r="F844" s="1">
        <v>512.25</v>
      </c>
      <c r="G844" s="1">
        <v>512.54999999999995</v>
      </c>
      <c r="H844" s="1">
        <v>505.45</v>
      </c>
      <c r="I844" s="1">
        <v>18207705</v>
      </c>
      <c r="J844" s="1">
        <v>254636</v>
      </c>
    </row>
    <row r="845" spans="1:10" ht="20.100000000000001" customHeight="1" x14ac:dyDescent="0.3">
      <c r="A845" s="6">
        <v>43613</v>
      </c>
      <c r="B845" s="1">
        <v>514.1</v>
      </c>
      <c r="C845" s="1">
        <v>518.6</v>
      </c>
      <c r="D845" s="1">
        <v>505.2</v>
      </c>
      <c r="E845" s="1">
        <v>512.54999999999995</v>
      </c>
      <c r="F845" s="1">
        <v>506.2</v>
      </c>
      <c r="G845" s="1">
        <v>507.05</v>
      </c>
      <c r="H845" s="1">
        <v>511.45</v>
      </c>
      <c r="I845" s="1">
        <v>9960613</v>
      </c>
      <c r="J845" s="1">
        <v>115621</v>
      </c>
    </row>
    <row r="846" spans="1:10" ht="20.100000000000001" customHeight="1" x14ac:dyDescent="0.3">
      <c r="A846" s="6">
        <v>43614</v>
      </c>
      <c r="B846" s="1">
        <v>505.7</v>
      </c>
      <c r="C846" s="1">
        <v>511.75</v>
      </c>
      <c r="D846" s="1">
        <v>491.85</v>
      </c>
      <c r="E846" s="1">
        <v>507.05</v>
      </c>
      <c r="F846" s="1">
        <v>492.55</v>
      </c>
      <c r="G846" s="1">
        <v>493.3</v>
      </c>
      <c r="H846" s="1">
        <v>500.61</v>
      </c>
      <c r="I846" s="1">
        <v>8523687</v>
      </c>
      <c r="J846" s="1">
        <v>98810</v>
      </c>
    </row>
    <row r="847" spans="1:10" ht="20.100000000000001" customHeight="1" x14ac:dyDescent="0.3">
      <c r="A847" s="6">
        <v>43615</v>
      </c>
      <c r="B847" s="1">
        <v>493</v>
      </c>
      <c r="C847" s="1">
        <v>496.45</v>
      </c>
      <c r="D847" s="1">
        <v>486</v>
      </c>
      <c r="E847" s="1">
        <v>493.3</v>
      </c>
      <c r="F847" s="1">
        <v>488</v>
      </c>
      <c r="G847" s="1">
        <v>487.95</v>
      </c>
      <c r="H847" s="1">
        <v>489.77</v>
      </c>
      <c r="I847" s="1">
        <v>7204363</v>
      </c>
      <c r="J847" s="1">
        <v>78231</v>
      </c>
    </row>
    <row r="848" spans="1:10" ht="20.100000000000001" customHeight="1" x14ac:dyDescent="0.3">
      <c r="A848" s="6">
        <v>43616</v>
      </c>
      <c r="B848" s="1">
        <v>490.8</v>
      </c>
      <c r="C848" s="1">
        <v>494.75</v>
      </c>
      <c r="D848" s="1">
        <v>481.05</v>
      </c>
      <c r="E848" s="1">
        <v>487.95</v>
      </c>
      <c r="F848" s="1">
        <v>487.1</v>
      </c>
      <c r="G848" s="1">
        <v>488.3</v>
      </c>
      <c r="H848" s="1">
        <v>486.86</v>
      </c>
      <c r="I848" s="1">
        <v>10276991</v>
      </c>
      <c r="J848" s="1">
        <v>116210</v>
      </c>
    </row>
    <row r="849" spans="1:10" ht="20.100000000000001" customHeight="1" x14ac:dyDescent="0.3">
      <c r="A849" s="6">
        <v>43619</v>
      </c>
      <c r="B849" s="1">
        <v>488.95</v>
      </c>
      <c r="C849" s="1">
        <v>501.85</v>
      </c>
      <c r="D849" s="1">
        <v>485.1</v>
      </c>
      <c r="E849" s="1">
        <v>488.3</v>
      </c>
      <c r="F849" s="1">
        <v>497.5</v>
      </c>
      <c r="G849" s="1">
        <v>497.65</v>
      </c>
      <c r="H849" s="1">
        <v>495.9</v>
      </c>
      <c r="I849" s="1">
        <v>8505392</v>
      </c>
      <c r="J849" s="1">
        <v>99101</v>
      </c>
    </row>
    <row r="850" spans="1:10" ht="20.100000000000001" customHeight="1" x14ac:dyDescent="0.3">
      <c r="A850" s="6">
        <v>43620</v>
      </c>
      <c r="B850" s="1">
        <v>496</v>
      </c>
      <c r="C850" s="1">
        <v>502.75</v>
      </c>
      <c r="D850" s="1">
        <v>491.9</v>
      </c>
      <c r="E850" s="1">
        <v>497.65</v>
      </c>
      <c r="F850" s="1">
        <v>497.65</v>
      </c>
      <c r="G850" s="1">
        <v>497.65</v>
      </c>
      <c r="H850" s="1">
        <v>497.44</v>
      </c>
      <c r="I850" s="1">
        <v>6212566</v>
      </c>
      <c r="J850" s="1">
        <v>69604</v>
      </c>
    </row>
    <row r="851" spans="1:10" ht="20.100000000000001" customHeight="1" x14ac:dyDescent="0.3">
      <c r="A851" s="6">
        <v>43622</v>
      </c>
      <c r="B851" s="1">
        <v>497.65</v>
      </c>
      <c r="C851" s="1">
        <v>502.55</v>
      </c>
      <c r="D851" s="1">
        <v>483</v>
      </c>
      <c r="E851" s="1">
        <v>497.65</v>
      </c>
      <c r="F851" s="1">
        <v>483.75</v>
      </c>
      <c r="G851" s="1">
        <v>484.6</v>
      </c>
      <c r="H851" s="1">
        <v>490.6</v>
      </c>
      <c r="I851" s="1">
        <v>7222799</v>
      </c>
      <c r="J851" s="1">
        <v>107926</v>
      </c>
    </row>
    <row r="852" spans="1:10" ht="20.100000000000001" customHeight="1" x14ac:dyDescent="0.3">
      <c r="A852" s="6">
        <v>43623</v>
      </c>
      <c r="B852" s="1">
        <v>483</v>
      </c>
      <c r="C852" s="1">
        <v>489.9</v>
      </c>
      <c r="D852" s="1">
        <v>475.8</v>
      </c>
      <c r="E852" s="1">
        <v>484.6</v>
      </c>
      <c r="F852" s="1">
        <v>482</v>
      </c>
      <c r="G852" s="1">
        <v>482.1</v>
      </c>
      <c r="H852" s="1">
        <v>483.16</v>
      </c>
      <c r="I852" s="1">
        <v>6811104</v>
      </c>
      <c r="J852" s="1">
        <v>75921</v>
      </c>
    </row>
    <row r="853" spans="1:10" ht="20.100000000000001" customHeight="1" x14ac:dyDescent="0.3">
      <c r="A853" s="6">
        <v>43626</v>
      </c>
      <c r="B853" s="1">
        <v>489</v>
      </c>
      <c r="C853" s="1">
        <v>494.8</v>
      </c>
      <c r="D853" s="1">
        <v>483.1</v>
      </c>
      <c r="E853" s="1">
        <v>482.1</v>
      </c>
      <c r="F853" s="1">
        <v>486.75</v>
      </c>
      <c r="G853" s="1">
        <v>486.05</v>
      </c>
      <c r="H853" s="1">
        <v>488.81</v>
      </c>
      <c r="I853" s="1">
        <v>6850917</v>
      </c>
      <c r="J853" s="1">
        <v>84728</v>
      </c>
    </row>
    <row r="854" spans="1:10" ht="20.100000000000001" customHeight="1" x14ac:dyDescent="0.3">
      <c r="A854" s="6">
        <v>43627</v>
      </c>
      <c r="B854" s="1">
        <v>489.9</v>
      </c>
      <c r="C854" s="1">
        <v>494.15</v>
      </c>
      <c r="D854" s="1">
        <v>487</v>
      </c>
      <c r="E854" s="1">
        <v>486.05</v>
      </c>
      <c r="F854" s="1">
        <v>492.75</v>
      </c>
      <c r="G854" s="1">
        <v>492.5</v>
      </c>
      <c r="H854" s="1">
        <v>490.5</v>
      </c>
      <c r="I854" s="1">
        <v>6534548</v>
      </c>
      <c r="J854" s="1">
        <v>81649</v>
      </c>
    </row>
    <row r="855" spans="1:10" ht="20.100000000000001" customHeight="1" x14ac:dyDescent="0.3">
      <c r="A855" s="6">
        <v>43628</v>
      </c>
      <c r="B855" s="1">
        <v>492.75</v>
      </c>
      <c r="C855" s="1">
        <v>508</v>
      </c>
      <c r="D855" s="1">
        <v>490.05</v>
      </c>
      <c r="E855" s="1">
        <v>492.5</v>
      </c>
      <c r="F855" s="1">
        <v>505.8</v>
      </c>
      <c r="G855" s="1">
        <v>505.85</v>
      </c>
      <c r="H855" s="1">
        <v>503.26</v>
      </c>
      <c r="I855" s="1">
        <v>12755525</v>
      </c>
      <c r="J855" s="1">
        <v>127910</v>
      </c>
    </row>
    <row r="856" spans="1:10" ht="20.100000000000001" customHeight="1" x14ac:dyDescent="0.3">
      <c r="A856" s="6">
        <v>43629</v>
      </c>
      <c r="B856" s="1">
        <v>504</v>
      </c>
      <c r="C856" s="1">
        <v>505.85</v>
      </c>
      <c r="D856" s="1">
        <v>496.55</v>
      </c>
      <c r="E856" s="1">
        <v>505.85</v>
      </c>
      <c r="F856" s="1">
        <v>502.3</v>
      </c>
      <c r="G856" s="1">
        <v>502.55</v>
      </c>
      <c r="H856" s="1">
        <v>502.25</v>
      </c>
      <c r="I856" s="1">
        <v>7224857</v>
      </c>
      <c r="J856" s="1">
        <v>79543</v>
      </c>
    </row>
    <row r="857" spans="1:10" ht="20.100000000000001" customHeight="1" x14ac:dyDescent="0.3">
      <c r="A857" s="6">
        <v>43630</v>
      </c>
      <c r="B857" s="1">
        <v>499.05</v>
      </c>
      <c r="C857" s="1">
        <v>508.5</v>
      </c>
      <c r="D857" s="1">
        <v>497.05</v>
      </c>
      <c r="E857" s="1">
        <v>502.55</v>
      </c>
      <c r="F857" s="1">
        <v>499</v>
      </c>
      <c r="G857" s="1">
        <v>501.8</v>
      </c>
      <c r="H857" s="1">
        <v>504.53</v>
      </c>
      <c r="I857" s="1">
        <v>6605896</v>
      </c>
      <c r="J857" s="1">
        <v>72113</v>
      </c>
    </row>
    <row r="858" spans="1:10" ht="20.100000000000001" customHeight="1" x14ac:dyDescent="0.3">
      <c r="A858" s="6">
        <v>43633</v>
      </c>
      <c r="B858" s="1">
        <v>500.1</v>
      </c>
      <c r="C858" s="1">
        <v>500.85</v>
      </c>
      <c r="D858" s="1">
        <v>472.05</v>
      </c>
      <c r="E858" s="1">
        <v>501.8</v>
      </c>
      <c r="F858" s="1">
        <v>472.8</v>
      </c>
      <c r="G858" s="1">
        <v>473.1</v>
      </c>
      <c r="H858" s="1">
        <v>481.38</v>
      </c>
      <c r="I858" s="1">
        <v>11938286</v>
      </c>
      <c r="J858" s="1">
        <v>129064</v>
      </c>
    </row>
    <row r="859" spans="1:10" ht="20.100000000000001" customHeight="1" x14ac:dyDescent="0.3">
      <c r="A859" s="6">
        <v>43634</v>
      </c>
      <c r="B859" s="1">
        <v>473.25</v>
      </c>
      <c r="C859" s="1">
        <v>478.5</v>
      </c>
      <c r="D859" s="1">
        <v>463.65</v>
      </c>
      <c r="E859" s="1">
        <v>473.1</v>
      </c>
      <c r="F859" s="1">
        <v>474</v>
      </c>
      <c r="G859" s="1">
        <v>472.3</v>
      </c>
      <c r="H859" s="1">
        <v>470.46</v>
      </c>
      <c r="I859" s="1">
        <v>10639454</v>
      </c>
      <c r="J859" s="1">
        <v>127390</v>
      </c>
    </row>
    <row r="860" spans="1:10" ht="20.100000000000001" customHeight="1" x14ac:dyDescent="0.3">
      <c r="A860" s="6">
        <v>43635</v>
      </c>
      <c r="B860" s="1">
        <v>482.1</v>
      </c>
      <c r="C860" s="1">
        <v>498.4</v>
      </c>
      <c r="D860" s="1">
        <v>482.1</v>
      </c>
      <c r="E860" s="1">
        <v>472.3</v>
      </c>
      <c r="F860" s="1">
        <v>497.8</v>
      </c>
      <c r="G860" s="1">
        <v>494.1</v>
      </c>
      <c r="H860" s="1">
        <v>489.32</v>
      </c>
      <c r="I860" s="1">
        <v>18837523</v>
      </c>
      <c r="J860" s="1">
        <v>223603</v>
      </c>
    </row>
    <row r="861" spans="1:10" ht="20.100000000000001" customHeight="1" x14ac:dyDescent="0.3">
      <c r="A861" s="6">
        <v>43636</v>
      </c>
      <c r="B861" s="1">
        <v>494.1</v>
      </c>
      <c r="C861" s="1">
        <v>502.8</v>
      </c>
      <c r="D861" s="1">
        <v>489.85</v>
      </c>
      <c r="E861" s="1">
        <v>494.1</v>
      </c>
      <c r="F861" s="1">
        <v>501</v>
      </c>
      <c r="G861" s="1">
        <v>501</v>
      </c>
      <c r="H861" s="1">
        <v>496.22</v>
      </c>
      <c r="I861" s="1">
        <v>7826356</v>
      </c>
      <c r="J861" s="1">
        <v>100639</v>
      </c>
    </row>
    <row r="862" spans="1:10" ht="20.100000000000001" customHeight="1" x14ac:dyDescent="0.3">
      <c r="A862" s="6">
        <v>43637</v>
      </c>
      <c r="B862" s="1">
        <v>500</v>
      </c>
      <c r="C862" s="1">
        <v>500.9</v>
      </c>
      <c r="D862" s="1">
        <v>494.45</v>
      </c>
      <c r="E862" s="1">
        <v>501</v>
      </c>
      <c r="F862" s="1">
        <v>497</v>
      </c>
      <c r="G862" s="1">
        <v>497.65</v>
      </c>
      <c r="H862" s="1">
        <v>497.56</v>
      </c>
      <c r="I862" s="1">
        <v>6126246</v>
      </c>
      <c r="J862" s="1">
        <v>72652</v>
      </c>
    </row>
    <row r="863" spans="1:10" ht="20.100000000000001" customHeight="1" x14ac:dyDescent="0.3">
      <c r="A863" s="6">
        <v>43640</v>
      </c>
      <c r="B863" s="1">
        <v>497.2</v>
      </c>
      <c r="C863" s="1">
        <v>499.8</v>
      </c>
      <c r="D863" s="1">
        <v>481.85</v>
      </c>
      <c r="E863" s="1">
        <v>497.65</v>
      </c>
      <c r="F863" s="1">
        <v>485.9</v>
      </c>
      <c r="G863" s="1">
        <v>486.25</v>
      </c>
      <c r="H863" s="1">
        <v>489.55</v>
      </c>
      <c r="I863" s="1">
        <v>7262000</v>
      </c>
      <c r="J863" s="1">
        <v>91265</v>
      </c>
    </row>
    <row r="864" spans="1:10" ht="20.100000000000001" customHeight="1" x14ac:dyDescent="0.3">
      <c r="A864" s="6">
        <v>43641</v>
      </c>
      <c r="B864" s="1">
        <v>474</v>
      </c>
      <c r="C864" s="1">
        <v>499.8</v>
      </c>
      <c r="D864" s="1">
        <v>473.95</v>
      </c>
      <c r="E864" s="1">
        <v>486.25</v>
      </c>
      <c r="F864" s="1">
        <v>496.1</v>
      </c>
      <c r="G864" s="1">
        <v>498</v>
      </c>
      <c r="H864" s="1">
        <v>489.36</v>
      </c>
      <c r="I864" s="1">
        <v>13649119</v>
      </c>
      <c r="J864" s="1">
        <v>148439</v>
      </c>
    </row>
    <row r="865" spans="1:10" ht="20.100000000000001" customHeight="1" x14ac:dyDescent="0.3">
      <c r="A865" s="6">
        <v>43642</v>
      </c>
      <c r="B865" s="1">
        <v>495</v>
      </c>
      <c r="C865" s="1">
        <v>512.29999999999995</v>
      </c>
      <c r="D865" s="1">
        <v>490.3</v>
      </c>
      <c r="E865" s="1">
        <v>498</v>
      </c>
      <c r="F865" s="1">
        <v>511.35</v>
      </c>
      <c r="G865" s="1">
        <v>510.6</v>
      </c>
      <c r="H865" s="1">
        <v>501.6</v>
      </c>
      <c r="I865" s="1">
        <v>12960084</v>
      </c>
      <c r="J865" s="1">
        <v>136782</v>
      </c>
    </row>
    <row r="866" spans="1:10" ht="20.100000000000001" customHeight="1" x14ac:dyDescent="0.3">
      <c r="A866" s="6">
        <v>43643</v>
      </c>
      <c r="B866" s="1">
        <v>511.5</v>
      </c>
      <c r="C866" s="1">
        <v>516.45000000000005</v>
      </c>
      <c r="D866" s="1">
        <v>506.65</v>
      </c>
      <c r="E866" s="1">
        <v>510.6</v>
      </c>
      <c r="F866" s="1">
        <v>511.5</v>
      </c>
      <c r="G866" s="1">
        <v>510.7</v>
      </c>
      <c r="H866" s="1">
        <v>512.08000000000004</v>
      </c>
      <c r="I866" s="1">
        <v>11946714</v>
      </c>
      <c r="J866" s="1">
        <v>125435</v>
      </c>
    </row>
    <row r="867" spans="1:10" ht="20.100000000000001" customHeight="1" x14ac:dyDescent="0.3">
      <c r="A867" s="6">
        <v>43644</v>
      </c>
      <c r="B867" s="1">
        <v>511.5</v>
      </c>
      <c r="C867" s="1">
        <v>515.65</v>
      </c>
      <c r="D867" s="1">
        <v>499.1</v>
      </c>
      <c r="E867" s="1">
        <v>510.7</v>
      </c>
      <c r="F867" s="1">
        <v>504.8</v>
      </c>
      <c r="G867" s="1">
        <v>504.4</v>
      </c>
      <c r="H867" s="1">
        <v>505.26</v>
      </c>
      <c r="I867" s="1">
        <v>8760034</v>
      </c>
      <c r="J867" s="1">
        <v>122835</v>
      </c>
    </row>
    <row r="868" spans="1:10" ht="20.100000000000001" customHeight="1" x14ac:dyDescent="0.3">
      <c r="A868" s="6">
        <v>43647</v>
      </c>
      <c r="B868" s="1">
        <v>509.85</v>
      </c>
      <c r="C868" s="1">
        <v>514.85</v>
      </c>
      <c r="D868" s="1">
        <v>503.15</v>
      </c>
      <c r="E868" s="1">
        <v>504.4</v>
      </c>
      <c r="F868" s="1">
        <v>506.3</v>
      </c>
      <c r="G868" s="1">
        <v>506.95</v>
      </c>
      <c r="H868" s="1">
        <v>507.58</v>
      </c>
      <c r="I868" s="1">
        <v>8544375</v>
      </c>
      <c r="J868" s="1">
        <v>99067</v>
      </c>
    </row>
    <row r="869" spans="1:10" ht="20.100000000000001" customHeight="1" x14ac:dyDescent="0.3">
      <c r="A869" s="6">
        <v>43648</v>
      </c>
      <c r="B869" s="1">
        <v>508.55</v>
      </c>
      <c r="C869" s="1">
        <v>510.9</v>
      </c>
      <c r="D869" s="1">
        <v>502.1</v>
      </c>
      <c r="E869" s="1">
        <v>506.95</v>
      </c>
      <c r="F869" s="1">
        <v>506.75</v>
      </c>
      <c r="G869" s="1">
        <v>508.8</v>
      </c>
      <c r="H869" s="1">
        <v>507.07</v>
      </c>
      <c r="I869" s="1">
        <v>5724004</v>
      </c>
      <c r="J869" s="1">
        <v>78097</v>
      </c>
    </row>
    <row r="870" spans="1:10" ht="20.100000000000001" customHeight="1" x14ac:dyDescent="0.3">
      <c r="A870" s="6">
        <v>43649</v>
      </c>
      <c r="B870" s="1">
        <v>507.9</v>
      </c>
      <c r="C870" s="1">
        <v>514.79999999999995</v>
      </c>
      <c r="D870" s="1">
        <v>504.6</v>
      </c>
      <c r="E870" s="1">
        <v>508.8</v>
      </c>
      <c r="F870" s="1">
        <v>511.25</v>
      </c>
      <c r="G870" s="1">
        <v>510.3</v>
      </c>
      <c r="H870" s="1">
        <v>510.18</v>
      </c>
      <c r="I870" s="1">
        <v>6946409</v>
      </c>
      <c r="J870" s="1">
        <v>79095</v>
      </c>
    </row>
    <row r="871" spans="1:10" ht="20.100000000000001" customHeight="1" x14ac:dyDescent="0.3">
      <c r="A871" s="6">
        <v>43650</v>
      </c>
      <c r="B871" s="1">
        <v>500</v>
      </c>
      <c r="C871" s="1">
        <v>502.65</v>
      </c>
      <c r="D871" s="1">
        <v>493.75</v>
      </c>
      <c r="E871" s="1">
        <v>510.3</v>
      </c>
      <c r="F871" s="1">
        <v>494.3</v>
      </c>
      <c r="G871" s="1">
        <v>495.3</v>
      </c>
      <c r="H871" s="1">
        <v>498.53</v>
      </c>
      <c r="I871" s="1">
        <v>7263059</v>
      </c>
      <c r="J871" s="1">
        <v>79142</v>
      </c>
    </row>
    <row r="872" spans="1:10" ht="20.100000000000001" customHeight="1" x14ac:dyDescent="0.3">
      <c r="A872" s="6">
        <v>43651</v>
      </c>
      <c r="B872" s="1">
        <v>496.5</v>
      </c>
      <c r="C872" s="1">
        <v>498.5</v>
      </c>
      <c r="D872" s="1">
        <v>475.3</v>
      </c>
      <c r="E872" s="1">
        <v>495.3</v>
      </c>
      <c r="F872" s="1">
        <v>477.5</v>
      </c>
      <c r="G872" s="1">
        <v>478.35</v>
      </c>
      <c r="H872" s="1">
        <v>486.82</v>
      </c>
      <c r="I872" s="1">
        <v>7616348</v>
      </c>
      <c r="J872" s="1">
        <v>99345</v>
      </c>
    </row>
    <row r="873" spans="1:10" ht="20.100000000000001" customHeight="1" x14ac:dyDescent="0.3">
      <c r="A873" s="6">
        <v>43654</v>
      </c>
      <c r="B873" s="1">
        <v>475</v>
      </c>
      <c r="C873" s="1">
        <v>479.5</v>
      </c>
      <c r="D873" s="1">
        <v>465.2</v>
      </c>
      <c r="E873" s="1">
        <v>478.35</v>
      </c>
      <c r="F873" s="1">
        <v>469.9</v>
      </c>
      <c r="G873" s="1">
        <v>468.05</v>
      </c>
      <c r="H873" s="1">
        <v>471.75</v>
      </c>
      <c r="I873" s="1">
        <v>8082591</v>
      </c>
      <c r="J873" s="1">
        <v>103246</v>
      </c>
    </row>
    <row r="874" spans="1:10" ht="20.100000000000001" customHeight="1" x14ac:dyDescent="0.3">
      <c r="A874" s="6">
        <v>43655</v>
      </c>
      <c r="B874" s="1">
        <v>469</v>
      </c>
      <c r="C874" s="1">
        <v>472</v>
      </c>
      <c r="D874" s="1">
        <v>462.55</v>
      </c>
      <c r="E874" s="1">
        <v>468.05</v>
      </c>
      <c r="F874" s="1">
        <v>468.45</v>
      </c>
      <c r="G874" s="1">
        <v>468.45</v>
      </c>
      <c r="H874" s="1">
        <v>468.1</v>
      </c>
      <c r="I874" s="1">
        <v>6858580</v>
      </c>
      <c r="J874" s="1">
        <v>82507</v>
      </c>
    </row>
    <row r="875" spans="1:10" ht="20.100000000000001" customHeight="1" x14ac:dyDescent="0.3">
      <c r="A875" s="6">
        <v>43656</v>
      </c>
      <c r="B875" s="1">
        <v>469.5</v>
      </c>
      <c r="C875" s="1">
        <v>474.35</v>
      </c>
      <c r="D875" s="1">
        <v>448.05</v>
      </c>
      <c r="E875" s="1">
        <v>468.45</v>
      </c>
      <c r="F875" s="1">
        <v>454.15</v>
      </c>
      <c r="G875" s="1">
        <v>454.8</v>
      </c>
      <c r="H875" s="1">
        <v>458.54</v>
      </c>
      <c r="I875" s="1">
        <v>13481344</v>
      </c>
      <c r="J875" s="1">
        <v>191917</v>
      </c>
    </row>
    <row r="876" spans="1:10" ht="20.100000000000001" customHeight="1" x14ac:dyDescent="0.3">
      <c r="A876" s="6">
        <v>43657</v>
      </c>
      <c r="B876" s="1">
        <v>461.3</v>
      </c>
      <c r="C876" s="1">
        <v>466.5</v>
      </c>
      <c r="D876" s="1">
        <v>453.7</v>
      </c>
      <c r="E876" s="1">
        <v>454.8</v>
      </c>
      <c r="F876" s="1">
        <v>461.25</v>
      </c>
      <c r="G876" s="1">
        <v>462</v>
      </c>
      <c r="H876" s="1">
        <v>460.75</v>
      </c>
      <c r="I876" s="1">
        <v>9987038</v>
      </c>
      <c r="J876" s="1">
        <v>150159</v>
      </c>
    </row>
    <row r="877" spans="1:10" ht="20.100000000000001" customHeight="1" x14ac:dyDescent="0.3">
      <c r="A877" s="6">
        <v>43658</v>
      </c>
      <c r="B877" s="1">
        <v>464.3</v>
      </c>
      <c r="C877" s="1">
        <v>479.45</v>
      </c>
      <c r="D877" s="1">
        <v>460.25</v>
      </c>
      <c r="E877" s="1">
        <v>462</v>
      </c>
      <c r="F877" s="1">
        <v>472.6</v>
      </c>
      <c r="G877" s="1">
        <v>472.9</v>
      </c>
      <c r="H877" s="1">
        <v>472.26</v>
      </c>
      <c r="I877" s="1">
        <v>13244118</v>
      </c>
      <c r="J877" s="1">
        <v>158367</v>
      </c>
    </row>
    <row r="878" spans="1:10" ht="20.100000000000001" customHeight="1" x14ac:dyDescent="0.3">
      <c r="A878" s="6">
        <v>43661</v>
      </c>
      <c r="B878" s="1">
        <v>478</v>
      </c>
      <c r="C878" s="1">
        <v>478.25</v>
      </c>
      <c r="D878" s="1">
        <v>463.35</v>
      </c>
      <c r="E878" s="1">
        <v>472.9</v>
      </c>
      <c r="F878" s="1">
        <v>468.8</v>
      </c>
      <c r="G878" s="1">
        <v>468.3</v>
      </c>
      <c r="H878" s="1">
        <v>468.09</v>
      </c>
      <c r="I878" s="1">
        <v>7806079</v>
      </c>
      <c r="J878" s="1">
        <v>87607</v>
      </c>
    </row>
    <row r="879" spans="1:10" ht="20.100000000000001" customHeight="1" x14ac:dyDescent="0.3">
      <c r="A879" s="6">
        <v>43662</v>
      </c>
      <c r="B879" s="1">
        <v>465.1</v>
      </c>
      <c r="C879" s="1">
        <v>478.6</v>
      </c>
      <c r="D879" s="1">
        <v>464.1</v>
      </c>
      <c r="E879" s="1">
        <v>468.3</v>
      </c>
      <c r="F879" s="1">
        <v>475.45</v>
      </c>
      <c r="G879" s="1">
        <v>476.7</v>
      </c>
      <c r="H879" s="1">
        <v>474.6</v>
      </c>
      <c r="I879" s="1">
        <v>6435210</v>
      </c>
      <c r="J879" s="1">
        <v>89556</v>
      </c>
    </row>
    <row r="880" spans="1:10" ht="20.100000000000001" customHeight="1" x14ac:dyDescent="0.3">
      <c r="A880" s="6">
        <v>43663</v>
      </c>
      <c r="B880" s="1">
        <v>476</v>
      </c>
      <c r="C880" s="1">
        <v>479.8</v>
      </c>
      <c r="D880" s="1">
        <v>468.5</v>
      </c>
      <c r="E880" s="1">
        <v>476.7</v>
      </c>
      <c r="F880" s="1">
        <v>475.7</v>
      </c>
      <c r="G880" s="1">
        <v>475.7</v>
      </c>
      <c r="H880" s="1">
        <v>474.89</v>
      </c>
      <c r="I880" s="1">
        <v>5479322</v>
      </c>
      <c r="J880" s="1">
        <v>76138</v>
      </c>
    </row>
    <row r="881" spans="1:10" ht="20.100000000000001" customHeight="1" x14ac:dyDescent="0.3">
      <c r="A881" s="6">
        <v>43664</v>
      </c>
      <c r="B881" s="1">
        <v>473</v>
      </c>
      <c r="C881" s="1">
        <v>475.35</v>
      </c>
      <c r="D881" s="1">
        <v>463.85</v>
      </c>
      <c r="E881" s="1">
        <v>475.7</v>
      </c>
      <c r="F881" s="1">
        <v>468</v>
      </c>
      <c r="G881" s="1">
        <v>466.6</v>
      </c>
      <c r="H881" s="1">
        <v>468.11</v>
      </c>
      <c r="I881" s="1">
        <v>5233173</v>
      </c>
      <c r="J881" s="1">
        <v>78765</v>
      </c>
    </row>
    <row r="882" spans="1:10" ht="20.100000000000001" customHeight="1" x14ac:dyDescent="0.3">
      <c r="A882" s="6">
        <v>43665</v>
      </c>
      <c r="B882" s="1">
        <v>470</v>
      </c>
      <c r="C882" s="1">
        <v>473</v>
      </c>
      <c r="D882" s="1">
        <v>453.25</v>
      </c>
      <c r="E882" s="1">
        <v>466.6</v>
      </c>
      <c r="F882" s="1">
        <v>459</v>
      </c>
      <c r="G882" s="1">
        <v>458.05</v>
      </c>
      <c r="H882" s="1">
        <v>462.08</v>
      </c>
      <c r="I882" s="1">
        <v>7284885</v>
      </c>
      <c r="J882" s="1">
        <v>90120</v>
      </c>
    </row>
    <row r="883" spans="1:10" ht="20.100000000000001" customHeight="1" x14ac:dyDescent="0.3">
      <c r="A883" s="6">
        <v>43668</v>
      </c>
      <c r="B883" s="1">
        <v>458.05</v>
      </c>
      <c r="C883" s="1">
        <v>467.3</v>
      </c>
      <c r="D883" s="1">
        <v>451.2</v>
      </c>
      <c r="E883" s="1">
        <v>458.05</v>
      </c>
      <c r="F883" s="1">
        <v>464.25</v>
      </c>
      <c r="G883" s="1">
        <v>465.55</v>
      </c>
      <c r="H883" s="1">
        <v>460.64</v>
      </c>
      <c r="I883" s="1">
        <v>6954452</v>
      </c>
      <c r="J883" s="1">
        <v>102413</v>
      </c>
    </row>
    <row r="884" spans="1:10" ht="20.100000000000001" customHeight="1" x14ac:dyDescent="0.3">
      <c r="A884" s="6">
        <v>43669</v>
      </c>
      <c r="B884" s="1">
        <v>466.2</v>
      </c>
      <c r="C884" s="1">
        <v>467.9</v>
      </c>
      <c r="D884" s="1">
        <v>456.75</v>
      </c>
      <c r="E884" s="1">
        <v>465.55</v>
      </c>
      <c r="F884" s="1">
        <v>460</v>
      </c>
      <c r="G884" s="1">
        <v>459.85</v>
      </c>
      <c r="H884" s="1">
        <v>461.24</v>
      </c>
      <c r="I884" s="1">
        <v>5529284</v>
      </c>
      <c r="J884" s="1">
        <v>79225</v>
      </c>
    </row>
    <row r="885" spans="1:10" ht="20.100000000000001" customHeight="1" x14ac:dyDescent="0.3">
      <c r="A885" s="6">
        <v>43670</v>
      </c>
      <c r="B885" s="1">
        <v>460.95</v>
      </c>
      <c r="C885" s="1">
        <v>463</v>
      </c>
      <c r="D885" s="1">
        <v>443.1</v>
      </c>
      <c r="E885" s="1">
        <v>459.85</v>
      </c>
      <c r="F885" s="1">
        <v>446.1</v>
      </c>
      <c r="G885" s="1">
        <v>446</v>
      </c>
      <c r="H885" s="1">
        <v>448.44</v>
      </c>
      <c r="I885" s="1">
        <v>8342001</v>
      </c>
      <c r="J885" s="1">
        <v>100051</v>
      </c>
    </row>
    <row r="886" spans="1:10" ht="20.100000000000001" customHeight="1" x14ac:dyDescent="0.3">
      <c r="A886" s="6">
        <v>43671</v>
      </c>
      <c r="B886" s="1">
        <v>448</v>
      </c>
      <c r="C886" s="1">
        <v>451.95</v>
      </c>
      <c r="D886" s="1">
        <v>438.3</v>
      </c>
      <c r="E886" s="1">
        <v>446</v>
      </c>
      <c r="F886" s="1">
        <v>439.3</v>
      </c>
      <c r="G886" s="1">
        <v>440.35</v>
      </c>
      <c r="H886" s="1">
        <v>442.81</v>
      </c>
      <c r="I886" s="1">
        <v>7528091</v>
      </c>
      <c r="J886" s="1">
        <v>90165</v>
      </c>
    </row>
    <row r="887" spans="1:10" ht="20.100000000000001" customHeight="1" x14ac:dyDescent="0.3">
      <c r="A887" s="6">
        <v>43672</v>
      </c>
      <c r="B887" s="1">
        <v>439</v>
      </c>
      <c r="C887" s="1">
        <v>448.2</v>
      </c>
      <c r="D887" s="1">
        <v>435.65</v>
      </c>
      <c r="E887" s="1">
        <v>440.35</v>
      </c>
      <c r="F887" s="1">
        <v>445.35</v>
      </c>
      <c r="G887" s="1">
        <v>445.5</v>
      </c>
      <c r="H887" s="1">
        <v>443.61</v>
      </c>
      <c r="I887" s="1">
        <v>6585786</v>
      </c>
      <c r="J887" s="1">
        <v>76647</v>
      </c>
    </row>
    <row r="888" spans="1:10" ht="20.100000000000001" customHeight="1" x14ac:dyDescent="0.3">
      <c r="A888" s="6">
        <v>43675</v>
      </c>
      <c r="B888" s="1">
        <v>445.55</v>
      </c>
      <c r="C888" s="1">
        <v>445.9</v>
      </c>
      <c r="D888" s="1">
        <v>431</v>
      </c>
      <c r="E888" s="1">
        <v>445.5</v>
      </c>
      <c r="F888" s="1">
        <v>435.45</v>
      </c>
      <c r="G888" s="1">
        <v>433.45</v>
      </c>
      <c r="H888" s="1">
        <v>436</v>
      </c>
      <c r="I888" s="1">
        <v>7872723</v>
      </c>
      <c r="J888" s="1">
        <v>95540</v>
      </c>
    </row>
    <row r="889" spans="1:10" ht="20.100000000000001" customHeight="1" x14ac:dyDescent="0.3">
      <c r="A889" s="6">
        <v>43676</v>
      </c>
      <c r="B889" s="1">
        <v>434.9</v>
      </c>
      <c r="C889" s="1">
        <v>441.9</v>
      </c>
      <c r="D889" s="1">
        <v>406.2</v>
      </c>
      <c r="E889" s="1">
        <v>433.45</v>
      </c>
      <c r="F889" s="1">
        <v>414.55</v>
      </c>
      <c r="G889" s="1">
        <v>415.05</v>
      </c>
      <c r="H889" s="1">
        <v>427.68</v>
      </c>
      <c r="I889" s="1">
        <v>9462921</v>
      </c>
      <c r="J889" s="1">
        <v>115375</v>
      </c>
    </row>
    <row r="890" spans="1:10" ht="20.100000000000001" customHeight="1" x14ac:dyDescent="0.3">
      <c r="A890" s="6">
        <v>43677</v>
      </c>
      <c r="B890" s="1">
        <v>413</v>
      </c>
      <c r="C890" s="1">
        <v>433.6</v>
      </c>
      <c r="D890" s="1">
        <v>409.5</v>
      </c>
      <c r="E890" s="1">
        <v>415.05</v>
      </c>
      <c r="F890" s="1">
        <v>433</v>
      </c>
      <c r="G890" s="1">
        <v>432.05</v>
      </c>
      <c r="H890" s="1">
        <v>423.74</v>
      </c>
      <c r="I890" s="1">
        <v>11541800</v>
      </c>
      <c r="J890" s="1">
        <v>116100</v>
      </c>
    </row>
    <row r="891" spans="1:10" ht="20.100000000000001" customHeight="1" x14ac:dyDescent="0.3">
      <c r="A891" s="6">
        <v>43678</v>
      </c>
      <c r="B891" s="1">
        <v>427.5</v>
      </c>
      <c r="C891" s="1">
        <v>431.9</v>
      </c>
      <c r="D891" s="1">
        <v>414.8</v>
      </c>
      <c r="E891" s="1">
        <v>432.05</v>
      </c>
      <c r="F891" s="1">
        <v>419.7</v>
      </c>
      <c r="G891" s="1">
        <v>420</v>
      </c>
      <c r="H891" s="1">
        <v>422.21</v>
      </c>
      <c r="I891" s="1">
        <v>9421985</v>
      </c>
      <c r="J891" s="1">
        <v>125174</v>
      </c>
    </row>
    <row r="892" spans="1:10" ht="20.100000000000001" customHeight="1" x14ac:dyDescent="0.3">
      <c r="A892" s="6">
        <v>43679</v>
      </c>
      <c r="B892" s="1">
        <v>413.9</v>
      </c>
      <c r="C892" s="1">
        <v>417.15</v>
      </c>
      <c r="D892" s="1">
        <v>404.6</v>
      </c>
      <c r="E892" s="1">
        <v>420</v>
      </c>
      <c r="F892" s="1">
        <v>407.45</v>
      </c>
      <c r="G892" s="1">
        <v>409.1</v>
      </c>
      <c r="H892" s="1">
        <v>410.45</v>
      </c>
      <c r="I892" s="1">
        <v>13485952</v>
      </c>
      <c r="J892" s="1">
        <v>163652</v>
      </c>
    </row>
    <row r="893" spans="1:10" ht="20.100000000000001" customHeight="1" x14ac:dyDescent="0.3">
      <c r="A893" s="6">
        <v>43682</v>
      </c>
      <c r="B893" s="1">
        <v>403.95</v>
      </c>
      <c r="C893" s="1">
        <v>403.95</v>
      </c>
      <c r="D893" s="1">
        <v>389.7</v>
      </c>
      <c r="E893" s="1">
        <v>409.1</v>
      </c>
      <c r="F893" s="1">
        <v>399.55</v>
      </c>
      <c r="G893" s="1">
        <v>399.25</v>
      </c>
      <c r="H893" s="1">
        <v>395.93</v>
      </c>
      <c r="I893" s="1">
        <v>11288854</v>
      </c>
      <c r="J893" s="1">
        <v>144631</v>
      </c>
    </row>
    <row r="894" spans="1:10" ht="20.100000000000001" customHeight="1" x14ac:dyDescent="0.3">
      <c r="A894" s="6">
        <v>43683</v>
      </c>
      <c r="B894" s="1">
        <v>393.65</v>
      </c>
      <c r="C894" s="1">
        <v>408</v>
      </c>
      <c r="D894" s="1">
        <v>393.65</v>
      </c>
      <c r="E894" s="1">
        <v>399.25</v>
      </c>
      <c r="F894" s="1">
        <v>399</v>
      </c>
      <c r="G894" s="1">
        <v>401.6</v>
      </c>
      <c r="H894" s="1">
        <v>402.32</v>
      </c>
      <c r="I894" s="1">
        <v>10197585</v>
      </c>
      <c r="J894" s="1">
        <v>128961</v>
      </c>
    </row>
    <row r="895" spans="1:10" ht="20.100000000000001" customHeight="1" x14ac:dyDescent="0.3">
      <c r="A895" s="6">
        <v>43684</v>
      </c>
      <c r="B895" s="1">
        <v>395</v>
      </c>
      <c r="C895" s="1">
        <v>396.5</v>
      </c>
      <c r="D895" s="1">
        <v>375.85</v>
      </c>
      <c r="E895" s="1">
        <v>401.6</v>
      </c>
      <c r="F895" s="1">
        <v>378</v>
      </c>
      <c r="G895" s="1">
        <v>381.9</v>
      </c>
      <c r="H895" s="1">
        <v>386.92</v>
      </c>
      <c r="I895" s="1">
        <v>13301609</v>
      </c>
      <c r="J895" s="1">
        <v>171260</v>
      </c>
    </row>
    <row r="896" spans="1:10" ht="20.100000000000001" customHeight="1" x14ac:dyDescent="0.3">
      <c r="A896" s="6">
        <v>43685</v>
      </c>
      <c r="B896" s="1">
        <v>379</v>
      </c>
      <c r="C896" s="1">
        <v>379.5</v>
      </c>
      <c r="D896" s="1">
        <v>360.6</v>
      </c>
      <c r="E896" s="1">
        <v>381.9</v>
      </c>
      <c r="F896" s="1">
        <v>366.5</v>
      </c>
      <c r="G896" s="1">
        <v>367.4</v>
      </c>
      <c r="H896" s="1">
        <v>367.97</v>
      </c>
      <c r="I896" s="1">
        <v>22826394</v>
      </c>
      <c r="J896" s="1">
        <v>212570</v>
      </c>
    </row>
    <row r="897" spans="1:10" ht="20.100000000000001" customHeight="1" x14ac:dyDescent="0.3">
      <c r="A897" s="6">
        <v>43686</v>
      </c>
      <c r="B897" s="1">
        <v>370.5</v>
      </c>
      <c r="C897" s="1">
        <v>373.65</v>
      </c>
      <c r="D897" s="1">
        <v>360.85</v>
      </c>
      <c r="E897" s="1">
        <v>367.4</v>
      </c>
      <c r="F897" s="1">
        <v>361.45</v>
      </c>
      <c r="G897" s="1">
        <v>362.35</v>
      </c>
      <c r="H897" s="1">
        <v>367.49</v>
      </c>
      <c r="I897" s="1">
        <v>13352761</v>
      </c>
      <c r="J897" s="1">
        <v>148935</v>
      </c>
    </row>
    <row r="898" spans="1:10" ht="20.100000000000001" customHeight="1" x14ac:dyDescent="0.3">
      <c r="A898" s="6">
        <v>43690</v>
      </c>
      <c r="B898" s="1">
        <v>361.7</v>
      </c>
      <c r="C898" s="1">
        <v>367.6</v>
      </c>
      <c r="D898" s="1">
        <v>345.35</v>
      </c>
      <c r="E898" s="1">
        <v>362.35</v>
      </c>
      <c r="F898" s="1">
        <v>347.8</v>
      </c>
      <c r="G898" s="1">
        <v>348.7</v>
      </c>
      <c r="H898" s="1">
        <v>355.09</v>
      </c>
      <c r="I898" s="1">
        <v>14782051</v>
      </c>
      <c r="J898" s="1">
        <v>160802</v>
      </c>
    </row>
    <row r="899" spans="1:10" ht="20.100000000000001" customHeight="1" x14ac:dyDescent="0.3">
      <c r="A899" s="6">
        <v>43691</v>
      </c>
      <c r="B899" s="1">
        <v>353.6</v>
      </c>
      <c r="C899" s="1">
        <v>370.75</v>
      </c>
      <c r="D899" s="1">
        <v>353.4</v>
      </c>
      <c r="E899" s="1">
        <v>348.7</v>
      </c>
      <c r="F899" s="1">
        <v>363.1</v>
      </c>
      <c r="G899" s="1">
        <v>364.65</v>
      </c>
      <c r="H899" s="1">
        <v>363.9</v>
      </c>
      <c r="I899" s="1">
        <v>18738769</v>
      </c>
      <c r="J899" s="1">
        <v>186427</v>
      </c>
    </row>
    <row r="900" spans="1:10" ht="20.100000000000001" customHeight="1" x14ac:dyDescent="0.3">
      <c r="A900" s="6">
        <v>43693</v>
      </c>
      <c r="B900" s="1">
        <v>360</v>
      </c>
      <c r="C900" s="1">
        <v>366.9</v>
      </c>
      <c r="D900" s="1">
        <v>355.45</v>
      </c>
      <c r="E900" s="1">
        <v>364.65</v>
      </c>
      <c r="F900" s="1">
        <v>361.9</v>
      </c>
      <c r="G900" s="1">
        <v>363.05</v>
      </c>
      <c r="H900" s="1">
        <v>361.09</v>
      </c>
      <c r="I900" s="1">
        <v>11920211</v>
      </c>
      <c r="J900" s="1">
        <v>116192</v>
      </c>
    </row>
    <row r="901" spans="1:10" ht="20.100000000000001" customHeight="1" x14ac:dyDescent="0.3">
      <c r="A901" s="6">
        <v>43696</v>
      </c>
      <c r="B901" s="1">
        <v>365.9</v>
      </c>
      <c r="C901" s="1">
        <v>366.95</v>
      </c>
      <c r="D901" s="1">
        <v>357.15</v>
      </c>
      <c r="E901" s="1">
        <v>363.05</v>
      </c>
      <c r="F901" s="1">
        <v>359.7</v>
      </c>
      <c r="G901" s="1">
        <v>359.55</v>
      </c>
      <c r="H901" s="1">
        <v>360.65</v>
      </c>
      <c r="I901" s="1">
        <v>9884966</v>
      </c>
      <c r="J901" s="1">
        <v>109553</v>
      </c>
    </row>
    <row r="902" spans="1:10" ht="20.100000000000001" customHeight="1" x14ac:dyDescent="0.3">
      <c r="A902" s="6">
        <v>43697</v>
      </c>
      <c r="B902" s="1">
        <v>359.7</v>
      </c>
      <c r="C902" s="1">
        <v>361.85</v>
      </c>
      <c r="D902" s="1">
        <v>353.15</v>
      </c>
      <c r="E902" s="1">
        <v>359.55</v>
      </c>
      <c r="F902" s="1">
        <v>358.2</v>
      </c>
      <c r="G902" s="1">
        <v>358.25</v>
      </c>
      <c r="H902" s="1">
        <v>357.63</v>
      </c>
      <c r="I902" s="1">
        <v>9363734</v>
      </c>
      <c r="J902" s="1">
        <v>95992</v>
      </c>
    </row>
    <row r="903" spans="1:10" ht="20.100000000000001" customHeight="1" x14ac:dyDescent="0.3">
      <c r="A903" s="6">
        <v>43698</v>
      </c>
      <c r="B903" s="1">
        <v>357</v>
      </c>
      <c r="C903" s="1">
        <v>358.2</v>
      </c>
      <c r="D903" s="1">
        <v>341.85</v>
      </c>
      <c r="E903" s="1">
        <v>358.25</v>
      </c>
      <c r="F903" s="1">
        <v>342</v>
      </c>
      <c r="G903" s="1">
        <v>343</v>
      </c>
      <c r="H903" s="1">
        <v>347.82</v>
      </c>
      <c r="I903" s="1">
        <v>11423378</v>
      </c>
      <c r="J903" s="1">
        <v>107755</v>
      </c>
    </row>
    <row r="904" spans="1:10" ht="20.100000000000001" customHeight="1" x14ac:dyDescent="0.3">
      <c r="A904" s="6">
        <v>43699</v>
      </c>
      <c r="B904" s="1">
        <v>339.9</v>
      </c>
      <c r="C904" s="1">
        <v>346.95</v>
      </c>
      <c r="D904" s="1">
        <v>330.4</v>
      </c>
      <c r="E904" s="1">
        <v>343</v>
      </c>
      <c r="F904" s="1">
        <v>333</v>
      </c>
      <c r="G904" s="1">
        <v>333.7</v>
      </c>
      <c r="H904" s="1">
        <v>339.05</v>
      </c>
      <c r="I904" s="1">
        <v>15459800</v>
      </c>
      <c r="J904" s="1">
        <v>139733</v>
      </c>
    </row>
    <row r="905" spans="1:10" ht="20.100000000000001" customHeight="1" x14ac:dyDescent="0.3">
      <c r="A905" s="6">
        <v>43700</v>
      </c>
      <c r="B905" s="1">
        <v>333</v>
      </c>
      <c r="C905" s="1">
        <v>348.95</v>
      </c>
      <c r="D905" s="1">
        <v>330.35</v>
      </c>
      <c r="E905" s="1">
        <v>333.7</v>
      </c>
      <c r="F905" s="1">
        <v>343.5</v>
      </c>
      <c r="G905" s="1">
        <v>345.25</v>
      </c>
      <c r="H905" s="1">
        <v>342.05</v>
      </c>
      <c r="I905" s="1">
        <v>11210134</v>
      </c>
      <c r="J905" s="1">
        <v>111113</v>
      </c>
    </row>
    <row r="906" spans="1:10" ht="20.100000000000001" customHeight="1" x14ac:dyDescent="0.3">
      <c r="A906" s="6">
        <v>43703</v>
      </c>
      <c r="B906" s="1">
        <v>346.4</v>
      </c>
      <c r="C906" s="1">
        <v>347.6</v>
      </c>
      <c r="D906" s="1">
        <v>322.2</v>
      </c>
      <c r="E906" s="1">
        <v>345.25</v>
      </c>
      <c r="F906" s="1">
        <v>338</v>
      </c>
      <c r="G906" s="1">
        <v>338.05</v>
      </c>
      <c r="H906" s="1">
        <v>332.49</v>
      </c>
      <c r="I906" s="1">
        <v>23764999</v>
      </c>
      <c r="J906" s="1">
        <v>221995</v>
      </c>
    </row>
    <row r="907" spans="1:10" ht="20.100000000000001" customHeight="1" x14ac:dyDescent="0.3">
      <c r="A907" s="6">
        <v>43704</v>
      </c>
      <c r="B907" s="1">
        <v>340.95</v>
      </c>
      <c r="C907" s="1">
        <v>354.7</v>
      </c>
      <c r="D907" s="1">
        <v>340.15</v>
      </c>
      <c r="E907" s="1">
        <v>338.05</v>
      </c>
      <c r="F907" s="1">
        <v>351.85</v>
      </c>
      <c r="G907" s="1">
        <v>350.9</v>
      </c>
      <c r="H907" s="1">
        <v>349.53</v>
      </c>
      <c r="I907" s="1">
        <v>17375296</v>
      </c>
      <c r="J907" s="1">
        <v>181088</v>
      </c>
    </row>
    <row r="908" spans="1:10" ht="20.100000000000001" customHeight="1" x14ac:dyDescent="0.3">
      <c r="A908" s="6">
        <v>43705</v>
      </c>
      <c r="B908" s="1">
        <v>350.9</v>
      </c>
      <c r="C908" s="1">
        <v>350.9</v>
      </c>
      <c r="D908" s="1">
        <v>333.4</v>
      </c>
      <c r="E908" s="1">
        <v>350.9</v>
      </c>
      <c r="F908" s="1">
        <v>335.85</v>
      </c>
      <c r="G908" s="1">
        <v>336.95</v>
      </c>
      <c r="H908" s="1">
        <v>340.71</v>
      </c>
      <c r="I908" s="1">
        <v>12641716</v>
      </c>
      <c r="J908" s="1">
        <v>124884</v>
      </c>
    </row>
    <row r="909" spans="1:10" ht="20.100000000000001" customHeight="1" x14ac:dyDescent="0.3">
      <c r="A909" s="6">
        <v>43706</v>
      </c>
      <c r="B909" s="1">
        <v>334</v>
      </c>
      <c r="C909" s="1">
        <v>342.65</v>
      </c>
      <c r="D909" s="1">
        <v>328.6</v>
      </c>
      <c r="E909" s="1">
        <v>336.95</v>
      </c>
      <c r="F909" s="1">
        <v>337.35</v>
      </c>
      <c r="G909" s="1">
        <v>335.55</v>
      </c>
      <c r="H909" s="1">
        <v>334.95</v>
      </c>
      <c r="I909" s="1">
        <v>13481310</v>
      </c>
      <c r="J909" s="1">
        <v>131299</v>
      </c>
    </row>
    <row r="910" spans="1:10" ht="20.100000000000001" customHeight="1" x14ac:dyDescent="0.3">
      <c r="A910" s="6">
        <v>43707</v>
      </c>
      <c r="B910" s="1">
        <v>342</v>
      </c>
      <c r="C910" s="1">
        <v>347.5</v>
      </c>
      <c r="D910" s="1">
        <v>337.2</v>
      </c>
      <c r="E910" s="1">
        <v>335.55</v>
      </c>
      <c r="F910" s="1">
        <v>346.7</v>
      </c>
      <c r="G910" s="1">
        <v>344.9</v>
      </c>
      <c r="H910" s="1">
        <v>342.68</v>
      </c>
      <c r="I910" s="1">
        <v>17972207</v>
      </c>
      <c r="J910" s="1">
        <v>178345</v>
      </c>
    </row>
    <row r="911" spans="1:10" ht="20.100000000000001" customHeight="1" x14ac:dyDescent="0.3">
      <c r="A911" s="6">
        <v>43711</v>
      </c>
      <c r="B911" s="1">
        <v>341</v>
      </c>
      <c r="C911" s="1">
        <v>341.15</v>
      </c>
      <c r="D911" s="1">
        <v>329</v>
      </c>
      <c r="E911" s="1">
        <v>344.9</v>
      </c>
      <c r="F911" s="1">
        <v>329.3</v>
      </c>
      <c r="G911" s="1">
        <v>331.4</v>
      </c>
      <c r="H911" s="1">
        <v>334.92</v>
      </c>
      <c r="I911" s="1">
        <v>9220653</v>
      </c>
      <c r="J911" s="1">
        <v>85604</v>
      </c>
    </row>
    <row r="912" spans="1:10" ht="20.100000000000001" customHeight="1" x14ac:dyDescent="0.3">
      <c r="A912" s="6">
        <v>43712</v>
      </c>
      <c r="B912" s="1">
        <v>331.4</v>
      </c>
      <c r="C912" s="1">
        <v>340.95</v>
      </c>
      <c r="D912" s="1">
        <v>327.3</v>
      </c>
      <c r="E912" s="1">
        <v>331.4</v>
      </c>
      <c r="F912" s="1">
        <v>340.95</v>
      </c>
      <c r="G912" s="1">
        <v>339.25</v>
      </c>
      <c r="H912" s="1">
        <v>334.14</v>
      </c>
      <c r="I912" s="1">
        <v>12904710</v>
      </c>
      <c r="J912" s="1">
        <v>114972</v>
      </c>
    </row>
    <row r="913" spans="1:10" ht="20.100000000000001" customHeight="1" x14ac:dyDescent="0.3">
      <c r="A913" s="6">
        <v>43713</v>
      </c>
      <c r="B913" s="1">
        <v>346</v>
      </c>
      <c r="C913" s="1">
        <v>352</v>
      </c>
      <c r="D913" s="1">
        <v>342.25</v>
      </c>
      <c r="E913" s="1">
        <v>339.25</v>
      </c>
      <c r="F913" s="1">
        <v>344.55</v>
      </c>
      <c r="G913" s="1">
        <v>345.15</v>
      </c>
      <c r="H913" s="1">
        <v>347.17</v>
      </c>
      <c r="I913" s="1">
        <v>14250885</v>
      </c>
      <c r="J913" s="1">
        <v>131341</v>
      </c>
    </row>
    <row r="914" spans="1:10" ht="20.100000000000001" customHeight="1" x14ac:dyDescent="0.3">
      <c r="A914" s="6">
        <v>43714</v>
      </c>
      <c r="B914" s="1">
        <v>347</v>
      </c>
      <c r="C914" s="1">
        <v>357.85</v>
      </c>
      <c r="D914" s="1">
        <v>342.85</v>
      </c>
      <c r="E914" s="1">
        <v>345.15</v>
      </c>
      <c r="F914" s="1">
        <v>357</v>
      </c>
      <c r="G914" s="1">
        <v>355.4</v>
      </c>
      <c r="H914" s="1">
        <v>349.96</v>
      </c>
      <c r="I914" s="1">
        <v>11555487</v>
      </c>
      <c r="J914" s="1">
        <v>106765</v>
      </c>
    </row>
    <row r="915" spans="1:10" ht="20.100000000000001" customHeight="1" x14ac:dyDescent="0.3">
      <c r="A915" s="6">
        <v>43717</v>
      </c>
      <c r="B915" s="1">
        <v>355.4</v>
      </c>
      <c r="C915" s="1">
        <v>360.6</v>
      </c>
      <c r="D915" s="1">
        <v>348.15</v>
      </c>
      <c r="E915" s="1">
        <v>355.4</v>
      </c>
      <c r="F915" s="1">
        <v>352</v>
      </c>
      <c r="G915" s="1">
        <v>353.8</v>
      </c>
      <c r="H915" s="1">
        <v>355.08</v>
      </c>
      <c r="I915" s="1">
        <v>14329619</v>
      </c>
      <c r="J915" s="1">
        <v>113963</v>
      </c>
    </row>
    <row r="916" spans="1:10" ht="20.100000000000001" customHeight="1" x14ac:dyDescent="0.3">
      <c r="A916" s="6">
        <v>43719</v>
      </c>
      <c r="B916" s="1">
        <v>355.3</v>
      </c>
      <c r="C916" s="1">
        <v>368.7</v>
      </c>
      <c r="D916" s="1">
        <v>355.2</v>
      </c>
      <c r="E916" s="1">
        <v>353.8</v>
      </c>
      <c r="F916" s="1">
        <v>366.8</v>
      </c>
      <c r="G916" s="1">
        <v>367.05</v>
      </c>
      <c r="H916" s="1">
        <v>363.84</v>
      </c>
      <c r="I916" s="1">
        <v>13650027</v>
      </c>
      <c r="J916" s="1">
        <v>117996</v>
      </c>
    </row>
    <row r="917" spans="1:10" ht="20.100000000000001" customHeight="1" x14ac:dyDescent="0.3">
      <c r="A917" s="6">
        <v>43720</v>
      </c>
      <c r="B917" s="1">
        <v>368.8</v>
      </c>
      <c r="C917" s="1">
        <v>379.5</v>
      </c>
      <c r="D917" s="1">
        <v>363</v>
      </c>
      <c r="E917" s="1">
        <v>367.05</v>
      </c>
      <c r="F917" s="1">
        <v>365.6</v>
      </c>
      <c r="G917" s="1">
        <v>365.05</v>
      </c>
      <c r="H917" s="1">
        <v>370.92</v>
      </c>
      <c r="I917" s="1">
        <v>18846820</v>
      </c>
      <c r="J917" s="1">
        <v>153994</v>
      </c>
    </row>
    <row r="918" spans="1:10" ht="20.100000000000001" customHeight="1" x14ac:dyDescent="0.3">
      <c r="A918" s="6">
        <v>43721</v>
      </c>
      <c r="B918" s="1">
        <v>367</v>
      </c>
      <c r="C918" s="1">
        <v>369.15</v>
      </c>
      <c r="D918" s="1">
        <v>357.75</v>
      </c>
      <c r="E918" s="1">
        <v>365.05</v>
      </c>
      <c r="F918" s="1">
        <v>366.5</v>
      </c>
      <c r="G918" s="1">
        <v>367.35</v>
      </c>
      <c r="H918" s="1">
        <v>363.25</v>
      </c>
      <c r="I918" s="1">
        <v>11622249</v>
      </c>
      <c r="J918" s="1">
        <v>105655</v>
      </c>
    </row>
    <row r="919" spans="1:10" ht="20.100000000000001" customHeight="1" x14ac:dyDescent="0.3">
      <c r="A919" s="6">
        <v>43724</v>
      </c>
      <c r="B919" s="1">
        <v>362</v>
      </c>
      <c r="C919" s="1">
        <v>366.4</v>
      </c>
      <c r="D919" s="1">
        <v>358.6</v>
      </c>
      <c r="E919" s="1">
        <v>367.35</v>
      </c>
      <c r="F919" s="1">
        <v>361</v>
      </c>
      <c r="G919" s="1">
        <v>361.1</v>
      </c>
      <c r="H919" s="1">
        <v>362.06</v>
      </c>
      <c r="I919" s="1">
        <v>8064319</v>
      </c>
      <c r="J919" s="1">
        <v>82113</v>
      </c>
    </row>
    <row r="920" spans="1:10" ht="20.100000000000001" customHeight="1" x14ac:dyDescent="0.3">
      <c r="A920" s="6">
        <v>43725</v>
      </c>
      <c r="B920" s="1">
        <v>361.2</v>
      </c>
      <c r="C920" s="1">
        <v>366</v>
      </c>
      <c r="D920" s="1">
        <v>342.05</v>
      </c>
      <c r="E920" s="1">
        <v>361.1</v>
      </c>
      <c r="F920" s="1">
        <v>343.3</v>
      </c>
      <c r="G920" s="1">
        <v>344.95</v>
      </c>
      <c r="H920" s="1">
        <v>356.15</v>
      </c>
      <c r="I920" s="1">
        <v>13198400</v>
      </c>
      <c r="J920" s="1">
        <v>114351</v>
      </c>
    </row>
    <row r="921" spans="1:10" ht="20.100000000000001" customHeight="1" x14ac:dyDescent="0.3">
      <c r="A921" s="6">
        <v>43726</v>
      </c>
      <c r="B921" s="1">
        <v>348</v>
      </c>
      <c r="C921" s="1">
        <v>361.3</v>
      </c>
      <c r="D921" s="1">
        <v>345.35</v>
      </c>
      <c r="E921" s="1">
        <v>344.95</v>
      </c>
      <c r="F921" s="1">
        <v>357.7</v>
      </c>
      <c r="G921" s="1">
        <v>358.25</v>
      </c>
      <c r="H921" s="1">
        <v>354.67</v>
      </c>
      <c r="I921" s="1">
        <v>16253184</v>
      </c>
      <c r="J921" s="1">
        <v>153093</v>
      </c>
    </row>
    <row r="922" spans="1:10" ht="20.100000000000001" customHeight="1" x14ac:dyDescent="0.3">
      <c r="A922" s="6">
        <v>43727</v>
      </c>
      <c r="B922" s="1">
        <v>356</v>
      </c>
      <c r="C922" s="1">
        <v>356</v>
      </c>
      <c r="D922" s="1">
        <v>340.05</v>
      </c>
      <c r="E922" s="1">
        <v>358.25</v>
      </c>
      <c r="F922" s="1">
        <v>345.55</v>
      </c>
      <c r="G922" s="1">
        <v>344.65</v>
      </c>
      <c r="H922" s="1">
        <v>346.18</v>
      </c>
      <c r="I922" s="1">
        <v>13656495</v>
      </c>
      <c r="J922" s="1">
        <v>119159</v>
      </c>
    </row>
    <row r="923" spans="1:10" ht="20.100000000000001" customHeight="1" x14ac:dyDescent="0.3">
      <c r="A923" s="6">
        <v>43728</v>
      </c>
      <c r="B923" s="1">
        <v>347.9</v>
      </c>
      <c r="C923" s="1">
        <v>381</v>
      </c>
      <c r="D923" s="1">
        <v>344.1</v>
      </c>
      <c r="E923" s="1">
        <v>344.65</v>
      </c>
      <c r="F923" s="1">
        <v>370.55</v>
      </c>
      <c r="G923" s="1">
        <v>368.55</v>
      </c>
      <c r="H923" s="1">
        <v>365.9</v>
      </c>
      <c r="I923" s="1">
        <v>26764714</v>
      </c>
      <c r="J923" s="1">
        <v>222777</v>
      </c>
    </row>
    <row r="924" spans="1:10" ht="20.100000000000001" customHeight="1" x14ac:dyDescent="0.3">
      <c r="A924" s="6">
        <v>43731</v>
      </c>
      <c r="B924" s="1">
        <v>377.6</v>
      </c>
      <c r="C924" s="1">
        <v>388.85</v>
      </c>
      <c r="D924" s="1">
        <v>369</v>
      </c>
      <c r="E924" s="1">
        <v>368.55</v>
      </c>
      <c r="F924" s="1">
        <v>377</v>
      </c>
      <c r="G924" s="1">
        <v>377.35</v>
      </c>
      <c r="H924" s="1">
        <v>377.71</v>
      </c>
      <c r="I924" s="1">
        <v>16393164</v>
      </c>
      <c r="J924" s="1">
        <v>163427</v>
      </c>
    </row>
    <row r="925" spans="1:10" ht="20.100000000000001" customHeight="1" x14ac:dyDescent="0.3">
      <c r="A925" s="6">
        <v>43732</v>
      </c>
      <c r="B925" s="1">
        <v>378</v>
      </c>
      <c r="C925" s="1">
        <v>379.3</v>
      </c>
      <c r="D925" s="1">
        <v>368.2</v>
      </c>
      <c r="E925" s="1">
        <v>377.35</v>
      </c>
      <c r="F925" s="1">
        <v>370.6</v>
      </c>
      <c r="G925" s="1">
        <v>370.8</v>
      </c>
      <c r="H925" s="1">
        <v>372.66</v>
      </c>
      <c r="I925" s="1">
        <v>9578989</v>
      </c>
      <c r="J925" s="1">
        <v>85045</v>
      </c>
    </row>
    <row r="926" spans="1:10" ht="20.100000000000001" customHeight="1" x14ac:dyDescent="0.3">
      <c r="A926" s="6">
        <v>43733</v>
      </c>
      <c r="B926" s="1">
        <v>367.5</v>
      </c>
      <c r="C926" s="1">
        <v>367.95</v>
      </c>
      <c r="D926" s="1">
        <v>357.55</v>
      </c>
      <c r="E926" s="1">
        <v>370.8</v>
      </c>
      <c r="F926" s="1">
        <v>361.7</v>
      </c>
      <c r="G926" s="1">
        <v>362.05</v>
      </c>
      <c r="H926" s="1">
        <v>361.44</v>
      </c>
      <c r="I926" s="1">
        <v>9116985</v>
      </c>
      <c r="J926" s="1">
        <v>107373</v>
      </c>
    </row>
    <row r="927" spans="1:10" ht="20.100000000000001" customHeight="1" x14ac:dyDescent="0.3">
      <c r="A927" s="6">
        <v>43734</v>
      </c>
      <c r="B927" s="1">
        <v>365</v>
      </c>
      <c r="C927" s="1">
        <v>379.35</v>
      </c>
      <c r="D927" s="1">
        <v>363.35</v>
      </c>
      <c r="E927" s="1">
        <v>362.05</v>
      </c>
      <c r="F927" s="1">
        <v>377.55</v>
      </c>
      <c r="G927" s="1">
        <v>375.75</v>
      </c>
      <c r="H927" s="1">
        <v>370.41</v>
      </c>
      <c r="I927" s="1">
        <v>14066152</v>
      </c>
      <c r="J927" s="1">
        <v>135179</v>
      </c>
    </row>
    <row r="928" spans="1:10" ht="20.100000000000001" customHeight="1" x14ac:dyDescent="0.3">
      <c r="A928" s="6">
        <v>43735</v>
      </c>
      <c r="B928" s="1">
        <v>373</v>
      </c>
      <c r="C928" s="1">
        <v>373.5</v>
      </c>
      <c r="D928" s="1">
        <v>358</v>
      </c>
      <c r="E928" s="1">
        <v>375.75</v>
      </c>
      <c r="F928" s="1">
        <v>358.1</v>
      </c>
      <c r="G928" s="1">
        <v>359.65</v>
      </c>
      <c r="H928" s="1">
        <v>363.37</v>
      </c>
      <c r="I928" s="1">
        <v>10568777</v>
      </c>
      <c r="J928" s="1">
        <v>127127</v>
      </c>
    </row>
    <row r="929" spans="1:10" ht="20.100000000000001" customHeight="1" x14ac:dyDescent="0.3">
      <c r="A929" s="6">
        <v>43738</v>
      </c>
      <c r="B929" s="1">
        <v>355</v>
      </c>
      <c r="C929" s="1">
        <v>363.7</v>
      </c>
      <c r="D929" s="1">
        <v>345.6</v>
      </c>
      <c r="E929" s="1">
        <v>359.65</v>
      </c>
      <c r="F929" s="1">
        <v>361.9</v>
      </c>
      <c r="G929" s="1">
        <v>360.5</v>
      </c>
      <c r="H929" s="1">
        <v>352.6</v>
      </c>
      <c r="I929" s="1">
        <v>14719696</v>
      </c>
      <c r="J929" s="1">
        <v>131465</v>
      </c>
    </row>
    <row r="930" spans="1:10" ht="20.100000000000001" customHeight="1" x14ac:dyDescent="0.3">
      <c r="A930" s="6">
        <v>43739</v>
      </c>
      <c r="B930" s="1">
        <v>362</v>
      </c>
      <c r="C930" s="1">
        <v>364.7</v>
      </c>
      <c r="D930" s="1">
        <v>344.1</v>
      </c>
      <c r="E930" s="1">
        <v>360.5</v>
      </c>
      <c r="F930" s="1">
        <v>351</v>
      </c>
      <c r="G930" s="1">
        <v>351.55</v>
      </c>
      <c r="H930" s="1">
        <v>353.43</v>
      </c>
      <c r="I930" s="1">
        <v>12564189</v>
      </c>
      <c r="J930" s="1">
        <v>113880</v>
      </c>
    </row>
    <row r="931" spans="1:10" ht="20.100000000000001" customHeight="1" x14ac:dyDescent="0.3">
      <c r="A931" s="6">
        <v>43741</v>
      </c>
      <c r="B931" s="1">
        <v>346.5</v>
      </c>
      <c r="C931" s="1">
        <v>348.9</v>
      </c>
      <c r="D931" s="1">
        <v>338.45</v>
      </c>
      <c r="E931" s="1">
        <v>351.55</v>
      </c>
      <c r="F931" s="1">
        <v>339.55</v>
      </c>
      <c r="G931" s="1">
        <v>339.6</v>
      </c>
      <c r="H931" s="1">
        <v>343.27</v>
      </c>
      <c r="I931" s="1">
        <v>12130956</v>
      </c>
      <c r="J931" s="1">
        <v>128015</v>
      </c>
    </row>
    <row r="932" spans="1:10" ht="20.100000000000001" customHeight="1" x14ac:dyDescent="0.3">
      <c r="A932" s="6">
        <v>43742</v>
      </c>
      <c r="B932" s="1">
        <v>344.75</v>
      </c>
      <c r="C932" s="1">
        <v>344.8</v>
      </c>
      <c r="D932" s="1">
        <v>331.1</v>
      </c>
      <c r="E932" s="1">
        <v>339.6</v>
      </c>
      <c r="F932" s="1">
        <v>331.7</v>
      </c>
      <c r="G932" s="1">
        <v>333.1</v>
      </c>
      <c r="H932" s="1">
        <v>339.29</v>
      </c>
      <c r="I932" s="1">
        <v>11445216</v>
      </c>
      <c r="J932" s="1">
        <v>117923</v>
      </c>
    </row>
    <row r="933" spans="1:10" ht="20.100000000000001" customHeight="1" x14ac:dyDescent="0.3">
      <c r="A933" s="6">
        <v>43745</v>
      </c>
      <c r="B933" s="1">
        <v>334.85</v>
      </c>
      <c r="C933" s="1">
        <v>338.25</v>
      </c>
      <c r="D933" s="1">
        <v>323.5</v>
      </c>
      <c r="E933" s="1">
        <v>333.1</v>
      </c>
      <c r="F933" s="1">
        <v>325.8</v>
      </c>
      <c r="G933" s="1">
        <v>324.8</v>
      </c>
      <c r="H933" s="1">
        <v>330.79</v>
      </c>
      <c r="I933" s="1">
        <v>12415780</v>
      </c>
      <c r="J933" s="1">
        <v>133791</v>
      </c>
    </row>
    <row r="934" spans="1:10" ht="20.100000000000001" customHeight="1" x14ac:dyDescent="0.3">
      <c r="A934" s="6">
        <v>43747</v>
      </c>
      <c r="B934" s="1">
        <v>323.35000000000002</v>
      </c>
      <c r="C934" s="1">
        <v>338</v>
      </c>
      <c r="D934" s="1">
        <v>320.35000000000002</v>
      </c>
      <c r="E934" s="1">
        <v>324.8</v>
      </c>
      <c r="F934" s="1">
        <v>338</v>
      </c>
      <c r="G934" s="1">
        <v>336.45</v>
      </c>
      <c r="H934" s="1">
        <v>327.69</v>
      </c>
      <c r="I934" s="1">
        <v>14776741</v>
      </c>
      <c r="J934" s="1">
        <v>141420</v>
      </c>
    </row>
    <row r="935" spans="1:10" ht="20.100000000000001" customHeight="1" x14ac:dyDescent="0.3">
      <c r="A935" s="6">
        <v>43748</v>
      </c>
      <c r="B935" s="1">
        <v>332.9</v>
      </c>
      <c r="C935" s="1">
        <v>334.55</v>
      </c>
      <c r="D935" s="1">
        <v>328</v>
      </c>
      <c r="E935" s="1">
        <v>336.45</v>
      </c>
      <c r="F935" s="1">
        <v>329.45</v>
      </c>
      <c r="G935" s="1">
        <v>329.95</v>
      </c>
      <c r="H935" s="1">
        <v>330.5</v>
      </c>
      <c r="I935" s="1">
        <v>11507498</v>
      </c>
      <c r="J935" s="1">
        <v>97567</v>
      </c>
    </row>
    <row r="936" spans="1:10" ht="20.100000000000001" customHeight="1" x14ac:dyDescent="0.3">
      <c r="A936" s="6">
        <v>43749</v>
      </c>
      <c r="B936" s="1">
        <v>335</v>
      </c>
      <c r="C936" s="1">
        <v>342.45</v>
      </c>
      <c r="D936" s="1">
        <v>332</v>
      </c>
      <c r="E936" s="1">
        <v>329.95</v>
      </c>
      <c r="F936" s="1">
        <v>338.6</v>
      </c>
      <c r="G936" s="1">
        <v>339</v>
      </c>
      <c r="H936" s="1">
        <v>337.51</v>
      </c>
      <c r="I936" s="1">
        <v>17158849</v>
      </c>
      <c r="J936" s="1">
        <v>134654</v>
      </c>
    </row>
    <row r="937" spans="1:10" ht="20.100000000000001" customHeight="1" x14ac:dyDescent="0.3">
      <c r="A937" s="6">
        <v>43752</v>
      </c>
      <c r="B937" s="1">
        <v>345.75</v>
      </c>
      <c r="C937" s="1">
        <v>352.75</v>
      </c>
      <c r="D937" s="1">
        <v>342.95</v>
      </c>
      <c r="E937" s="1">
        <v>339</v>
      </c>
      <c r="F937" s="1">
        <v>344.65</v>
      </c>
      <c r="G937" s="1">
        <v>344.85</v>
      </c>
      <c r="H937" s="1">
        <v>347.89</v>
      </c>
      <c r="I937" s="1">
        <v>16723963</v>
      </c>
      <c r="J937" s="1">
        <v>145099</v>
      </c>
    </row>
    <row r="938" spans="1:10" ht="20.100000000000001" customHeight="1" x14ac:dyDescent="0.3">
      <c r="A938" s="6">
        <v>43753</v>
      </c>
      <c r="B938" s="1">
        <v>345.05</v>
      </c>
      <c r="C938" s="1">
        <v>358.35</v>
      </c>
      <c r="D938" s="1">
        <v>338.7</v>
      </c>
      <c r="E938" s="1">
        <v>344.85</v>
      </c>
      <c r="F938" s="1">
        <v>349.2</v>
      </c>
      <c r="G938" s="1">
        <v>349.2</v>
      </c>
      <c r="H938" s="1">
        <v>347.45</v>
      </c>
      <c r="I938" s="1">
        <v>17972207</v>
      </c>
      <c r="J938" s="1">
        <v>136536</v>
      </c>
    </row>
    <row r="939" spans="1:10" ht="20.100000000000001" customHeight="1" x14ac:dyDescent="0.3">
      <c r="A939" s="6">
        <v>43754</v>
      </c>
      <c r="B939" s="1">
        <v>353.8</v>
      </c>
      <c r="C939" s="1">
        <v>353.8</v>
      </c>
      <c r="D939" s="1">
        <v>345.25</v>
      </c>
      <c r="E939" s="1">
        <v>349.2</v>
      </c>
      <c r="F939" s="1">
        <v>346.25</v>
      </c>
      <c r="G939" s="1">
        <v>347.4</v>
      </c>
      <c r="H939" s="1">
        <v>348.52</v>
      </c>
      <c r="I939" s="1">
        <v>12814302</v>
      </c>
      <c r="J939" s="1">
        <v>117361</v>
      </c>
    </row>
    <row r="940" spans="1:10" ht="20.100000000000001" customHeight="1" x14ac:dyDescent="0.3">
      <c r="A940" s="6">
        <v>43755</v>
      </c>
      <c r="B940" s="1">
        <v>346</v>
      </c>
      <c r="C940" s="1">
        <v>361.35</v>
      </c>
      <c r="D940" s="1">
        <v>340.35</v>
      </c>
      <c r="E940" s="1">
        <v>347.4</v>
      </c>
      <c r="F940" s="1">
        <v>359.9</v>
      </c>
      <c r="G940" s="1">
        <v>356.1</v>
      </c>
      <c r="H940" s="1">
        <v>347.66</v>
      </c>
      <c r="I940" s="1">
        <v>16695158</v>
      </c>
      <c r="J940" s="1">
        <v>143783</v>
      </c>
    </row>
    <row r="941" spans="1:10" ht="20.100000000000001" customHeight="1" x14ac:dyDescent="0.3">
      <c r="A941" s="6">
        <v>43756</v>
      </c>
      <c r="B941" s="1">
        <v>355.95</v>
      </c>
      <c r="C941" s="1">
        <v>362.8</v>
      </c>
      <c r="D941" s="1">
        <v>351.75</v>
      </c>
      <c r="E941" s="1">
        <v>356.1</v>
      </c>
      <c r="F941" s="1">
        <v>357.7</v>
      </c>
      <c r="G941" s="1">
        <v>359.6</v>
      </c>
      <c r="H941" s="1">
        <v>357.74</v>
      </c>
      <c r="I941" s="1">
        <v>16568036</v>
      </c>
      <c r="J941" s="1">
        <v>127352</v>
      </c>
    </row>
    <row r="942" spans="1:10" ht="20.100000000000001" customHeight="1" x14ac:dyDescent="0.3">
      <c r="A942" s="6">
        <v>43760</v>
      </c>
      <c r="B942" s="1">
        <v>357.5</v>
      </c>
      <c r="C942" s="1">
        <v>363.8</v>
      </c>
      <c r="D942" s="1">
        <v>353</v>
      </c>
      <c r="E942" s="1">
        <v>359.6</v>
      </c>
      <c r="F942" s="1">
        <v>353.25</v>
      </c>
      <c r="G942" s="1">
        <v>354.5</v>
      </c>
      <c r="H942" s="1">
        <v>358.07</v>
      </c>
      <c r="I942" s="1">
        <v>11944283</v>
      </c>
      <c r="J942" s="1">
        <v>109684</v>
      </c>
    </row>
    <row r="943" spans="1:10" ht="20.100000000000001" customHeight="1" x14ac:dyDescent="0.3">
      <c r="A943" s="6">
        <v>43761</v>
      </c>
      <c r="B943" s="1">
        <v>352</v>
      </c>
      <c r="C943" s="1">
        <v>358.75</v>
      </c>
      <c r="D943" s="1">
        <v>349.25</v>
      </c>
      <c r="E943" s="1">
        <v>354.5</v>
      </c>
      <c r="F943" s="1">
        <v>355.85</v>
      </c>
      <c r="G943" s="1">
        <v>356.2</v>
      </c>
      <c r="H943" s="1">
        <v>354.79</v>
      </c>
      <c r="I943" s="1">
        <v>9318450</v>
      </c>
      <c r="J943" s="1">
        <v>88695</v>
      </c>
    </row>
    <row r="944" spans="1:10" ht="20.100000000000001" customHeight="1" x14ac:dyDescent="0.3">
      <c r="A944" s="6">
        <v>43762</v>
      </c>
      <c r="B944" s="1">
        <v>356.05</v>
      </c>
      <c r="C944" s="1">
        <v>362</v>
      </c>
      <c r="D944" s="1">
        <v>353.8</v>
      </c>
      <c r="E944" s="1">
        <v>356.2</v>
      </c>
      <c r="F944" s="1">
        <v>359.5</v>
      </c>
      <c r="G944" s="1">
        <v>359.9</v>
      </c>
      <c r="H944" s="1">
        <v>358.23</v>
      </c>
      <c r="I944" s="1">
        <v>10973402</v>
      </c>
      <c r="J944" s="1">
        <v>96342</v>
      </c>
    </row>
    <row r="945" spans="1:10" ht="20.100000000000001" customHeight="1" x14ac:dyDescent="0.3">
      <c r="A945" s="6">
        <v>43763</v>
      </c>
      <c r="B945" s="1">
        <v>356.3</v>
      </c>
      <c r="C945" s="1">
        <v>368.95</v>
      </c>
      <c r="D945" s="1">
        <v>356.05</v>
      </c>
      <c r="E945" s="1">
        <v>359.9</v>
      </c>
      <c r="F945" s="1">
        <v>358.2</v>
      </c>
      <c r="G945" s="1">
        <v>362.25</v>
      </c>
      <c r="H945" s="1">
        <v>364.05</v>
      </c>
      <c r="I945" s="1">
        <v>14996692</v>
      </c>
      <c r="J945" s="1">
        <v>124622</v>
      </c>
    </row>
    <row r="946" spans="1:10" ht="20.100000000000001" customHeight="1" x14ac:dyDescent="0.3">
      <c r="A946" s="6">
        <v>43765</v>
      </c>
      <c r="B946" s="1">
        <v>363.8</v>
      </c>
      <c r="C946" s="1">
        <v>365.55</v>
      </c>
      <c r="D946" s="1">
        <v>363.1</v>
      </c>
      <c r="E946" s="1">
        <v>362.25</v>
      </c>
      <c r="F946" s="1">
        <v>365.55</v>
      </c>
      <c r="G946" s="1">
        <v>365</v>
      </c>
      <c r="H946" s="1">
        <v>364.8</v>
      </c>
      <c r="I946" s="1">
        <v>1082016</v>
      </c>
      <c r="J946" s="1">
        <v>12377</v>
      </c>
    </row>
    <row r="947" spans="1:10" ht="20.100000000000001" customHeight="1" x14ac:dyDescent="0.3">
      <c r="A947" s="6">
        <v>43767</v>
      </c>
      <c r="B947" s="1">
        <v>365.55</v>
      </c>
      <c r="C947" s="1">
        <v>399.7</v>
      </c>
      <c r="D947" s="1">
        <v>365.55</v>
      </c>
      <c r="E947" s="1">
        <v>365</v>
      </c>
      <c r="F947" s="1">
        <v>388.5</v>
      </c>
      <c r="G947" s="1">
        <v>390.2</v>
      </c>
      <c r="H947" s="1">
        <v>386.97</v>
      </c>
      <c r="I947" s="1">
        <v>25155314</v>
      </c>
      <c r="J947" s="1">
        <v>195635</v>
      </c>
    </row>
    <row r="948" spans="1:10" ht="20.100000000000001" customHeight="1" x14ac:dyDescent="0.3">
      <c r="A948" s="6">
        <v>43768</v>
      </c>
      <c r="B948" s="1">
        <v>389.9</v>
      </c>
      <c r="C948" s="1">
        <v>393.7</v>
      </c>
      <c r="D948" s="1">
        <v>384.3</v>
      </c>
      <c r="E948" s="1">
        <v>390.2</v>
      </c>
      <c r="F948" s="1">
        <v>388.55</v>
      </c>
      <c r="G948" s="1">
        <v>388</v>
      </c>
      <c r="H948" s="1">
        <v>388.25</v>
      </c>
      <c r="I948" s="1">
        <v>14371442</v>
      </c>
      <c r="J948" s="1">
        <v>101240</v>
      </c>
    </row>
    <row r="949" spans="1:10" ht="20.100000000000001" customHeight="1" x14ac:dyDescent="0.3">
      <c r="A949" s="6">
        <v>43769</v>
      </c>
      <c r="B949" s="1">
        <v>388.9</v>
      </c>
      <c r="C949" s="1">
        <v>390.1</v>
      </c>
      <c r="D949" s="1">
        <v>376.2</v>
      </c>
      <c r="E949" s="1">
        <v>388</v>
      </c>
      <c r="F949" s="1">
        <v>380</v>
      </c>
      <c r="G949" s="1">
        <v>380.55</v>
      </c>
      <c r="H949" s="1">
        <v>383.69</v>
      </c>
      <c r="I949" s="1">
        <v>21756023</v>
      </c>
      <c r="J949" s="1">
        <v>114081</v>
      </c>
    </row>
    <row r="950" spans="1:10" ht="20.100000000000001" customHeight="1" x14ac:dyDescent="0.3">
      <c r="A950" s="6">
        <v>43770</v>
      </c>
      <c r="B950" s="1">
        <v>380.05</v>
      </c>
      <c r="C950" s="1">
        <v>402.9</v>
      </c>
      <c r="D950" s="1">
        <v>378</v>
      </c>
      <c r="E950" s="1">
        <v>380.55</v>
      </c>
      <c r="F950" s="1">
        <v>396.45</v>
      </c>
      <c r="G950" s="1">
        <v>399.5</v>
      </c>
      <c r="H950" s="1">
        <v>390.76</v>
      </c>
      <c r="I950" s="1">
        <v>24111195</v>
      </c>
      <c r="J950" s="1">
        <v>165942</v>
      </c>
    </row>
    <row r="951" spans="1:10" ht="20.100000000000001" customHeight="1" x14ac:dyDescent="0.3">
      <c r="A951" s="6">
        <v>43773</v>
      </c>
      <c r="B951" s="1">
        <v>403</v>
      </c>
      <c r="C951" s="1">
        <v>421.7</v>
      </c>
      <c r="D951" s="1">
        <v>403</v>
      </c>
      <c r="E951" s="1">
        <v>399.5</v>
      </c>
      <c r="F951" s="1">
        <v>407.25</v>
      </c>
      <c r="G951" s="1">
        <v>409.15</v>
      </c>
      <c r="H951" s="1">
        <v>414.75</v>
      </c>
      <c r="I951" s="1">
        <v>28934434</v>
      </c>
      <c r="J951" s="1">
        <v>234652</v>
      </c>
    </row>
    <row r="952" spans="1:10" ht="20.100000000000001" customHeight="1" x14ac:dyDescent="0.3">
      <c r="A952" s="6">
        <v>43774</v>
      </c>
      <c r="B952" s="1">
        <v>414</v>
      </c>
      <c r="C952" s="1">
        <v>417.9</v>
      </c>
      <c r="D952" s="1">
        <v>401.6</v>
      </c>
      <c r="E952" s="1">
        <v>409.15</v>
      </c>
      <c r="F952" s="1">
        <v>403.75</v>
      </c>
      <c r="G952" s="1">
        <v>403.95</v>
      </c>
      <c r="H952" s="1">
        <v>410.56</v>
      </c>
      <c r="I952" s="1">
        <v>20874434</v>
      </c>
      <c r="J952" s="1">
        <v>167124</v>
      </c>
    </row>
    <row r="953" spans="1:10" ht="20.100000000000001" customHeight="1" x14ac:dyDescent="0.3">
      <c r="A953" s="6">
        <v>43775</v>
      </c>
      <c r="B953" s="1">
        <v>402</v>
      </c>
      <c r="C953" s="1">
        <v>408.9</v>
      </c>
      <c r="D953" s="1">
        <v>398.7</v>
      </c>
      <c r="E953" s="1">
        <v>403.95</v>
      </c>
      <c r="F953" s="1">
        <v>402.45</v>
      </c>
      <c r="G953" s="1">
        <v>404.45</v>
      </c>
      <c r="H953" s="1">
        <v>403.53</v>
      </c>
      <c r="I953" s="1">
        <v>17935147</v>
      </c>
      <c r="J953" s="1">
        <v>140248</v>
      </c>
    </row>
    <row r="954" spans="1:10" ht="20.100000000000001" customHeight="1" x14ac:dyDescent="0.3">
      <c r="A954" s="6">
        <v>43776</v>
      </c>
      <c r="B954" s="1">
        <v>404</v>
      </c>
      <c r="C954" s="1">
        <v>408.85</v>
      </c>
      <c r="D954" s="1">
        <v>388.8</v>
      </c>
      <c r="E954" s="1">
        <v>404.45</v>
      </c>
      <c r="F954" s="1">
        <v>402.8</v>
      </c>
      <c r="G954" s="1">
        <v>403.1</v>
      </c>
      <c r="H954" s="1">
        <v>398.52</v>
      </c>
      <c r="I954" s="1">
        <v>40700760</v>
      </c>
      <c r="J954" s="1">
        <v>281133</v>
      </c>
    </row>
    <row r="955" spans="1:10" ht="20.100000000000001" customHeight="1" x14ac:dyDescent="0.3">
      <c r="A955" s="6">
        <v>43777</v>
      </c>
      <c r="B955" s="1">
        <v>401.5</v>
      </c>
      <c r="C955" s="1">
        <v>406.2</v>
      </c>
      <c r="D955" s="1">
        <v>395.1</v>
      </c>
      <c r="E955" s="1">
        <v>403.1</v>
      </c>
      <c r="F955" s="1">
        <v>397.35</v>
      </c>
      <c r="G955" s="1">
        <v>397.95</v>
      </c>
      <c r="H955" s="1">
        <v>400.45</v>
      </c>
      <c r="I955" s="1">
        <v>21423520</v>
      </c>
      <c r="J955" s="1">
        <v>145945</v>
      </c>
    </row>
    <row r="956" spans="1:10" ht="20.100000000000001" customHeight="1" x14ac:dyDescent="0.3">
      <c r="A956" s="6">
        <v>43780</v>
      </c>
      <c r="B956" s="1">
        <v>395.5</v>
      </c>
      <c r="C956" s="1">
        <v>403.75</v>
      </c>
      <c r="D956" s="1">
        <v>394</v>
      </c>
      <c r="E956" s="1">
        <v>397.95</v>
      </c>
      <c r="F956" s="1">
        <v>401</v>
      </c>
      <c r="G956" s="1">
        <v>401.45</v>
      </c>
      <c r="H956" s="1">
        <v>400.13</v>
      </c>
      <c r="I956" s="1">
        <v>13573974</v>
      </c>
      <c r="J956" s="1">
        <v>103568</v>
      </c>
    </row>
    <row r="957" spans="1:10" ht="20.100000000000001" customHeight="1" x14ac:dyDescent="0.3">
      <c r="A957" s="6">
        <v>43782</v>
      </c>
      <c r="B957" s="1">
        <v>400.9</v>
      </c>
      <c r="C957" s="1">
        <v>408.85</v>
      </c>
      <c r="D957" s="1">
        <v>392.7</v>
      </c>
      <c r="E957" s="1">
        <v>401.45</v>
      </c>
      <c r="F957" s="1">
        <v>393.45</v>
      </c>
      <c r="G957" s="1">
        <v>397.9</v>
      </c>
      <c r="H957" s="1">
        <v>403.52</v>
      </c>
      <c r="I957" s="1">
        <v>17511469</v>
      </c>
      <c r="J957" s="1">
        <v>126681</v>
      </c>
    </row>
    <row r="958" spans="1:10" ht="20.100000000000001" customHeight="1" x14ac:dyDescent="0.3">
      <c r="A958" s="6">
        <v>43783</v>
      </c>
      <c r="B958" s="1">
        <v>396.1</v>
      </c>
      <c r="C958" s="1">
        <v>398.7</v>
      </c>
      <c r="D958" s="1">
        <v>389.4</v>
      </c>
      <c r="E958" s="1">
        <v>397.9</v>
      </c>
      <c r="F958" s="1">
        <v>392.5</v>
      </c>
      <c r="G958" s="1">
        <v>391.95</v>
      </c>
      <c r="H958" s="1">
        <v>393.36</v>
      </c>
      <c r="I958" s="1">
        <v>10869425</v>
      </c>
      <c r="J958" s="1">
        <v>81252</v>
      </c>
    </row>
    <row r="959" spans="1:10" ht="20.100000000000001" customHeight="1" x14ac:dyDescent="0.3">
      <c r="A959" s="6">
        <v>43784</v>
      </c>
      <c r="B959" s="1">
        <v>392</v>
      </c>
      <c r="C959" s="1">
        <v>403</v>
      </c>
      <c r="D959" s="1">
        <v>390.6</v>
      </c>
      <c r="E959" s="1">
        <v>391.95</v>
      </c>
      <c r="F959" s="1">
        <v>393.4</v>
      </c>
      <c r="G959" s="1">
        <v>394.5</v>
      </c>
      <c r="H959" s="1">
        <v>396.19</v>
      </c>
      <c r="I959" s="1">
        <v>11813259</v>
      </c>
      <c r="J959" s="1">
        <v>87790</v>
      </c>
    </row>
    <row r="960" spans="1:10" ht="20.100000000000001" customHeight="1" x14ac:dyDescent="0.3">
      <c r="A960" s="6">
        <v>43787</v>
      </c>
      <c r="B960" s="1">
        <v>396.4</v>
      </c>
      <c r="C960" s="1">
        <v>412.6</v>
      </c>
      <c r="D960" s="1">
        <v>396</v>
      </c>
      <c r="E960" s="1">
        <v>394.5</v>
      </c>
      <c r="F960" s="1">
        <v>411.9</v>
      </c>
      <c r="G960" s="1">
        <v>410.05</v>
      </c>
      <c r="H960" s="1">
        <v>406.08</v>
      </c>
      <c r="I960" s="1">
        <v>18906528</v>
      </c>
      <c r="J960" s="1">
        <v>152327</v>
      </c>
    </row>
    <row r="961" spans="1:10" ht="20.100000000000001" customHeight="1" x14ac:dyDescent="0.3">
      <c r="A961" s="6">
        <v>43788</v>
      </c>
      <c r="B961" s="1">
        <v>414</v>
      </c>
      <c r="C961" s="1">
        <v>414.85</v>
      </c>
      <c r="D961" s="1">
        <v>400</v>
      </c>
      <c r="E961" s="1">
        <v>410.05</v>
      </c>
      <c r="F961" s="1">
        <v>403</v>
      </c>
      <c r="G961" s="1">
        <v>401.75</v>
      </c>
      <c r="H961" s="1">
        <v>406.67</v>
      </c>
      <c r="I961" s="1">
        <v>14265083</v>
      </c>
      <c r="J961" s="1">
        <v>114133</v>
      </c>
    </row>
    <row r="962" spans="1:10" ht="20.100000000000001" customHeight="1" x14ac:dyDescent="0.3">
      <c r="A962" s="6">
        <v>43789</v>
      </c>
      <c r="B962" s="1">
        <v>401</v>
      </c>
      <c r="C962" s="1">
        <v>408.5</v>
      </c>
      <c r="D962" s="1">
        <v>397.3</v>
      </c>
      <c r="E962" s="1">
        <v>401.75</v>
      </c>
      <c r="F962" s="1">
        <v>398.2</v>
      </c>
      <c r="G962" s="1">
        <v>398.7</v>
      </c>
      <c r="H962" s="1">
        <v>402.05</v>
      </c>
      <c r="I962" s="1">
        <v>12255602</v>
      </c>
      <c r="J962" s="1">
        <v>93900</v>
      </c>
    </row>
    <row r="963" spans="1:10" ht="20.100000000000001" customHeight="1" x14ac:dyDescent="0.3">
      <c r="A963" s="6">
        <v>43790</v>
      </c>
      <c r="B963" s="1">
        <v>399</v>
      </c>
      <c r="C963" s="1">
        <v>399.15</v>
      </c>
      <c r="D963" s="1">
        <v>383.25</v>
      </c>
      <c r="E963" s="1">
        <v>398.7</v>
      </c>
      <c r="F963" s="1">
        <v>385.75</v>
      </c>
      <c r="G963" s="1">
        <v>385.1</v>
      </c>
      <c r="H963" s="1">
        <v>391.59</v>
      </c>
      <c r="I963" s="1">
        <v>10208554</v>
      </c>
      <c r="J963" s="1">
        <v>98524</v>
      </c>
    </row>
    <row r="964" spans="1:10" ht="20.100000000000001" customHeight="1" x14ac:dyDescent="0.3">
      <c r="A964" s="6">
        <v>43791</v>
      </c>
      <c r="B964" s="1">
        <v>386</v>
      </c>
      <c r="C964" s="1">
        <v>402.8</v>
      </c>
      <c r="D964" s="1">
        <v>383.1</v>
      </c>
      <c r="E964" s="1">
        <v>385.1</v>
      </c>
      <c r="F964" s="1">
        <v>401.35</v>
      </c>
      <c r="G964" s="1">
        <v>400</v>
      </c>
      <c r="H964" s="1">
        <v>391.97</v>
      </c>
      <c r="I964" s="1">
        <v>17271949</v>
      </c>
      <c r="J964" s="1">
        <v>126658</v>
      </c>
    </row>
    <row r="965" spans="1:10" ht="20.100000000000001" customHeight="1" x14ac:dyDescent="0.3">
      <c r="A965" s="6">
        <v>43794</v>
      </c>
      <c r="B965" s="1">
        <v>405.25</v>
      </c>
      <c r="C965" s="1">
        <v>421</v>
      </c>
      <c r="D965" s="1">
        <v>403</v>
      </c>
      <c r="E965" s="1">
        <v>400</v>
      </c>
      <c r="F965" s="1">
        <v>421</v>
      </c>
      <c r="G965" s="1">
        <v>419.5</v>
      </c>
      <c r="H965" s="1">
        <v>414.74</v>
      </c>
      <c r="I965" s="1">
        <v>27612458</v>
      </c>
      <c r="J965" s="1">
        <v>299929</v>
      </c>
    </row>
    <row r="966" spans="1:10" ht="20.100000000000001" customHeight="1" x14ac:dyDescent="0.3">
      <c r="A966" s="6">
        <v>43795</v>
      </c>
      <c r="B966" s="1">
        <v>425</v>
      </c>
      <c r="C966" s="1">
        <v>429.3</v>
      </c>
      <c r="D966" s="1">
        <v>416.75</v>
      </c>
      <c r="E966" s="1">
        <v>419.5</v>
      </c>
      <c r="F966" s="1">
        <v>425.3</v>
      </c>
      <c r="G966" s="1">
        <v>424.15</v>
      </c>
      <c r="H966" s="1">
        <v>424.04</v>
      </c>
      <c r="I966" s="1">
        <v>28276312</v>
      </c>
      <c r="J966" s="1">
        <v>250836</v>
      </c>
    </row>
    <row r="967" spans="1:10" ht="20.100000000000001" customHeight="1" x14ac:dyDescent="0.3">
      <c r="A967" s="6">
        <v>43796</v>
      </c>
      <c r="B967" s="1">
        <v>425.3</v>
      </c>
      <c r="C967" s="1">
        <v>427</v>
      </c>
      <c r="D967" s="1">
        <v>419.2</v>
      </c>
      <c r="E967" s="1">
        <v>424.15</v>
      </c>
      <c r="F967" s="1">
        <v>421.15</v>
      </c>
      <c r="G967" s="1">
        <v>421.35</v>
      </c>
      <c r="H967" s="1">
        <v>422.45</v>
      </c>
      <c r="I967" s="1">
        <v>10984679</v>
      </c>
      <c r="J967" s="1">
        <v>108553</v>
      </c>
    </row>
    <row r="968" spans="1:10" ht="20.100000000000001" customHeight="1" x14ac:dyDescent="0.3">
      <c r="A968" s="6">
        <v>43797</v>
      </c>
      <c r="B968" s="1">
        <v>422.2</v>
      </c>
      <c r="C968" s="1">
        <v>434.3</v>
      </c>
      <c r="D968" s="1">
        <v>422.15</v>
      </c>
      <c r="E968" s="1">
        <v>421.35</v>
      </c>
      <c r="F968" s="1">
        <v>431</v>
      </c>
      <c r="G968" s="1">
        <v>432.1</v>
      </c>
      <c r="H968" s="1">
        <v>429.34</v>
      </c>
      <c r="I968" s="1">
        <v>15766073</v>
      </c>
      <c r="J968" s="1">
        <v>152985</v>
      </c>
    </row>
    <row r="969" spans="1:10" ht="20.100000000000001" customHeight="1" x14ac:dyDescent="0.3">
      <c r="A969" s="6">
        <v>43798</v>
      </c>
      <c r="B969" s="1">
        <v>427.45</v>
      </c>
      <c r="C969" s="1">
        <v>429.5</v>
      </c>
      <c r="D969" s="1">
        <v>421.1</v>
      </c>
      <c r="E969" s="1">
        <v>432.1</v>
      </c>
      <c r="F969" s="1">
        <v>426.7</v>
      </c>
      <c r="G969" s="1">
        <v>427.5</v>
      </c>
      <c r="H969" s="1">
        <v>425.68</v>
      </c>
      <c r="I969" s="1">
        <v>12631956</v>
      </c>
      <c r="J969" s="1">
        <v>106194</v>
      </c>
    </row>
    <row r="970" spans="1:10" ht="20.100000000000001" customHeight="1" x14ac:dyDescent="0.3">
      <c r="A970" s="6">
        <v>43801</v>
      </c>
      <c r="B970" s="1">
        <v>424.95</v>
      </c>
      <c r="C970" s="1">
        <v>426.95</v>
      </c>
      <c r="D970" s="1">
        <v>419</v>
      </c>
      <c r="E970" s="1">
        <v>427.5</v>
      </c>
      <c r="F970" s="1">
        <v>419.25</v>
      </c>
      <c r="G970" s="1">
        <v>420.85</v>
      </c>
      <c r="H970" s="1">
        <v>422.65</v>
      </c>
      <c r="I970" s="1">
        <v>8337171</v>
      </c>
      <c r="J970" s="1">
        <v>81580</v>
      </c>
    </row>
    <row r="971" spans="1:10" ht="20.100000000000001" customHeight="1" x14ac:dyDescent="0.3">
      <c r="A971" s="6">
        <v>43802</v>
      </c>
      <c r="B971" s="1">
        <v>418</v>
      </c>
      <c r="C971" s="1">
        <v>418.55</v>
      </c>
      <c r="D971" s="1">
        <v>396.4</v>
      </c>
      <c r="E971" s="1">
        <v>420.85</v>
      </c>
      <c r="F971" s="1">
        <v>398.95</v>
      </c>
      <c r="G971" s="1">
        <v>399.65</v>
      </c>
      <c r="H971" s="1">
        <v>405.21</v>
      </c>
      <c r="I971" s="1">
        <v>16870656</v>
      </c>
      <c r="J971" s="1">
        <v>132388</v>
      </c>
    </row>
    <row r="972" spans="1:10" ht="20.100000000000001" customHeight="1" x14ac:dyDescent="0.3">
      <c r="A972" s="6">
        <v>43803</v>
      </c>
      <c r="B972" s="1">
        <v>392.8</v>
      </c>
      <c r="C972" s="1">
        <v>411.45</v>
      </c>
      <c r="D972" s="1">
        <v>389</v>
      </c>
      <c r="E972" s="1">
        <v>399.65</v>
      </c>
      <c r="F972" s="1">
        <v>409.9</v>
      </c>
      <c r="G972" s="1">
        <v>409.3</v>
      </c>
      <c r="H972" s="1">
        <v>398.79</v>
      </c>
      <c r="I972" s="1">
        <v>26113249</v>
      </c>
      <c r="J972" s="1">
        <v>219246</v>
      </c>
    </row>
    <row r="973" spans="1:10" ht="20.100000000000001" customHeight="1" x14ac:dyDescent="0.3">
      <c r="A973" s="6">
        <v>43804</v>
      </c>
      <c r="B973" s="1">
        <v>411.05</v>
      </c>
      <c r="C973" s="1">
        <v>411.85</v>
      </c>
      <c r="D973" s="1">
        <v>397.1</v>
      </c>
      <c r="E973" s="1">
        <v>409.3</v>
      </c>
      <c r="F973" s="1">
        <v>399</v>
      </c>
      <c r="G973" s="1">
        <v>399.8</v>
      </c>
      <c r="H973" s="1">
        <v>403.17</v>
      </c>
      <c r="I973" s="1">
        <v>11110884</v>
      </c>
      <c r="J973" s="1">
        <v>99838</v>
      </c>
    </row>
    <row r="974" spans="1:10" ht="20.100000000000001" customHeight="1" x14ac:dyDescent="0.3">
      <c r="A974" s="6">
        <v>43805</v>
      </c>
      <c r="B974" s="1">
        <v>401.45</v>
      </c>
      <c r="C974" s="1">
        <v>407.5</v>
      </c>
      <c r="D974" s="1">
        <v>393.85</v>
      </c>
      <c r="E974" s="1">
        <v>399.8</v>
      </c>
      <c r="F974" s="1">
        <v>401.95</v>
      </c>
      <c r="G974" s="1">
        <v>403.25</v>
      </c>
      <c r="H974" s="1">
        <v>402.51</v>
      </c>
      <c r="I974" s="1">
        <v>16931082</v>
      </c>
      <c r="J974" s="1">
        <v>125216</v>
      </c>
    </row>
    <row r="975" spans="1:10" ht="20.100000000000001" customHeight="1" x14ac:dyDescent="0.3">
      <c r="A975" s="6">
        <v>43808</v>
      </c>
      <c r="B975" s="1">
        <v>403</v>
      </c>
      <c r="C975" s="1">
        <v>411.8</v>
      </c>
      <c r="D975" s="1">
        <v>401.95</v>
      </c>
      <c r="E975" s="1">
        <v>403.25</v>
      </c>
      <c r="F975" s="1">
        <v>406</v>
      </c>
      <c r="G975" s="1">
        <v>406.7</v>
      </c>
      <c r="H975" s="1">
        <v>408.33</v>
      </c>
      <c r="I975" s="1">
        <v>12318452</v>
      </c>
      <c r="J975" s="1">
        <v>106325</v>
      </c>
    </row>
    <row r="976" spans="1:10" ht="20.100000000000001" customHeight="1" x14ac:dyDescent="0.3">
      <c r="A976" s="6">
        <v>43809</v>
      </c>
      <c r="B976" s="1">
        <v>405</v>
      </c>
      <c r="C976" s="1">
        <v>409.6</v>
      </c>
      <c r="D976" s="1">
        <v>400.2</v>
      </c>
      <c r="E976" s="1">
        <v>406.7</v>
      </c>
      <c r="F976" s="1">
        <v>402.35</v>
      </c>
      <c r="G976" s="1">
        <v>402.05</v>
      </c>
      <c r="H976" s="1">
        <v>404.93</v>
      </c>
      <c r="I976" s="1">
        <v>9349585</v>
      </c>
      <c r="J976" s="1">
        <v>80307</v>
      </c>
    </row>
    <row r="977" spans="1:10" ht="20.100000000000001" customHeight="1" x14ac:dyDescent="0.3">
      <c r="A977" s="6">
        <v>43810</v>
      </c>
      <c r="B977" s="1">
        <v>402.4</v>
      </c>
      <c r="C977" s="1">
        <v>408.2</v>
      </c>
      <c r="D977" s="1">
        <v>400.35</v>
      </c>
      <c r="E977" s="1">
        <v>402.05</v>
      </c>
      <c r="F977" s="1">
        <v>407</v>
      </c>
      <c r="G977" s="1">
        <v>405.55</v>
      </c>
      <c r="H977" s="1">
        <v>404.11</v>
      </c>
      <c r="I977" s="1">
        <v>8227863</v>
      </c>
      <c r="J977" s="1">
        <v>82232</v>
      </c>
    </row>
    <row r="978" spans="1:10" ht="20.100000000000001" customHeight="1" x14ac:dyDescent="0.3">
      <c r="A978" s="6">
        <v>43811</v>
      </c>
      <c r="B978" s="1">
        <v>408.3</v>
      </c>
      <c r="C978" s="1">
        <v>420.9</v>
      </c>
      <c r="D978" s="1">
        <v>406.8</v>
      </c>
      <c r="E978" s="1">
        <v>405.55</v>
      </c>
      <c r="F978" s="1">
        <v>417.85</v>
      </c>
      <c r="G978" s="1">
        <v>418.7</v>
      </c>
      <c r="H978" s="1">
        <v>415.81</v>
      </c>
      <c r="I978" s="1">
        <v>14984671</v>
      </c>
      <c r="J978" s="1">
        <v>126552</v>
      </c>
    </row>
    <row r="979" spans="1:10" ht="20.100000000000001" customHeight="1" x14ac:dyDescent="0.3">
      <c r="A979" s="6">
        <v>43812</v>
      </c>
      <c r="B979" s="1">
        <v>430.25</v>
      </c>
      <c r="C979" s="1">
        <v>434.6</v>
      </c>
      <c r="D979" s="1">
        <v>423.45</v>
      </c>
      <c r="E979" s="1">
        <v>418.7</v>
      </c>
      <c r="F979" s="1">
        <v>430</v>
      </c>
      <c r="G979" s="1">
        <v>428.4</v>
      </c>
      <c r="H979" s="1">
        <v>428.88</v>
      </c>
      <c r="I979" s="1">
        <v>21628183</v>
      </c>
      <c r="J979" s="1">
        <v>178904</v>
      </c>
    </row>
    <row r="980" spans="1:10" ht="20.100000000000001" customHeight="1" x14ac:dyDescent="0.3">
      <c r="A980" s="6">
        <v>43815</v>
      </c>
      <c r="B980" s="1">
        <v>432</v>
      </c>
      <c r="C980" s="1">
        <v>432</v>
      </c>
      <c r="D980" s="1">
        <v>420.15</v>
      </c>
      <c r="E980" s="1">
        <v>428.4</v>
      </c>
      <c r="F980" s="1">
        <v>422</v>
      </c>
      <c r="G980" s="1">
        <v>421</v>
      </c>
      <c r="H980" s="1">
        <v>424.32</v>
      </c>
      <c r="I980" s="1">
        <v>9565831</v>
      </c>
      <c r="J980" s="1">
        <v>94726</v>
      </c>
    </row>
    <row r="981" spans="1:10" ht="20.100000000000001" customHeight="1" x14ac:dyDescent="0.3">
      <c r="A981" s="6">
        <v>43816</v>
      </c>
      <c r="B981" s="1">
        <v>423.6</v>
      </c>
      <c r="C981" s="1">
        <v>441.9</v>
      </c>
      <c r="D981" s="1">
        <v>423.05</v>
      </c>
      <c r="E981" s="1">
        <v>421</v>
      </c>
      <c r="F981" s="1">
        <v>440.55</v>
      </c>
      <c r="G981" s="1">
        <v>439.4</v>
      </c>
      <c r="H981" s="1">
        <v>436.19</v>
      </c>
      <c r="I981" s="1">
        <v>30757738</v>
      </c>
      <c r="J981" s="1">
        <v>241674</v>
      </c>
    </row>
    <row r="982" spans="1:10" ht="20.100000000000001" customHeight="1" x14ac:dyDescent="0.3">
      <c r="A982" s="6">
        <v>43817</v>
      </c>
      <c r="B982" s="1">
        <v>439.4</v>
      </c>
      <c r="C982" s="1">
        <v>454.8</v>
      </c>
      <c r="D982" s="1">
        <v>436.05</v>
      </c>
      <c r="E982" s="1">
        <v>439.4</v>
      </c>
      <c r="F982" s="1">
        <v>442.5</v>
      </c>
      <c r="G982" s="1">
        <v>444.75</v>
      </c>
      <c r="H982" s="1">
        <v>446.19</v>
      </c>
      <c r="I982" s="1">
        <v>40028398</v>
      </c>
      <c r="J982" s="1">
        <v>337291</v>
      </c>
    </row>
    <row r="983" spans="1:10" ht="20.100000000000001" customHeight="1" x14ac:dyDescent="0.3">
      <c r="A983" s="6">
        <v>43818</v>
      </c>
      <c r="B983" s="1">
        <v>440</v>
      </c>
      <c r="C983" s="1">
        <v>449.4</v>
      </c>
      <c r="D983" s="1">
        <v>438</v>
      </c>
      <c r="E983" s="1">
        <v>444.75</v>
      </c>
      <c r="F983" s="1">
        <v>446.8</v>
      </c>
      <c r="G983" s="1">
        <v>446.75</v>
      </c>
      <c r="H983" s="1">
        <v>442.97</v>
      </c>
      <c r="I983" s="1">
        <v>20547286</v>
      </c>
      <c r="J983" s="1">
        <v>164386</v>
      </c>
    </row>
    <row r="984" spans="1:10" ht="20.100000000000001" customHeight="1" x14ac:dyDescent="0.3">
      <c r="A984" s="6">
        <v>43819</v>
      </c>
      <c r="B984" s="1">
        <v>446</v>
      </c>
      <c r="C984" s="1">
        <v>463.4</v>
      </c>
      <c r="D984" s="1">
        <v>443.1</v>
      </c>
      <c r="E984" s="1">
        <v>446.75</v>
      </c>
      <c r="F984" s="1">
        <v>461.75</v>
      </c>
      <c r="G984" s="1">
        <v>461</v>
      </c>
      <c r="H984" s="1">
        <v>455.82</v>
      </c>
      <c r="I984" s="1">
        <v>26931262</v>
      </c>
      <c r="J984" s="1">
        <v>268190</v>
      </c>
    </row>
    <row r="985" spans="1:10" ht="20.100000000000001" customHeight="1" x14ac:dyDescent="0.3">
      <c r="A985" s="6">
        <v>43822</v>
      </c>
      <c r="B985" s="1">
        <v>461</v>
      </c>
      <c r="C985" s="1">
        <v>467.5</v>
      </c>
      <c r="D985" s="1">
        <v>457.05</v>
      </c>
      <c r="E985" s="1">
        <v>461</v>
      </c>
      <c r="F985" s="1">
        <v>461.25</v>
      </c>
      <c r="G985" s="1">
        <v>462.15</v>
      </c>
      <c r="H985" s="1">
        <v>462.47</v>
      </c>
      <c r="I985" s="1">
        <v>18631143</v>
      </c>
      <c r="J985" s="1">
        <v>154747</v>
      </c>
    </row>
    <row r="986" spans="1:10" ht="20.100000000000001" customHeight="1" x14ac:dyDescent="0.3">
      <c r="A986" s="6">
        <v>43823</v>
      </c>
      <c r="B986" s="1">
        <v>462.2</v>
      </c>
      <c r="C986" s="1">
        <v>464.7</v>
      </c>
      <c r="D986" s="1">
        <v>459.4</v>
      </c>
      <c r="E986" s="1">
        <v>462.15</v>
      </c>
      <c r="F986" s="1">
        <v>463.1</v>
      </c>
      <c r="G986" s="1">
        <v>463</v>
      </c>
      <c r="H986" s="1">
        <v>462.6</v>
      </c>
      <c r="I986" s="1">
        <v>11235505</v>
      </c>
      <c r="J986" s="1">
        <v>93637</v>
      </c>
    </row>
    <row r="987" spans="1:10" ht="20.100000000000001" customHeight="1" x14ac:dyDescent="0.3">
      <c r="A987" s="6">
        <v>43825</v>
      </c>
      <c r="B987" s="1">
        <v>463</v>
      </c>
      <c r="C987" s="1">
        <v>472</v>
      </c>
      <c r="D987" s="1">
        <v>463</v>
      </c>
      <c r="E987" s="1">
        <v>463</v>
      </c>
      <c r="F987" s="1">
        <v>467.2</v>
      </c>
      <c r="G987" s="1">
        <v>467.9</v>
      </c>
      <c r="H987" s="1">
        <v>468.87</v>
      </c>
      <c r="I987" s="1">
        <v>18255603</v>
      </c>
      <c r="J987" s="1">
        <v>144541</v>
      </c>
    </row>
    <row r="988" spans="1:10" ht="20.100000000000001" customHeight="1" x14ac:dyDescent="0.3">
      <c r="A988" s="6">
        <v>43826</v>
      </c>
      <c r="B988" s="1">
        <v>469.25</v>
      </c>
      <c r="C988" s="1">
        <v>471.8</v>
      </c>
      <c r="D988" s="1">
        <v>463.2</v>
      </c>
      <c r="E988" s="1">
        <v>467.9</v>
      </c>
      <c r="F988" s="1">
        <v>470.05</v>
      </c>
      <c r="G988" s="1">
        <v>469.5</v>
      </c>
      <c r="H988" s="1">
        <v>467.43</v>
      </c>
      <c r="I988" s="1">
        <v>11144333</v>
      </c>
      <c r="J988" s="1">
        <v>95214</v>
      </c>
    </row>
    <row r="989" spans="1:10" ht="20.100000000000001" customHeight="1" x14ac:dyDescent="0.3">
      <c r="A989" s="6">
        <v>43829</v>
      </c>
      <c r="B989" s="1">
        <v>470.1</v>
      </c>
      <c r="C989" s="1">
        <v>476.3</v>
      </c>
      <c r="D989" s="1">
        <v>465.1</v>
      </c>
      <c r="E989" s="1">
        <v>469.5</v>
      </c>
      <c r="F989" s="1">
        <v>474.1</v>
      </c>
      <c r="G989" s="1">
        <v>474.75</v>
      </c>
      <c r="H989" s="1">
        <v>470.6</v>
      </c>
      <c r="I989" s="1">
        <v>11462074</v>
      </c>
      <c r="J989" s="1">
        <v>105522</v>
      </c>
    </row>
    <row r="990" spans="1:10" ht="20.100000000000001" customHeight="1" x14ac:dyDescent="0.3">
      <c r="A990" s="6">
        <v>43830</v>
      </c>
      <c r="B990" s="1">
        <v>472.65</v>
      </c>
      <c r="C990" s="1">
        <v>475.3</v>
      </c>
      <c r="D990" s="1">
        <v>469.5</v>
      </c>
      <c r="E990" s="1">
        <v>474.75</v>
      </c>
      <c r="F990" s="1">
        <v>470.75</v>
      </c>
      <c r="G990" s="1">
        <v>472.05</v>
      </c>
      <c r="H990" s="1">
        <v>472.6</v>
      </c>
      <c r="I990" s="1">
        <v>9644145</v>
      </c>
      <c r="J990" s="1">
        <v>75650</v>
      </c>
    </row>
    <row r="991" spans="1:10" ht="20.100000000000001" customHeight="1" x14ac:dyDescent="0.3">
      <c r="A991" s="6">
        <v>43831</v>
      </c>
      <c r="B991" s="1">
        <v>473</v>
      </c>
      <c r="C991" s="1">
        <v>476.5</v>
      </c>
      <c r="D991" s="1">
        <v>464.8</v>
      </c>
      <c r="E991" s="1">
        <v>472.05</v>
      </c>
      <c r="F991" s="1">
        <v>467.8</v>
      </c>
      <c r="G991" s="1">
        <v>467.75</v>
      </c>
      <c r="H991" s="1">
        <v>469.79</v>
      </c>
      <c r="I991" s="1">
        <v>12100530</v>
      </c>
      <c r="J991" s="1">
        <v>80242</v>
      </c>
    </row>
    <row r="992" spans="1:10" ht="20.100000000000001" customHeight="1" x14ac:dyDescent="0.3">
      <c r="A992" s="6">
        <v>43832</v>
      </c>
      <c r="B992" s="1">
        <v>472</v>
      </c>
      <c r="C992" s="1">
        <v>487.8</v>
      </c>
      <c r="D992" s="1">
        <v>472</v>
      </c>
      <c r="E992" s="1">
        <v>467.75</v>
      </c>
      <c r="F992" s="1">
        <v>487.8</v>
      </c>
      <c r="G992" s="1">
        <v>484.85</v>
      </c>
      <c r="H992" s="1">
        <v>480.88</v>
      </c>
      <c r="I992" s="1">
        <v>21674961</v>
      </c>
      <c r="J992" s="1">
        <v>188842</v>
      </c>
    </row>
    <row r="993" spans="1:10" ht="20.100000000000001" customHeight="1" x14ac:dyDescent="0.3">
      <c r="A993" s="6">
        <v>43833</v>
      </c>
      <c r="B993" s="1">
        <v>483</v>
      </c>
      <c r="C993" s="1">
        <v>486.2</v>
      </c>
      <c r="D993" s="1">
        <v>479.45</v>
      </c>
      <c r="E993" s="1">
        <v>484.85</v>
      </c>
      <c r="F993" s="1">
        <v>483.75</v>
      </c>
      <c r="G993" s="1">
        <v>483.7</v>
      </c>
      <c r="H993" s="1">
        <v>482.61</v>
      </c>
      <c r="I993" s="1">
        <v>12956863</v>
      </c>
      <c r="J993" s="1">
        <v>124603</v>
      </c>
    </row>
    <row r="994" spans="1:10" ht="20.100000000000001" customHeight="1" x14ac:dyDescent="0.3">
      <c r="A994" s="6">
        <v>43836</v>
      </c>
      <c r="B994" s="1">
        <v>480</v>
      </c>
      <c r="C994" s="1">
        <v>480</v>
      </c>
      <c r="D994" s="1">
        <v>470.55</v>
      </c>
      <c r="E994" s="1">
        <v>483.7</v>
      </c>
      <c r="F994" s="1">
        <v>473.3</v>
      </c>
      <c r="G994" s="1">
        <v>473.25</v>
      </c>
      <c r="H994" s="1">
        <v>474.95</v>
      </c>
      <c r="I994" s="1">
        <v>9601608</v>
      </c>
      <c r="J994" s="1">
        <v>93838</v>
      </c>
    </row>
    <row r="995" spans="1:10" ht="20.100000000000001" customHeight="1" x14ac:dyDescent="0.3">
      <c r="A995" s="6">
        <v>43837</v>
      </c>
      <c r="B995" s="1">
        <v>475.5</v>
      </c>
      <c r="C995" s="1">
        <v>484.6</v>
      </c>
      <c r="D995" s="1">
        <v>473.55</v>
      </c>
      <c r="E995" s="1">
        <v>473.25</v>
      </c>
      <c r="F995" s="1">
        <v>475.2</v>
      </c>
      <c r="G995" s="1">
        <v>476.1</v>
      </c>
      <c r="H995" s="1">
        <v>479.39</v>
      </c>
      <c r="I995" s="1">
        <v>13195788</v>
      </c>
      <c r="J995" s="1">
        <v>116893</v>
      </c>
    </row>
    <row r="996" spans="1:10" ht="20.100000000000001" customHeight="1" x14ac:dyDescent="0.3">
      <c r="A996" s="6">
        <v>43838</v>
      </c>
      <c r="B996" s="1">
        <v>471.65</v>
      </c>
      <c r="C996" s="1">
        <v>478.15</v>
      </c>
      <c r="D996" s="1">
        <v>467</v>
      </c>
      <c r="E996" s="1">
        <v>476.1</v>
      </c>
      <c r="F996" s="1">
        <v>476.5</v>
      </c>
      <c r="G996" s="1">
        <v>475.25</v>
      </c>
      <c r="H996" s="1">
        <v>472.2</v>
      </c>
      <c r="I996" s="1">
        <v>13304841</v>
      </c>
      <c r="J996" s="1">
        <v>122527</v>
      </c>
    </row>
    <row r="997" spans="1:10" ht="20.100000000000001" customHeight="1" x14ac:dyDescent="0.3">
      <c r="A997" s="6">
        <v>43839</v>
      </c>
      <c r="B997" s="1">
        <v>485</v>
      </c>
      <c r="C997" s="1">
        <v>486</v>
      </c>
      <c r="D997" s="1">
        <v>479.1</v>
      </c>
      <c r="E997" s="1">
        <v>475.25</v>
      </c>
      <c r="F997" s="1">
        <v>481.4</v>
      </c>
      <c r="G997" s="1">
        <v>483.15</v>
      </c>
      <c r="H997" s="1">
        <v>482.84</v>
      </c>
      <c r="I997" s="1">
        <v>10131152</v>
      </c>
      <c r="J997" s="1">
        <v>104492</v>
      </c>
    </row>
    <row r="998" spans="1:10" ht="20.100000000000001" customHeight="1" x14ac:dyDescent="0.3">
      <c r="A998" s="6">
        <v>43840</v>
      </c>
      <c r="B998" s="1">
        <v>485.5</v>
      </c>
      <c r="C998" s="1">
        <v>493.85</v>
      </c>
      <c r="D998" s="1">
        <v>480</v>
      </c>
      <c r="E998" s="1">
        <v>483.15</v>
      </c>
      <c r="F998" s="1">
        <v>487.35</v>
      </c>
      <c r="G998" s="1">
        <v>486.2</v>
      </c>
      <c r="H998" s="1">
        <v>487.68</v>
      </c>
      <c r="I998" s="1">
        <v>15927634</v>
      </c>
      <c r="J998" s="1">
        <v>171547</v>
      </c>
    </row>
    <row r="999" spans="1:10" ht="20.100000000000001" customHeight="1" x14ac:dyDescent="0.3">
      <c r="A999" s="6">
        <v>43843</v>
      </c>
      <c r="B999" s="1">
        <v>491.1</v>
      </c>
      <c r="C999" s="1">
        <v>497</v>
      </c>
      <c r="D999" s="1">
        <v>487.75</v>
      </c>
      <c r="E999" s="1">
        <v>486.2</v>
      </c>
      <c r="F999" s="1">
        <v>495.25</v>
      </c>
      <c r="G999" s="1">
        <v>495.75</v>
      </c>
      <c r="H999" s="1">
        <v>492.65</v>
      </c>
      <c r="I999" s="1">
        <v>10942750</v>
      </c>
      <c r="J999" s="1">
        <v>98957</v>
      </c>
    </row>
    <row r="1000" spans="1:10" ht="20.100000000000001" customHeight="1" x14ac:dyDescent="0.3">
      <c r="A1000" s="6">
        <v>43844</v>
      </c>
      <c r="B1000" s="1">
        <v>496.45</v>
      </c>
      <c r="C1000" s="1">
        <v>506</v>
      </c>
      <c r="D1000" s="1">
        <v>495.75</v>
      </c>
      <c r="E1000" s="1">
        <v>495.75</v>
      </c>
      <c r="F1000" s="1">
        <v>498.55</v>
      </c>
      <c r="G1000" s="1">
        <v>498.6</v>
      </c>
      <c r="H1000" s="1">
        <v>500.71</v>
      </c>
      <c r="I1000" s="1">
        <v>15660822</v>
      </c>
      <c r="J1000" s="1">
        <v>139782</v>
      </c>
    </row>
    <row r="1001" spans="1:10" ht="20.100000000000001" customHeight="1" x14ac:dyDescent="0.3">
      <c r="A1001" s="6">
        <v>43845</v>
      </c>
      <c r="B1001" s="1">
        <v>491.9</v>
      </c>
      <c r="C1001" s="1">
        <v>503.55</v>
      </c>
      <c r="D1001" s="1">
        <v>489.15</v>
      </c>
      <c r="E1001" s="1">
        <v>498.6</v>
      </c>
      <c r="F1001" s="1">
        <v>501.45</v>
      </c>
      <c r="G1001" s="1">
        <v>502.1</v>
      </c>
      <c r="H1001" s="1">
        <v>497.68</v>
      </c>
      <c r="I1001" s="1">
        <v>12117948</v>
      </c>
      <c r="J1001" s="1">
        <v>99986</v>
      </c>
    </row>
    <row r="1002" spans="1:10" ht="20.100000000000001" customHeight="1" x14ac:dyDescent="0.3">
      <c r="A1002" s="6">
        <v>43846</v>
      </c>
      <c r="B1002" s="1">
        <v>502</v>
      </c>
      <c r="C1002" s="1">
        <v>504.05</v>
      </c>
      <c r="D1002" s="1">
        <v>492.1</v>
      </c>
      <c r="E1002" s="1">
        <v>502.1</v>
      </c>
      <c r="F1002" s="1">
        <v>493.8</v>
      </c>
      <c r="G1002" s="1">
        <v>494.4</v>
      </c>
      <c r="H1002" s="1">
        <v>494.96</v>
      </c>
      <c r="I1002" s="1">
        <v>10438369</v>
      </c>
      <c r="J1002" s="1">
        <v>92004</v>
      </c>
    </row>
    <row r="1003" spans="1:10" ht="20.100000000000001" customHeight="1" x14ac:dyDescent="0.3">
      <c r="A1003" s="6">
        <v>43847</v>
      </c>
      <c r="B1003" s="1">
        <v>493.3</v>
      </c>
      <c r="C1003" s="1">
        <v>498.9</v>
      </c>
      <c r="D1003" s="1">
        <v>491.9</v>
      </c>
      <c r="E1003" s="1">
        <v>494.4</v>
      </c>
      <c r="F1003" s="1">
        <v>494.4</v>
      </c>
      <c r="G1003" s="1">
        <v>495.25</v>
      </c>
      <c r="H1003" s="1">
        <v>495.76</v>
      </c>
      <c r="I1003" s="1">
        <v>5682460</v>
      </c>
      <c r="J1003" s="1">
        <v>57841</v>
      </c>
    </row>
    <row r="1004" spans="1:10" ht="20.100000000000001" customHeight="1" x14ac:dyDescent="0.3">
      <c r="A1004" s="6">
        <v>43850</v>
      </c>
      <c r="B1004" s="1">
        <v>497</v>
      </c>
      <c r="C1004" s="1">
        <v>499.8</v>
      </c>
      <c r="D1004" s="1">
        <v>489.15</v>
      </c>
      <c r="E1004" s="1">
        <v>495.25</v>
      </c>
      <c r="F1004" s="1">
        <v>490.9</v>
      </c>
      <c r="G1004" s="1">
        <v>490.65</v>
      </c>
      <c r="H1004" s="1">
        <v>492.91</v>
      </c>
      <c r="I1004" s="1">
        <v>7291878</v>
      </c>
      <c r="J1004" s="1">
        <v>83357</v>
      </c>
    </row>
    <row r="1005" spans="1:10" ht="20.100000000000001" customHeight="1" x14ac:dyDescent="0.3">
      <c r="A1005" s="6">
        <v>43851</v>
      </c>
      <c r="B1005" s="1">
        <v>487.8</v>
      </c>
      <c r="C1005" s="1">
        <v>487.8</v>
      </c>
      <c r="D1005" s="1">
        <v>473.5</v>
      </c>
      <c r="E1005" s="1">
        <v>490.65</v>
      </c>
      <c r="F1005" s="1">
        <v>474.5</v>
      </c>
      <c r="G1005" s="1">
        <v>476.15</v>
      </c>
      <c r="H1005" s="1">
        <v>481.02</v>
      </c>
      <c r="I1005" s="1">
        <v>11315803</v>
      </c>
      <c r="J1005" s="1">
        <v>123037</v>
      </c>
    </row>
    <row r="1006" spans="1:10" ht="20.100000000000001" customHeight="1" x14ac:dyDescent="0.3">
      <c r="A1006" s="6">
        <v>43852</v>
      </c>
      <c r="B1006" s="1">
        <v>478.65</v>
      </c>
      <c r="C1006" s="1">
        <v>479.85</v>
      </c>
      <c r="D1006" s="1">
        <v>473.2</v>
      </c>
      <c r="E1006" s="1">
        <v>476.15</v>
      </c>
      <c r="F1006" s="1">
        <v>474.15</v>
      </c>
      <c r="G1006" s="1">
        <v>475.05</v>
      </c>
      <c r="H1006" s="1">
        <v>476.56</v>
      </c>
      <c r="I1006" s="1">
        <v>7662171</v>
      </c>
      <c r="J1006" s="1">
        <v>87905</v>
      </c>
    </row>
    <row r="1007" spans="1:10" ht="20.100000000000001" customHeight="1" x14ac:dyDescent="0.3">
      <c r="A1007" s="6">
        <v>43853</v>
      </c>
      <c r="B1007" s="1">
        <v>475.9</v>
      </c>
      <c r="C1007" s="1">
        <v>481.85</v>
      </c>
      <c r="D1007" s="1">
        <v>473.15</v>
      </c>
      <c r="E1007" s="1">
        <v>475.05</v>
      </c>
      <c r="F1007" s="1">
        <v>479.95</v>
      </c>
      <c r="G1007" s="1">
        <v>480.25</v>
      </c>
      <c r="H1007" s="1">
        <v>478.99</v>
      </c>
      <c r="I1007" s="1">
        <v>7200020</v>
      </c>
      <c r="J1007" s="1">
        <v>90210</v>
      </c>
    </row>
    <row r="1008" spans="1:10" ht="20.100000000000001" customHeight="1" x14ac:dyDescent="0.3">
      <c r="A1008" s="6">
        <v>43854</v>
      </c>
      <c r="B1008" s="1">
        <v>480.3</v>
      </c>
      <c r="C1008" s="1">
        <v>485.1</v>
      </c>
      <c r="D1008" s="1">
        <v>476.45</v>
      </c>
      <c r="E1008" s="1">
        <v>480.25</v>
      </c>
      <c r="F1008" s="1">
        <v>484.65</v>
      </c>
      <c r="G1008" s="1">
        <v>483.4</v>
      </c>
      <c r="H1008" s="1">
        <v>482.42</v>
      </c>
      <c r="I1008" s="1">
        <v>7481130</v>
      </c>
      <c r="J1008" s="1">
        <v>98666</v>
      </c>
    </row>
    <row r="1009" spans="1:10" ht="20.100000000000001" customHeight="1" x14ac:dyDescent="0.3">
      <c r="A1009" s="6">
        <v>43857</v>
      </c>
      <c r="B1009" s="1">
        <v>477.75</v>
      </c>
      <c r="C1009" s="1">
        <v>477.75</v>
      </c>
      <c r="D1009" s="1">
        <v>460.1</v>
      </c>
      <c r="E1009" s="1">
        <v>483.4</v>
      </c>
      <c r="F1009" s="1">
        <v>460.55</v>
      </c>
      <c r="G1009" s="1">
        <v>462.45</v>
      </c>
      <c r="H1009" s="1">
        <v>466.71</v>
      </c>
      <c r="I1009" s="1">
        <v>12963119</v>
      </c>
      <c r="J1009" s="1">
        <v>135612</v>
      </c>
    </row>
    <row r="1010" spans="1:10" ht="20.100000000000001" customHeight="1" x14ac:dyDescent="0.3">
      <c r="A1010" s="6">
        <v>43858</v>
      </c>
      <c r="B1010" s="1">
        <v>460</v>
      </c>
      <c r="C1010" s="1">
        <v>462</v>
      </c>
      <c r="D1010" s="1">
        <v>442</v>
      </c>
      <c r="E1010" s="1">
        <v>462.45</v>
      </c>
      <c r="F1010" s="1">
        <v>448.9</v>
      </c>
      <c r="G1010" s="1">
        <v>446.25</v>
      </c>
      <c r="H1010" s="1">
        <v>451.55</v>
      </c>
      <c r="I1010" s="1">
        <v>18015283</v>
      </c>
      <c r="J1010" s="1">
        <v>174202</v>
      </c>
    </row>
    <row r="1011" spans="1:10" ht="20.100000000000001" customHeight="1" x14ac:dyDescent="0.3">
      <c r="A1011" s="6">
        <v>43859</v>
      </c>
      <c r="B1011" s="1">
        <v>452.8</v>
      </c>
      <c r="C1011" s="1">
        <v>459.7</v>
      </c>
      <c r="D1011" s="1">
        <v>449.6</v>
      </c>
      <c r="E1011" s="1">
        <v>446.25</v>
      </c>
      <c r="F1011" s="1">
        <v>450.45</v>
      </c>
      <c r="G1011" s="1">
        <v>452.2</v>
      </c>
      <c r="H1011" s="1">
        <v>454.69</v>
      </c>
      <c r="I1011" s="1">
        <v>11081834</v>
      </c>
      <c r="J1011" s="1">
        <v>107296</v>
      </c>
    </row>
    <row r="1012" spans="1:10" ht="20.100000000000001" customHeight="1" x14ac:dyDescent="0.3">
      <c r="A1012" s="6">
        <v>43860</v>
      </c>
      <c r="B1012" s="1">
        <v>451.9</v>
      </c>
      <c r="C1012" s="1">
        <v>454.45</v>
      </c>
      <c r="D1012" s="1">
        <v>441.4</v>
      </c>
      <c r="E1012" s="1">
        <v>452.2</v>
      </c>
      <c r="F1012" s="1">
        <v>448.2</v>
      </c>
      <c r="G1012" s="1">
        <v>448.55</v>
      </c>
      <c r="H1012" s="1">
        <v>447.37</v>
      </c>
      <c r="I1012" s="1">
        <v>14652016</v>
      </c>
      <c r="J1012" s="1">
        <v>131714</v>
      </c>
    </row>
    <row r="1013" spans="1:10" ht="20.100000000000001" customHeight="1" x14ac:dyDescent="0.3">
      <c r="A1013" s="6">
        <v>43861</v>
      </c>
      <c r="B1013" s="1">
        <v>453</v>
      </c>
      <c r="C1013" s="1">
        <v>454.25</v>
      </c>
      <c r="D1013" s="1">
        <v>436.45</v>
      </c>
      <c r="E1013" s="1">
        <v>448.55</v>
      </c>
      <c r="F1013" s="1">
        <v>438.5</v>
      </c>
      <c r="G1013" s="1">
        <v>438.7</v>
      </c>
      <c r="H1013" s="1">
        <v>444.51</v>
      </c>
      <c r="I1013" s="1">
        <v>10738727</v>
      </c>
      <c r="J1013" s="1">
        <v>105534</v>
      </c>
    </row>
    <row r="1014" spans="1:10" ht="20.100000000000001" customHeight="1" x14ac:dyDescent="0.3">
      <c r="A1014" s="6">
        <v>43862</v>
      </c>
      <c r="B1014" s="1">
        <v>431.5</v>
      </c>
      <c r="C1014" s="1">
        <v>440</v>
      </c>
      <c r="D1014" s="1">
        <v>420.1</v>
      </c>
      <c r="E1014" s="1">
        <v>438.7</v>
      </c>
      <c r="F1014" s="1">
        <v>422.6</v>
      </c>
      <c r="G1014" s="1">
        <v>423.8</v>
      </c>
      <c r="H1014" s="1">
        <v>431.17</v>
      </c>
      <c r="I1014" s="1">
        <v>12915212</v>
      </c>
      <c r="J1014" s="1">
        <v>107938</v>
      </c>
    </row>
    <row r="1015" spans="1:10" ht="20.100000000000001" customHeight="1" x14ac:dyDescent="0.3">
      <c r="A1015" s="6">
        <v>43864</v>
      </c>
      <c r="B1015" s="1">
        <v>418</v>
      </c>
      <c r="C1015" s="1">
        <v>439</v>
      </c>
      <c r="D1015" s="1">
        <v>416.6</v>
      </c>
      <c r="E1015" s="1">
        <v>423.8</v>
      </c>
      <c r="F1015" s="1">
        <v>438.7</v>
      </c>
      <c r="G1015" s="1">
        <v>436.05</v>
      </c>
      <c r="H1015" s="1">
        <v>427.35</v>
      </c>
      <c r="I1015" s="1">
        <v>16237126</v>
      </c>
      <c r="J1015" s="1">
        <v>158028</v>
      </c>
    </row>
    <row r="1016" spans="1:10" ht="20.100000000000001" customHeight="1" x14ac:dyDescent="0.3">
      <c r="A1016" s="6">
        <v>43865</v>
      </c>
      <c r="B1016" s="1">
        <v>442</v>
      </c>
      <c r="C1016" s="1">
        <v>453.4</v>
      </c>
      <c r="D1016" s="1">
        <v>433.45</v>
      </c>
      <c r="E1016" s="1">
        <v>436.05</v>
      </c>
      <c r="F1016" s="1">
        <v>452.45</v>
      </c>
      <c r="G1016" s="1">
        <v>451.9</v>
      </c>
      <c r="H1016" s="1">
        <v>446.32</v>
      </c>
      <c r="I1016" s="1">
        <v>13336263</v>
      </c>
      <c r="J1016" s="1">
        <v>126255</v>
      </c>
    </row>
    <row r="1017" spans="1:10" ht="20.100000000000001" customHeight="1" x14ac:dyDescent="0.3">
      <c r="A1017" s="6">
        <v>43866</v>
      </c>
      <c r="B1017" s="1">
        <v>452.25</v>
      </c>
      <c r="C1017" s="1">
        <v>479.7</v>
      </c>
      <c r="D1017" s="1">
        <v>448</v>
      </c>
      <c r="E1017" s="1">
        <v>451.9</v>
      </c>
      <c r="F1017" s="1">
        <v>477.9</v>
      </c>
      <c r="G1017" s="1">
        <v>475.05</v>
      </c>
      <c r="H1017" s="1">
        <v>462.61</v>
      </c>
      <c r="I1017" s="1">
        <v>16056765</v>
      </c>
      <c r="J1017" s="1">
        <v>167240</v>
      </c>
    </row>
    <row r="1018" spans="1:10" ht="20.100000000000001" customHeight="1" x14ac:dyDescent="0.3">
      <c r="A1018" s="6">
        <v>43867</v>
      </c>
      <c r="B1018" s="1">
        <v>478</v>
      </c>
      <c r="C1018" s="1">
        <v>487.25</v>
      </c>
      <c r="D1018" s="1">
        <v>471.6</v>
      </c>
      <c r="E1018" s="1">
        <v>475.05</v>
      </c>
      <c r="F1018" s="1">
        <v>476.8</v>
      </c>
      <c r="G1018" s="1">
        <v>477.6</v>
      </c>
      <c r="H1018" s="1">
        <v>481.07</v>
      </c>
      <c r="I1018" s="1">
        <v>16666074</v>
      </c>
      <c r="J1018" s="1">
        <v>170741</v>
      </c>
    </row>
    <row r="1019" spans="1:10" ht="20.100000000000001" customHeight="1" x14ac:dyDescent="0.3">
      <c r="A1019" s="6">
        <v>43868</v>
      </c>
      <c r="B1019" s="1">
        <v>475.7</v>
      </c>
      <c r="C1019" s="1">
        <v>479.7</v>
      </c>
      <c r="D1019" s="1">
        <v>468.85</v>
      </c>
      <c r="E1019" s="1">
        <v>477.6</v>
      </c>
      <c r="F1019" s="1">
        <v>470.25</v>
      </c>
      <c r="G1019" s="1">
        <v>471</v>
      </c>
      <c r="H1019" s="1">
        <v>473.15</v>
      </c>
      <c r="I1019" s="1">
        <v>11649909</v>
      </c>
      <c r="J1019" s="1">
        <v>146151</v>
      </c>
    </row>
    <row r="1020" spans="1:10" ht="20.100000000000001" customHeight="1" x14ac:dyDescent="0.3">
      <c r="A1020" s="6">
        <v>43871</v>
      </c>
      <c r="B1020" s="1">
        <v>460.25</v>
      </c>
      <c r="C1020" s="1">
        <v>463.25</v>
      </c>
      <c r="D1020" s="1">
        <v>440</v>
      </c>
      <c r="E1020" s="1">
        <v>471</v>
      </c>
      <c r="F1020" s="1">
        <v>443.15</v>
      </c>
      <c r="G1020" s="1">
        <v>443.8</v>
      </c>
      <c r="H1020" s="1">
        <v>447.71</v>
      </c>
      <c r="I1020" s="1">
        <v>26796048</v>
      </c>
      <c r="J1020" s="1">
        <v>249715</v>
      </c>
    </row>
    <row r="1021" spans="1:10" ht="20.100000000000001" customHeight="1" x14ac:dyDescent="0.3">
      <c r="A1021" s="6">
        <v>43872</v>
      </c>
      <c r="B1021" s="1">
        <v>448.35</v>
      </c>
      <c r="C1021" s="1">
        <v>457.7</v>
      </c>
      <c r="D1021" s="1">
        <v>442.7</v>
      </c>
      <c r="E1021" s="1">
        <v>443.8</v>
      </c>
      <c r="F1021" s="1">
        <v>445</v>
      </c>
      <c r="G1021" s="1">
        <v>444.1</v>
      </c>
      <c r="H1021" s="1">
        <v>451.05</v>
      </c>
      <c r="I1021" s="1">
        <v>16824371</v>
      </c>
      <c r="J1021" s="1">
        <v>150061</v>
      </c>
    </row>
    <row r="1022" spans="1:10" ht="20.100000000000001" customHeight="1" x14ac:dyDescent="0.3">
      <c r="A1022" s="6">
        <v>43873</v>
      </c>
      <c r="B1022" s="1">
        <v>450</v>
      </c>
      <c r="C1022" s="1">
        <v>454.5</v>
      </c>
      <c r="D1022" s="1">
        <v>442.55</v>
      </c>
      <c r="E1022" s="1">
        <v>444.1</v>
      </c>
      <c r="F1022" s="1">
        <v>448.35</v>
      </c>
      <c r="G1022" s="1">
        <v>447.95</v>
      </c>
      <c r="H1022" s="1">
        <v>448.06</v>
      </c>
      <c r="I1022" s="1">
        <v>11785858</v>
      </c>
      <c r="J1022" s="1">
        <v>120023</v>
      </c>
    </row>
    <row r="1023" spans="1:10" ht="20.100000000000001" customHeight="1" x14ac:dyDescent="0.3">
      <c r="A1023" s="6">
        <v>43874</v>
      </c>
      <c r="B1023" s="1">
        <v>448.75</v>
      </c>
      <c r="C1023" s="1">
        <v>451.7</v>
      </c>
      <c r="D1023" s="1">
        <v>439.35</v>
      </c>
      <c r="E1023" s="1">
        <v>447.95</v>
      </c>
      <c r="F1023" s="1">
        <v>440</v>
      </c>
      <c r="G1023" s="1">
        <v>441.25</v>
      </c>
      <c r="H1023" s="1">
        <v>443.43</v>
      </c>
      <c r="I1023" s="1">
        <v>9965221</v>
      </c>
      <c r="J1023" s="1">
        <v>92151</v>
      </c>
    </row>
    <row r="1024" spans="1:10" ht="20.100000000000001" customHeight="1" x14ac:dyDescent="0.3">
      <c r="A1024" s="6">
        <v>43875</v>
      </c>
      <c r="B1024" s="1">
        <v>441</v>
      </c>
      <c r="C1024" s="1">
        <v>445.55</v>
      </c>
      <c r="D1024" s="1">
        <v>433.35</v>
      </c>
      <c r="E1024" s="1">
        <v>441.25</v>
      </c>
      <c r="F1024" s="1">
        <v>434.5</v>
      </c>
      <c r="G1024" s="1">
        <v>434.55</v>
      </c>
      <c r="H1024" s="1">
        <v>440.3</v>
      </c>
      <c r="I1024" s="1">
        <v>9484817</v>
      </c>
      <c r="J1024" s="1">
        <v>91279</v>
      </c>
    </row>
    <row r="1025" spans="1:10" ht="20.100000000000001" customHeight="1" x14ac:dyDescent="0.3">
      <c r="A1025" s="6">
        <v>43878</v>
      </c>
      <c r="B1025" s="1">
        <v>435.5</v>
      </c>
      <c r="C1025" s="1">
        <v>440.9</v>
      </c>
      <c r="D1025" s="1">
        <v>433</v>
      </c>
      <c r="E1025" s="1">
        <v>434.55</v>
      </c>
      <c r="F1025" s="1">
        <v>437.95</v>
      </c>
      <c r="G1025" s="1">
        <v>436.85</v>
      </c>
      <c r="H1025" s="1">
        <v>437.28</v>
      </c>
      <c r="I1025" s="1">
        <v>9724765</v>
      </c>
      <c r="J1025" s="1">
        <v>90008</v>
      </c>
    </row>
    <row r="1026" spans="1:10" ht="20.100000000000001" customHeight="1" x14ac:dyDescent="0.3">
      <c r="A1026" s="6">
        <v>43879</v>
      </c>
      <c r="B1026" s="1">
        <v>434</v>
      </c>
      <c r="C1026" s="1">
        <v>435.15</v>
      </c>
      <c r="D1026" s="1">
        <v>421.3</v>
      </c>
      <c r="E1026" s="1">
        <v>436.85</v>
      </c>
      <c r="F1026" s="1">
        <v>432.65</v>
      </c>
      <c r="G1026" s="1">
        <v>431.4</v>
      </c>
      <c r="H1026" s="1">
        <v>426.78</v>
      </c>
      <c r="I1026" s="1">
        <v>11502423</v>
      </c>
      <c r="J1026" s="1">
        <v>120480</v>
      </c>
    </row>
    <row r="1027" spans="1:10" ht="20.100000000000001" customHeight="1" x14ac:dyDescent="0.3">
      <c r="A1027" s="6">
        <v>43880</v>
      </c>
      <c r="B1027" s="1">
        <v>436.45</v>
      </c>
      <c r="C1027" s="1">
        <v>438.5</v>
      </c>
      <c r="D1027" s="1">
        <v>428.15</v>
      </c>
      <c r="E1027" s="1">
        <v>431.4</v>
      </c>
      <c r="F1027" s="1">
        <v>433</v>
      </c>
      <c r="G1027" s="1">
        <v>433.2</v>
      </c>
      <c r="H1027" s="1">
        <v>433.2</v>
      </c>
      <c r="I1027" s="1">
        <v>8465109</v>
      </c>
      <c r="J1027" s="1">
        <v>83669</v>
      </c>
    </row>
    <row r="1028" spans="1:10" ht="20.100000000000001" customHeight="1" x14ac:dyDescent="0.3">
      <c r="A1028" s="6">
        <v>43881</v>
      </c>
      <c r="B1028" s="1">
        <v>429</v>
      </c>
      <c r="C1028" s="1">
        <v>447.7</v>
      </c>
      <c r="D1028" s="1">
        <v>428</v>
      </c>
      <c r="E1028" s="1">
        <v>433.2</v>
      </c>
      <c r="F1028" s="1">
        <v>443.45</v>
      </c>
      <c r="G1028" s="1">
        <v>443.55</v>
      </c>
      <c r="H1028" s="1">
        <v>440.98</v>
      </c>
      <c r="I1028" s="1">
        <v>12980237</v>
      </c>
      <c r="J1028" s="1">
        <v>110855</v>
      </c>
    </row>
    <row r="1029" spans="1:10" ht="20.100000000000001" customHeight="1" x14ac:dyDescent="0.3">
      <c r="A1029" s="6">
        <v>43885</v>
      </c>
      <c r="B1029" s="1">
        <v>434.85</v>
      </c>
      <c r="C1029" s="1">
        <v>434.85</v>
      </c>
      <c r="D1029" s="1">
        <v>413.35</v>
      </c>
      <c r="E1029" s="1">
        <v>443.55</v>
      </c>
      <c r="F1029" s="1">
        <v>415.7</v>
      </c>
      <c r="G1029" s="1">
        <v>415.45</v>
      </c>
      <c r="H1029" s="1">
        <v>423.97</v>
      </c>
      <c r="I1029" s="1">
        <v>17523142</v>
      </c>
      <c r="J1029" s="1">
        <v>154878</v>
      </c>
    </row>
    <row r="1030" spans="1:10" ht="20.100000000000001" customHeight="1" x14ac:dyDescent="0.3">
      <c r="A1030" s="6">
        <v>43886</v>
      </c>
      <c r="B1030" s="1">
        <v>419</v>
      </c>
      <c r="C1030" s="1">
        <v>425.55</v>
      </c>
      <c r="D1030" s="1">
        <v>414.4</v>
      </c>
      <c r="E1030" s="1">
        <v>415.45</v>
      </c>
      <c r="F1030" s="1">
        <v>421.8</v>
      </c>
      <c r="G1030" s="1">
        <v>421.3</v>
      </c>
      <c r="H1030" s="1">
        <v>420.39</v>
      </c>
      <c r="I1030" s="1">
        <v>14558176</v>
      </c>
      <c r="J1030" s="1">
        <v>148263</v>
      </c>
    </row>
    <row r="1031" spans="1:10" ht="20.100000000000001" customHeight="1" x14ac:dyDescent="0.3">
      <c r="A1031" s="6">
        <v>43887</v>
      </c>
      <c r="B1031" s="1">
        <v>411.3</v>
      </c>
      <c r="C1031" s="1">
        <v>419.4</v>
      </c>
      <c r="D1031" s="1">
        <v>411.3</v>
      </c>
      <c r="E1031" s="1">
        <v>421.3</v>
      </c>
      <c r="F1031" s="1">
        <v>416.5</v>
      </c>
      <c r="G1031" s="1">
        <v>416.3</v>
      </c>
      <c r="H1031" s="1">
        <v>415.83</v>
      </c>
      <c r="I1031" s="1">
        <v>14270706</v>
      </c>
      <c r="J1031" s="1">
        <v>146854</v>
      </c>
    </row>
    <row r="1032" spans="1:10" ht="20.100000000000001" customHeight="1" x14ac:dyDescent="0.3">
      <c r="A1032" s="6">
        <v>43888</v>
      </c>
      <c r="B1032" s="1">
        <v>414.9</v>
      </c>
      <c r="C1032" s="1">
        <v>415.9</v>
      </c>
      <c r="D1032" s="1">
        <v>407.05</v>
      </c>
      <c r="E1032" s="1">
        <v>416.3</v>
      </c>
      <c r="F1032" s="1">
        <v>413</v>
      </c>
      <c r="G1032" s="1">
        <v>412.8</v>
      </c>
      <c r="H1032" s="1">
        <v>411.13</v>
      </c>
      <c r="I1032" s="1">
        <v>10226379</v>
      </c>
      <c r="J1032" s="1">
        <v>123126</v>
      </c>
    </row>
    <row r="1033" spans="1:10" ht="20.100000000000001" customHeight="1" x14ac:dyDescent="0.3">
      <c r="A1033" s="6">
        <v>43889</v>
      </c>
      <c r="B1033" s="1">
        <v>398.7</v>
      </c>
      <c r="C1033" s="1">
        <v>398.95</v>
      </c>
      <c r="D1033" s="1">
        <v>375</v>
      </c>
      <c r="E1033" s="1">
        <v>412.8</v>
      </c>
      <c r="F1033" s="1">
        <v>381</v>
      </c>
      <c r="G1033" s="1">
        <v>381.75</v>
      </c>
      <c r="H1033" s="1">
        <v>383.59</v>
      </c>
      <c r="I1033" s="1">
        <v>24532833</v>
      </c>
      <c r="J1033" s="1">
        <v>209662</v>
      </c>
    </row>
    <row r="1034" spans="1:10" ht="20.100000000000001" customHeight="1" x14ac:dyDescent="0.3">
      <c r="A1034" s="6">
        <v>43892</v>
      </c>
      <c r="B1034" s="1">
        <v>393.7</v>
      </c>
      <c r="C1034" s="1">
        <v>394</v>
      </c>
      <c r="D1034" s="1">
        <v>358</v>
      </c>
      <c r="E1034" s="1">
        <v>381.75</v>
      </c>
      <c r="F1034" s="1">
        <v>364</v>
      </c>
      <c r="G1034" s="1">
        <v>364.05</v>
      </c>
      <c r="H1034" s="1">
        <v>379.84</v>
      </c>
      <c r="I1034" s="1">
        <v>20220772</v>
      </c>
      <c r="J1034" s="1">
        <v>149142</v>
      </c>
    </row>
    <row r="1035" spans="1:10" ht="20.100000000000001" customHeight="1" x14ac:dyDescent="0.3">
      <c r="A1035" s="6">
        <v>43893</v>
      </c>
      <c r="B1035" s="1">
        <v>373.5</v>
      </c>
      <c r="C1035" s="1">
        <v>391</v>
      </c>
      <c r="D1035" s="1">
        <v>370.1</v>
      </c>
      <c r="E1035" s="1">
        <v>364.05</v>
      </c>
      <c r="F1035" s="1">
        <v>388.3</v>
      </c>
      <c r="G1035" s="1">
        <v>387.55</v>
      </c>
      <c r="H1035" s="1">
        <v>378.36</v>
      </c>
      <c r="I1035" s="1">
        <v>18648933</v>
      </c>
      <c r="J1035" s="1">
        <v>170252</v>
      </c>
    </row>
    <row r="1036" spans="1:10" ht="20.100000000000001" customHeight="1" x14ac:dyDescent="0.3">
      <c r="A1036" s="6">
        <v>43894</v>
      </c>
      <c r="B1036" s="1">
        <v>388.05</v>
      </c>
      <c r="C1036" s="1">
        <v>389.9</v>
      </c>
      <c r="D1036" s="1">
        <v>365.1</v>
      </c>
      <c r="E1036" s="1">
        <v>387.55</v>
      </c>
      <c r="F1036" s="1">
        <v>375.95</v>
      </c>
      <c r="G1036" s="1">
        <v>377.15</v>
      </c>
      <c r="H1036" s="1">
        <v>373.75</v>
      </c>
      <c r="I1036" s="1">
        <v>22937148</v>
      </c>
      <c r="J1036" s="1">
        <v>191616</v>
      </c>
    </row>
    <row r="1037" spans="1:10" ht="20.100000000000001" customHeight="1" x14ac:dyDescent="0.3">
      <c r="A1037" s="6">
        <v>43895</v>
      </c>
      <c r="B1037" s="1">
        <v>383.95</v>
      </c>
      <c r="C1037" s="1">
        <v>387.8</v>
      </c>
      <c r="D1037" s="1">
        <v>374.3</v>
      </c>
      <c r="E1037" s="1">
        <v>377.15</v>
      </c>
      <c r="F1037" s="1">
        <v>374.95</v>
      </c>
      <c r="G1037" s="1">
        <v>375.75</v>
      </c>
      <c r="H1037" s="1">
        <v>380.39</v>
      </c>
      <c r="I1037" s="1">
        <v>14628468</v>
      </c>
      <c r="J1037" s="1">
        <v>121582</v>
      </c>
    </row>
    <row r="1038" spans="1:10" ht="20.100000000000001" customHeight="1" x14ac:dyDescent="0.3">
      <c r="A1038" s="6">
        <v>43896</v>
      </c>
      <c r="B1038" s="1">
        <v>356.95</v>
      </c>
      <c r="C1038" s="1">
        <v>358.3</v>
      </c>
      <c r="D1038" s="1">
        <v>346.65</v>
      </c>
      <c r="E1038" s="1">
        <v>375.75</v>
      </c>
      <c r="F1038" s="1">
        <v>351.55</v>
      </c>
      <c r="G1038" s="1">
        <v>351.5</v>
      </c>
      <c r="H1038" s="1">
        <v>352.64</v>
      </c>
      <c r="I1038" s="1">
        <v>14848188</v>
      </c>
      <c r="J1038" s="1">
        <v>131450</v>
      </c>
    </row>
    <row r="1039" spans="1:10" ht="20.100000000000001" customHeight="1" x14ac:dyDescent="0.3">
      <c r="A1039" s="6">
        <v>43899</v>
      </c>
      <c r="B1039" s="1">
        <v>337.5</v>
      </c>
      <c r="C1039" s="1">
        <v>337.7</v>
      </c>
      <c r="D1039" s="1">
        <v>319.75</v>
      </c>
      <c r="E1039" s="1">
        <v>351.5</v>
      </c>
      <c r="F1039" s="1">
        <v>323</v>
      </c>
      <c r="G1039" s="1">
        <v>322.3</v>
      </c>
      <c r="H1039" s="1">
        <v>327.36</v>
      </c>
      <c r="I1039" s="1">
        <v>20423826</v>
      </c>
      <c r="J1039" s="1">
        <v>205411</v>
      </c>
    </row>
    <row r="1040" spans="1:10" ht="20.100000000000001" customHeight="1" x14ac:dyDescent="0.3">
      <c r="A1040" s="6">
        <v>43901</v>
      </c>
      <c r="B1040" s="1">
        <v>324</v>
      </c>
      <c r="C1040" s="1">
        <v>326.05</v>
      </c>
      <c r="D1040" s="1">
        <v>296.10000000000002</v>
      </c>
      <c r="E1040" s="1">
        <v>322.3</v>
      </c>
      <c r="F1040" s="1">
        <v>297.3</v>
      </c>
      <c r="G1040" s="1">
        <v>299.75</v>
      </c>
      <c r="H1040" s="1">
        <v>308.08999999999997</v>
      </c>
      <c r="I1040" s="1">
        <v>28693709</v>
      </c>
      <c r="J1040" s="1">
        <v>251678</v>
      </c>
    </row>
    <row r="1041" spans="1:10" ht="20.100000000000001" customHeight="1" x14ac:dyDescent="0.3">
      <c r="A1041" s="6">
        <v>43902</v>
      </c>
      <c r="B1041" s="1">
        <v>275</v>
      </c>
      <c r="C1041" s="1">
        <v>291.8</v>
      </c>
      <c r="D1041" s="1">
        <v>267.2</v>
      </c>
      <c r="E1041" s="1">
        <v>299.75</v>
      </c>
      <c r="F1041" s="1">
        <v>291.45</v>
      </c>
      <c r="G1041" s="1">
        <v>287.45</v>
      </c>
      <c r="H1041" s="1">
        <v>281.42</v>
      </c>
      <c r="I1041" s="1">
        <v>43767763</v>
      </c>
      <c r="J1041" s="1">
        <v>314421</v>
      </c>
    </row>
    <row r="1042" spans="1:10" ht="20.100000000000001" customHeight="1" x14ac:dyDescent="0.3">
      <c r="A1042" s="6">
        <v>43903</v>
      </c>
      <c r="B1042" s="1">
        <v>270</v>
      </c>
      <c r="C1042" s="1">
        <v>332.1</v>
      </c>
      <c r="D1042" s="1">
        <v>255.35</v>
      </c>
      <c r="E1042" s="1">
        <v>287.45</v>
      </c>
      <c r="F1042" s="1">
        <v>329.2</v>
      </c>
      <c r="G1042" s="1">
        <v>326.7</v>
      </c>
      <c r="H1042" s="1">
        <v>301.74</v>
      </c>
      <c r="I1042" s="1">
        <v>33842310</v>
      </c>
      <c r="J1042" s="1">
        <v>270225</v>
      </c>
    </row>
    <row r="1043" spans="1:10" ht="20.100000000000001" customHeight="1" x14ac:dyDescent="0.3">
      <c r="A1043" s="6">
        <v>43906</v>
      </c>
      <c r="B1043" s="1">
        <v>304</v>
      </c>
      <c r="C1043" s="1">
        <v>317.64999999999998</v>
      </c>
      <c r="D1043" s="1">
        <v>287.10000000000002</v>
      </c>
      <c r="E1043" s="1">
        <v>326.7</v>
      </c>
      <c r="F1043" s="1">
        <v>291.75</v>
      </c>
      <c r="G1043" s="1">
        <v>289.60000000000002</v>
      </c>
      <c r="H1043" s="1">
        <v>302.10000000000002</v>
      </c>
      <c r="I1043" s="1">
        <v>23606452</v>
      </c>
      <c r="J1043" s="1">
        <v>291120</v>
      </c>
    </row>
    <row r="1044" spans="1:10" ht="20.100000000000001" customHeight="1" x14ac:dyDescent="0.3">
      <c r="A1044" s="6">
        <v>43907</v>
      </c>
      <c r="B1044" s="1">
        <v>300</v>
      </c>
      <c r="C1044" s="1">
        <v>307.64999999999998</v>
      </c>
      <c r="D1044" s="1">
        <v>280.5</v>
      </c>
      <c r="E1044" s="1">
        <v>289.60000000000002</v>
      </c>
      <c r="F1044" s="1">
        <v>282</v>
      </c>
      <c r="G1044" s="1">
        <v>282.75</v>
      </c>
      <c r="H1044" s="1">
        <v>294.47000000000003</v>
      </c>
      <c r="I1044" s="1">
        <v>20654603</v>
      </c>
      <c r="J1044" s="1">
        <v>241973</v>
      </c>
    </row>
    <row r="1045" spans="1:10" ht="20.100000000000001" customHeight="1" x14ac:dyDescent="0.3">
      <c r="A1045" s="6">
        <v>43908</v>
      </c>
      <c r="B1045" s="1">
        <v>290</v>
      </c>
      <c r="C1045" s="1">
        <v>293.14999999999998</v>
      </c>
      <c r="D1045" s="1">
        <v>275.7</v>
      </c>
      <c r="E1045" s="1">
        <v>282.75</v>
      </c>
      <c r="F1045" s="1">
        <v>282</v>
      </c>
      <c r="G1045" s="1">
        <v>280.85000000000002</v>
      </c>
      <c r="H1045" s="1">
        <v>281.66000000000003</v>
      </c>
      <c r="I1045" s="1">
        <v>18772675</v>
      </c>
      <c r="J1045" s="1">
        <v>193555</v>
      </c>
    </row>
    <row r="1046" spans="1:10" ht="20.100000000000001" customHeight="1" x14ac:dyDescent="0.3">
      <c r="A1046" s="6">
        <v>43909</v>
      </c>
      <c r="B1046" s="1">
        <v>268.95</v>
      </c>
      <c r="C1046" s="1">
        <v>284.5</v>
      </c>
      <c r="D1046" s="1">
        <v>260.5</v>
      </c>
      <c r="E1046" s="1">
        <v>280.85000000000002</v>
      </c>
      <c r="F1046" s="1">
        <v>272</v>
      </c>
      <c r="G1046" s="1">
        <v>271.85000000000002</v>
      </c>
      <c r="H1046" s="1">
        <v>274.42</v>
      </c>
      <c r="I1046" s="1">
        <v>18723257</v>
      </c>
      <c r="J1046" s="1">
        <v>198240</v>
      </c>
    </row>
    <row r="1047" spans="1:10" ht="20.100000000000001" customHeight="1" x14ac:dyDescent="0.3">
      <c r="A1047" s="6">
        <v>43910</v>
      </c>
      <c r="B1047" s="1">
        <v>279.7</v>
      </c>
      <c r="C1047" s="1">
        <v>305</v>
      </c>
      <c r="D1047" s="1">
        <v>274.14999999999998</v>
      </c>
      <c r="E1047" s="1">
        <v>271.85000000000002</v>
      </c>
      <c r="F1047" s="1">
        <v>296</v>
      </c>
      <c r="G1047" s="1">
        <v>297.75</v>
      </c>
      <c r="H1047" s="1">
        <v>287.26</v>
      </c>
      <c r="I1047" s="1">
        <v>17307882</v>
      </c>
      <c r="J1047" s="1">
        <v>176547</v>
      </c>
    </row>
    <row r="1048" spans="1:10" ht="20.100000000000001" customHeight="1" x14ac:dyDescent="0.3">
      <c r="A1048" s="6">
        <v>43913</v>
      </c>
      <c r="B1048" s="1">
        <v>268</v>
      </c>
      <c r="C1048" s="1">
        <v>278</v>
      </c>
      <c r="D1048" s="1">
        <v>253.55</v>
      </c>
      <c r="E1048" s="1">
        <v>297.75</v>
      </c>
      <c r="F1048" s="1">
        <v>272.05</v>
      </c>
      <c r="G1048" s="1">
        <v>271.14999999999998</v>
      </c>
      <c r="H1048" s="1">
        <v>264.63</v>
      </c>
      <c r="I1048" s="1">
        <v>12100684</v>
      </c>
      <c r="J1048" s="1">
        <v>149907</v>
      </c>
    </row>
    <row r="1049" spans="1:10" ht="20.100000000000001" customHeight="1" x14ac:dyDescent="0.3">
      <c r="A1049" s="6">
        <v>43914</v>
      </c>
      <c r="B1049" s="1">
        <v>277.05</v>
      </c>
      <c r="C1049" s="1">
        <v>285.64999999999998</v>
      </c>
      <c r="D1049" s="1">
        <v>258.60000000000002</v>
      </c>
      <c r="E1049" s="1">
        <v>271.14999999999998</v>
      </c>
      <c r="F1049" s="1">
        <v>271.89999999999998</v>
      </c>
      <c r="G1049" s="1">
        <v>271.89999999999998</v>
      </c>
      <c r="H1049" s="1">
        <v>270.13</v>
      </c>
      <c r="I1049" s="1">
        <v>12928877</v>
      </c>
      <c r="J1049" s="1">
        <v>160998</v>
      </c>
    </row>
    <row r="1050" spans="1:10" ht="20.100000000000001" customHeight="1" x14ac:dyDescent="0.3">
      <c r="A1050" s="6">
        <v>43915</v>
      </c>
      <c r="B1050" s="1">
        <v>267.05</v>
      </c>
      <c r="C1050" s="1">
        <v>295</v>
      </c>
      <c r="D1050" s="1">
        <v>267.05</v>
      </c>
      <c r="E1050" s="1">
        <v>271.89999999999998</v>
      </c>
      <c r="F1050" s="1">
        <v>288.95</v>
      </c>
      <c r="G1050" s="1">
        <v>286.8</v>
      </c>
      <c r="H1050" s="1">
        <v>280.08</v>
      </c>
      <c r="I1050" s="1">
        <v>9442834</v>
      </c>
      <c r="J1050" s="1">
        <v>140205</v>
      </c>
    </row>
    <row r="1051" spans="1:10" ht="20.100000000000001" customHeight="1" x14ac:dyDescent="0.3">
      <c r="A1051" s="6">
        <v>43916</v>
      </c>
      <c r="B1051" s="1">
        <v>290</v>
      </c>
      <c r="C1051" s="1">
        <v>295.5</v>
      </c>
      <c r="D1051" s="1">
        <v>280.10000000000002</v>
      </c>
      <c r="E1051" s="1">
        <v>286.8</v>
      </c>
      <c r="F1051" s="1">
        <v>281.05</v>
      </c>
      <c r="G1051" s="1">
        <v>284.45</v>
      </c>
      <c r="H1051" s="1">
        <v>288.52999999999997</v>
      </c>
      <c r="I1051" s="1">
        <v>11493837</v>
      </c>
      <c r="J1051" s="1">
        <v>139566</v>
      </c>
    </row>
    <row r="1052" spans="1:10" ht="20.100000000000001" customHeight="1" x14ac:dyDescent="0.3">
      <c r="A1052" s="6">
        <v>43917</v>
      </c>
      <c r="B1052" s="1">
        <v>291</v>
      </c>
      <c r="C1052" s="1">
        <v>295.25</v>
      </c>
      <c r="D1052" s="1">
        <v>274.2</v>
      </c>
      <c r="E1052" s="1">
        <v>284.45</v>
      </c>
      <c r="F1052" s="1">
        <v>276</v>
      </c>
      <c r="G1052" s="1">
        <v>277.25</v>
      </c>
      <c r="H1052" s="1">
        <v>282.47000000000003</v>
      </c>
      <c r="I1052" s="1">
        <v>11184139</v>
      </c>
      <c r="J1052" s="1">
        <v>123864</v>
      </c>
    </row>
    <row r="1053" spans="1:10" ht="20.100000000000001" customHeight="1" x14ac:dyDescent="0.3">
      <c r="A1053" s="6">
        <v>43920</v>
      </c>
      <c r="B1053" s="1">
        <v>267</v>
      </c>
      <c r="C1053" s="1">
        <v>270.75</v>
      </c>
      <c r="D1053" s="1">
        <v>250.85</v>
      </c>
      <c r="E1053" s="1">
        <v>277.25</v>
      </c>
      <c r="F1053" s="1">
        <v>255</v>
      </c>
      <c r="G1053" s="1">
        <v>254.05</v>
      </c>
      <c r="H1053" s="1">
        <v>260</v>
      </c>
      <c r="I1053" s="1">
        <v>15853761</v>
      </c>
      <c r="J1053" s="1">
        <v>218642</v>
      </c>
    </row>
    <row r="1054" spans="1:10" ht="20.100000000000001" customHeight="1" x14ac:dyDescent="0.3">
      <c r="A1054" s="6">
        <v>43921</v>
      </c>
      <c r="B1054" s="1">
        <v>262.25</v>
      </c>
      <c r="C1054" s="1">
        <v>272.45</v>
      </c>
      <c r="D1054" s="1">
        <v>259.7</v>
      </c>
      <c r="E1054" s="1">
        <v>254.05</v>
      </c>
      <c r="F1054" s="1">
        <v>270</v>
      </c>
      <c r="G1054" s="1">
        <v>269.60000000000002</v>
      </c>
      <c r="H1054" s="1">
        <v>266.48</v>
      </c>
      <c r="I1054" s="1">
        <v>15787411</v>
      </c>
      <c r="J1054" s="1">
        <v>185680</v>
      </c>
    </row>
    <row r="1055" spans="1:10" ht="20.100000000000001" customHeight="1" x14ac:dyDescent="0.3">
      <c r="A1055" s="6">
        <v>43922</v>
      </c>
      <c r="B1055" s="1">
        <v>266</v>
      </c>
      <c r="C1055" s="1">
        <v>267.95</v>
      </c>
      <c r="D1055" s="1">
        <v>258.10000000000002</v>
      </c>
      <c r="E1055" s="1">
        <v>269.60000000000002</v>
      </c>
      <c r="F1055" s="1">
        <v>266.64999999999998</v>
      </c>
      <c r="G1055" s="1">
        <v>266.35000000000002</v>
      </c>
      <c r="H1055" s="1">
        <v>262.61</v>
      </c>
      <c r="I1055" s="1">
        <v>11965031</v>
      </c>
      <c r="J1055" s="1">
        <v>142931</v>
      </c>
    </row>
    <row r="1056" spans="1:10" ht="20.100000000000001" customHeight="1" x14ac:dyDescent="0.3">
      <c r="A1056" s="6">
        <v>43924</v>
      </c>
      <c r="B1056" s="1">
        <v>267.7</v>
      </c>
      <c r="C1056" s="1">
        <v>268.89999999999998</v>
      </c>
      <c r="D1056" s="1">
        <v>251</v>
      </c>
      <c r="E1056" s="1">
        <v>266.35000000000002</v>
      </c>
      <c r="F1056" s="1">
        <v>254.35</v>
      </c>
      <c r="G1056" s="1">
        <v>253.75</v>
      </c>
      <c r="H1056" s="1">
        <v>255.68</v>
      </c>
      <c r="I1056" s="1">
        <v>12528030</v>
      </c>
      <c r="J1056" s="1">
        <v>174595</v>
      </c>
    </row>
    <row r="1057" spans="1:10" ht="20.100000000000001" customHeight="1" x14ac:dyDescent="0.3">
      <c r="A1057" s="6">
        <v>43928</v>
      </c>
      <c r="B1057" s="1">
        <v>266.05</v>
      </c>
      <c r="C1057" s="1">
        <v>277.7</v>
      </c>
      <c r="D1057" s="1">
        <v>261.2</v>
      </c>
      <c r="E1057" s="1">
        <v>253.75</v>
      </c>
      <c r="F1057" s="1">
        <v>275.5</v>
      </c>
      <c r="G1057" s="1">
        <v>276.2</v>
      </c>
      <c r="H1057" s="1">
        <v>270.13</v>
      </c>
      <c r="I1057" s="1">
        <v>15956873</v>
      </c>
      <c r="J1057" s="1">
        <v>166420</v>
      </c>
    </row>
    <row r="1058" spans="1:10" ht="20.100000000000001" customHeight="1" x14ac:dyDescent="0.3">
      <c r="A1058" s="6">
        <v>43929</v>
      </c>
      <c r="B1058" s="1">
        <v>271</v>
      </c>
      <c r="C1058" s="1">
        <v>292.89999999999998</v>
      </c>
      <c r="D1058" s="1">
        <v>266.64999999999998</v>
      </c>
      <c r="E1058" s="1">
        <v>276.2</v>
      </c>
      <c r="F1058" s="1">
        <v>273.3</v>
      </c>
      <c r="G1058" s="1">
        <v>274.75</v>
      </c>
      <c r="H1058" s="1">
        <v>281.88</v>
      </c>
      <c r="I1058" s="1">
        <v>20435156</v>
      </c>
      <c r="J1058" s="1">
        <v>215435</v>
      </c>
    </row>
    <row r="1059" spans="1:10" ht="20.100000000000001" customHeight="1" x14ac:dyDescent="0.3">
      <c r="A1059" s="6">
        <v>43930</v>
      </c>
      <c r="B1059" s="1">
        <v>280.5</v>
      </c>
      <c r="C1059" s="1">
        <v>289.60000000000002</v>
      </c>
      <c r="D1059" s="1">
        <v>277.64999999999998</v>
      </c>
      <c r="E1059" s="1">
        <v>274.75</v>
      </c>
      <c r="F1059" s="1">
        <v>284</v>
      </c>
      <c r="G1059" s="1">
        <v>284.85000000000002</v>
      </c>
      <c r="H1059" s="1">
        <v>283.63</v>
      </c>
      <c r="I1059" s="1">
        <v>13855788</v>
      </c>
      <c r="J1059" s="1">
        <v>150361</v>
      </c>
    </row>
    <row r="1060" spans="1:10" ht="20.100000000000001" customHeight="1" x14ac:dyDescent="0.3">
      <c r="A1060" s="6">
        <v>43934</v>
      </c>
      <c r="B1060" s="1">
        <v>285</v>
      </c>
      <c r="C1060" s="1">
        <v>292</v>
      </c>
      <c r="D1060" s="1">
        <v>273.85000000000002</v>
      </c>
      <c r="E1060" s="1">
        <v>284.85000000000002</v>
      </c>
      <c r="F1060" s="1">
        <v>282.39999999999998</v>
      </c>
      <c r="G1060" s="1">
        <v>282.55</v>
      </c>
      <c r="H1060" s="1">
        <v>281.08</v>
      </c>
      <c r="I1060" s="1">
        <v>15510598</v>
      </c>
      <c r="J1060" s="1">
        <v>169856</v>
      </c>
    </row>
    <row r="1061" spans="1:10" ht="20.100000000000001" customHeight="1" x14ac:dyDescent="0.3">
      <c r="A1061" s="6">
        <v>43936</v>
      </c>
      <c r="B1061" s="1">
        <v>287.39999999999998</v>
      </c>
      <c r="C1061" s="1">
        <v>295.64999999999998</v>
      </c>
      <c r="D1061" s="1">
        <v>281.89999999999998</v>
      </c>
      <c r="E1061" s="1">
        <v>282.55</v>
      </c>
      <c r="F1061" s="1">
        <v>286</v>
      </c>
      <c r="G1061" s="1">
        <v>285.14999999999998</v>
      </c>
      <c r="H1061" s="1">
        <v>289.27999999999997</v>
      </c>
      <c r="I1061" s="1">
        <v>20991943</v>
      </c>
      <c r="J1061" s="1">
        <v>216185</v>
      </c>
    </row>
    <row r="1062" spans="1:10" ht="20.100000000000001" customHeight="1" x14ac:dyDescent="0.3">
      <c r="A1062" s="6">
        <v>43937</v>
      </c>
      <c r="B1062" s="1">
        <v>276</v>
      </c>
      <c r="C1062" s="1">
        <v>291.89999999999998</v>
      </c>
      <c r="D1062" s="1">
        <v>276</v>
      </c>
      <c r="E1062" s="1">
        <v>285.14999999999998</v>
      </c>
      <c r="F1062" s="1">
        <v>290.55</v>
      </c>
      <c r="G1062" s="1">
        <v>288.89999999999998</v>
      </c>
      <c r="H1062" s="1">
        <v>285.74</v>
      </c>
      <c r="I1062" s="1">
        <v>17248806</v>
      </c>
      <c r="J1062" s="1">
        <v>159950</v>
      </c>
    </row>
    <row r="1063" spans="1:10" ht="20.100000000000001" customHeight="1" x14ac:dyDescent="0.3">
      <c r="A1063" s="6">
        <v>43938</v>
      </c>
      <c r="B1063" s="1">
        <v>297.5</v>
      </c>
      <c r="C1063" s="1">
        <v>299.7</v>
      </c>
      <c r="D1063" s="1">
        <v>285.5</v>
      </c>
      <c r="E1063" s="1">
        <v>288.89999999999998</v>
      </c>
      <c r="F1063" s="1">
        <v>292.3</v>
      </c>
      <c r="G1063" s="1">
        <v>293.35000000000002</v>
      </c>
      <c r="H1063" s="1">
        <v>291.36</v>
      </c>
      <c r="I1063" s="1">
        <v>17492884</v>
      </c>
      <c r="J1063" s="1">
        <v>156395</v>
      </c>
    </row>
    <row r="1064" spans="1:10" ht="20.100000000000001" customHeight="1" x14ac:dyDescent="0.3">
      <c r="A1064" s="6">
        <v>43941</v>
      </c>
      <c r="B1064" s="1">
        <v>294.8</v>
      </c>
      <c r="C1064" s="1">
        <v>295</v>
      </c>
      <c r="D1064" s="1">
        <v>285.10000000000002</v>
      </c>
      <c r="E1064" s="1">
        <v>293.35000000000002</v>
      </c>
      <c r="F1064" s="1">
        <v>286.5</v>
      </c>
      <c r="G1064" s="1">
        <v>286.39999999999998</v>
      </c>
      <c r="H1064" s="1">
        <v>289.27999999999997</v>
      </c>
      <c r="I1064" s="1">
        <v>11961355</v>
      </c>
      <c r="J1064" s="1">
        <v>129180</v>
      </c>
    </row>
    <row r="1065" spans="1:10" ht="20.100000000000001" customHeight="1" x14ac:dyDescent="0.3">
      <c r="A1065" s="6">
        <v>43942</v>
      </c>
      <c r="B1065" s="1">
        <v>280.05</v>
      </c>
      <c r="C1065" s="1">
        <v>281</v>
      </c>
      <c r="D1065" s="1">
        <v>263.25</v>
      </c>
      <c r="E1065" s="1">
        <v>286.39999999999998</v>
      </c>
      <c r="F1065" s="1">
        <v>266.10000000000002</v>
      </c>
      <c r="G1065" s="1">
        <v>265.95</v>
      </c>
      <c r="H1065" s="1">
        <v>266.60000000000002</v>
      </c>
      <c r="I1065" s="1">
        <v>16925417</v>
      </c>
      <c r="J1065" s="1">
        <v>286180</v>
      </c>
    </row>
    <row r="1066" spans="1:10" ht="20.100000000000001" customHeight="1" x14ac:dyDescent="0.3">
      <c r="A1066" s="6">
        <v>43943</v>
      </c>
      <c r="B1066" s="1">
        <v>266.10000000000002</v>
      </c>
      <c r="C1066" s="1">
        <v>269.89999999999998</v>
      </c>
      <c r="D1066" s="1">
        <v>259.2</v>
      </c>
      <c r="E1066" s="1">
        <v>265.95</v>
      </c>
      <c r="F1066" s="1">
        <v>269</v>
      </c>
      <c r="G1066" s="1">
        <v>268.35000000000002</v>
      </c>
      <c r="H1066" s="1">
        <v>265.45999999999998</v>
      </c>
      <c r="I1066" s="1">
        <v>14789857</v>
      </c>
      <c r="J1066" s="1">
        <v>158776</v>
      </c>
    </row>
    <row r="1067" spans="1:10" ht="20.100000000000001" customHeight="1" x14ac:dyDescent="0.3">
      <c r="A1067" s="6">
        <v>43944</v>
      </c>
      <c r="B1067" s="1">
        <v>270</v>
      </c>
      <c r="C1067" s="1">
        <v>279</v>
      </c>
      <c r="D1067" s="1">
        <v>269</v>
      </c>
      <c r="E1067" s="1">
        <v>268.35000000000002</v>
      </c>
      <c r="F1067" s="1">
        <v>270.35000000000002</v>
      </c>
      <c r="G1067" s="1">
        <v>270.3</v>
      </c>
      <c r="H1067" s="1">
        <v>274.31</v>
      </c>
      <c r="I1067" s="1">
        <v>15468122</v>
      </c>
      <c r="J1067" s="1">
        <v>182297</v>
      </c>
    </row>
    <row r="1068" spans="1:10" ht="20.100000000000001" customHeight="1" x14ac:dyDescent="0.3">
      <c r="A1068" s="6">
        <v>43945</v>
      </c>
      <c r="B1068" s="1">
        <v>266.3</v>
      </c>
      <c r="C1068" s="1">
        <v>273.85000000000002</v>
      </c>
      <c r="D1068" s="1">
        <v>264.45</v>
      </c>
      <c r="E1068" s="1">
        <v>270.3</v>
      </c>
      <c r="F1068" s="1">
        <v>268.75</v>
      </c>
      <c r="G1068" s="1">
        <v>267.55</v>
      </c>
      <c r="H1068" s="1">
        <v>269.75</v>
      </c>
      <c r="I1068" s="1">
        <v>12383846</v>
      </c>
      <c r="J1068" s="1">
        <v>120833</v>
      </c>
    </row>
    <row r="1069" spans="1:10" ht="20.100000000000001" customHeight="1" x14ac:dyDescent="0.3">
      <c r="A1069" s="6">
        <v>43948</v>
      </c>
      <c r="B1069" s="1">
        <v>274</v>
      </c>
      <c r="C1069" s="1">
        <v>276.89999999999998</v>
      </c>
      <c r="D1069" s="1">
        <v>270.5</v>
      </c>
      <c r="E1069" s="1">
        <v>267.55</v>
      </c>
      <c r="F1069" s="1">
        <v>271.95</v>
      </c>
      <c r="G1069" s="1">
        <v>271.64999999999998</v>
      </c>
      <c r="H1069" s="1">
        <v>273.39999999999998</v>
      </c>
      <c r="I1069" s="1">
        <v>12410812</v>
      </c>
      <c r="J1069" s="1">
        <v>154370</v>
      </c>
    </row>
    <row r="1070" spans="1:10" ht="20.100000000000001" customHeight="1" x14ac:dyDescent="0.3">
      <c r="A1070" s="6">
        <v>43949</v>
      </c>
      <c r="B1070" s="1">
        <v>273.89999999999998</v>
      </c>
      <c r="C1070" s="1">
        <v>275.39999999999998</v>
      </c>
      <c r="D1070" s="1">
        <v>269.55</v>
      </c>
      <c r="E1070" s="1">
        <v>271.64999999999998</v>
      </c>
      <c r="F1070" s="1">
        <v>273.7</v>
      </c>
      <c r="G1070" s="1">
        <v>273.55</v>
      </c>
      <c r="H1070" s="1">
        <v>272.5</v>
      </c>
      <c r="I1070" s="1">
        <v>8548134</v>
      </c>
      <c r="J1070" s="1">
        <v>77655</v>
      </c>
    </row>
    <row r="1071" spans="1:10" ht="20.100000000000001" customHeight="1" x14ac:dyDescent="0.3">
      <c r="A1071" s="6">
        <v>43950</v>
      </c>
      <c r="B1071" s="1">
        <v>273</v>
      </c>
      <c r="C1071" s="1">
        <v>286.14999999999998</v>
      </c>
      <c r="D1071" s="1">
        <v>271.25</v>
      </c>
      <c r="E1071" s="1">
        <v>273.55</v>
      </c>
      <c r="F1071" s="1">
        <v>282.45</v>
      </c>
      <c r="G1071" s="1">
        <v>282.64999999999998</v>
      </c>
      <c r="H1071" s="1">
        <v>281.77</v>
      </c>
      <c r="I1071" s="1">
        <v>19876696</v>
      </c>
      <c r="J1071" s="1">
        <v>215401</v>
      </c>
    </row>
    <row r="1072" spans="1:10" ht="20.100000000000001" customHeight="1" x14ac:dyDescent="0.3">
      <c r="A1072" s="6">
        <v>43951</v>
      </c>
      <c r="B1072" s="1">
        <v>289.95</v>
      </c>
      <c r="C1072" s="1">
        <v>304.5</v>
      </c>
      <c r="D1072" s="1">
        <v>288.7</v>
      </c>
      <c r="E1072" s="1">
        <v>282.64999999999998</v>
      </c>
      <c r="F1072" s="1">
        <v>297.55</v>
      </c>
      <c r="G1072" s="1">
        <v>298.3</v>
      </c>
      <c r="H1072" s="1">
        <v>297.27999999999997</v>
      </c>
      <c r="I1072" s="1">
        <v>23636082</v>
      </c>
      <c r="J1072" s="1">
        <v>239510</v>
      </c>
    </row>
    <row r="1073" spans="1:10" ht="20.100000000000001" customHeight="1" x14ac:dyDescent="0.3">
      <c r="A1073" s="6">
        <v>43955</v>
      </c>
      <c r="B1073" s="1">
        <v>285</v>
      </c>
      <c r="C1073" s="1">
        <v>286.14999999999998</v>
      </c>
      <c r="D1073" s="1">
        <v>270.10000000000002</v>
      </c>
      <c r="E1073" s="1">
        <v>298.3</v>
      </c>
      <c r="F1073" s="1">
        <v>272.7</v>
      </c>
      <c r="G1073" s="1">
        <v>273.60000000000002</v>
      </c>
      <c r="H1073" s="1">
        <v>273.70999999999998</v>
      </c>
      <c r="I1073" s="1">
        <v>12892158</v>
      </c>
      <c r="J1073" s="1">
        <v>167867</v>
      </c>
    </row>
    <row r="1074" spans="1:10" ht="20.100000000000001" customHeight="1" x14ac:dyDescent="0.3">
      <c r="A1074" s="6">
        <v>43956</v>
      </c>
      <c r="B1074" s="1">
        <v>279</v>
      </c>
      <c r="C1074" s="1">
        <v>282.39999999999998</v>
      </c>
      <c r="D1074" s="1">
        <v>271</v>
      </c>
      <c r="E1074" s="1">
        <v>273.60000000000002</v>
      </c>
      <c r="F1074" s="1">
        <v>274</v>
      </c>
      <c r="G1074" s="1">
        <v>272.64999999999998</v>
      </c>
      <c r="H1074" s="1">
        <v>276.85000000000002</v>
      </c>
      <c r="I1074" s="1">
        <v>12182355</v>
      </c>
      <c r="J1074" s="1">
        <v>120197</v>
      </c>
    </row>
    <row r="1075" spans="1:10" ht="20.100000000000001" customHeight="1" x14ac:dyDescent="0.3">
      <c r="A1075" s="6">
        <v>43957</v>
      </c>
      <c r="B1075" s="1">
        <v>274.10000000000002</v>
      </c>
      <c r="C1075" s="1">
        <v>280.45</v>
      </c>
      <c r="D1075" s="1">
        <v>272.05</v>
      </c>
      <c r="E1075" s="1">
        <v>272.64999999999998</v>
      </c>
      <c r="F1075" s="1">
        <v>278.3</v>
      </c>
      <c r="G1075" s="1">
        <v>277.75</v>
      </c>
      <c r="H1075" s="1">
        <v>276.95</v>
      </c>
      <c r="I1075" s="1">
        <v>9507731</v>
      </c>
      <c r="J1075" s="1">
        <v>95963</v>
      </c>
    </row>
    <row r="1076" spans="1:10" ht="20.100000000000001" customHeight="1" x14ac:dyDescent="0.3">
      <c r="A1076" s="6">
        <v>43958</v>
      </c>
      <c r="B1076" s="1">
        <v>275.45</v>
      </c>
      <c r="C1076" s="1">
        <v>282.85000000000002</v>
      </c>
      <c r="D1076" s="1">
        <v>274.64999999999998</v>
      </c>
      <c r="E1076" s="1">
        <v>277.75</v>
      </c>
      <c r="F1076" s="1">
        <v>276.14999999999998</v>
      </c>
      <c r="G1076" s="1">
        <v>275.85000000000002</v>
      </c>
      <c r="H1076" s="1">
        <v>278.44</v>
      </c>
      <c r="I1076" s="1">
        <v>8958411</v>
      </c>
      <c r="J1076" s="1">
        <v>103931</v>
      </c>
    </row>
    <row r="1077" spans="1:10" ht="20.100000000000001" customHeight="1" x14ac:dyDescent="0.3">
      <c r="A1077" s="6">
        <v>43959</v>
      </c>
      <c r="B1077" s="1">
        <v>282.8</v>
      </c>
      <c r="C1077" s="1">
        <v>284</v>
      </c>
      <c r="D1077" s="1">
        <v>272</v>
      </c>
      <c r="E1077" s="1">
        <v>275.85000000000002</v>
      </c>
      <c r="F1077" s="1">
        <v>272.89999999999998</v>
      </c>
      <c r="G1077" s="1">
        <v>272.89999999999998</v>
      </c>
      <c r="H1077" s="1">
        <v>277.06</v>
      </c>
      <c r="I1077" s="1">
        <v>9878213</v>
      </c>
      <c r="J1077" s="1">
        <v>108729</v>
      </c>
    </row>
    <row r="1078" spans="1:10" ht="20.100000000000001" customHeight="1" x14ac:dyDescent="0.3">
      <c r="A1078" s="6">
        <v>43962</v>
      </c>
      <c r="B1078" s="1">
        <v>275.55</v>
      </c>
      <c r="C1078" s="1">
        <v>283</v>
      </c>
      <c r="D1078" s="1">
        <v>275</v>
      </c>
      <c r="E1078" s="1">
        <v>272.89999999999998</v>
      </c>
      <c r="F1078" s="1">
        <v>276.64999999999998</v>
      </c>
      <c r="G1078" s="1">
        <v>276.2</v>
      </c>
      <c r="H1078" s="1">
        <v>279.07</v>
      </c>
      <c r="I1078" s="1">
        <v>10907408</v>
      </c>
      <c r="J1078" s="1">
        <v>129049</v>
      </c>
    </row>
    <row r="1079" spans="1:10" ht="20.100000000000001" customHeight="1" x14ac:dyDescent="0.3">
      <c r="A1079" s="6">
        <v>43963</v>
      </c>
      <c r="B1079" s="1">
        <v>273.3</v>
      </c>
      <c r="C1079" s="1">
        <v>276.8</v>
      </c>
      <c r="D1079" s="1">
        <v>264.5</v>
      </c>
      <c r="E1079" s="1">
        <v>276.2</v>
      </c>
      <c r="F1079" s="1">
        <v>275.25</v>
      </c>
      <c r="G1079" s="1">
        <v>273.95</v>
      </c>
      <c r="H1079" s="1">
        <v>269.35000000000002</v>
      </c>
      <c r="I1079" s="1">
        <v>15040334</v>
      </c>
      <c r="J1079" s="1">
        <v>154012</v>
      </c>
    </row>
    <row r="1080" spans="1:10" ht="20.100000000000001" customHeight="1" x14ac:dyDescent="0.3">
      <c r="A1080" s="6">
        <v>43964</v>
      </c>
      <c r="B1080" s="1">
        <v>287.5</v>
      </c>
      <c r="C1080" s="1">
        <v>288</v>
      </c>
      <c r="D1080" s="1">
        <v>273.5</v>
      </c>
      <c r="E1080" s="1">
        <v>273.95</v>
      </c>
      <c r="F1080" s="1">
        <v>278</v>
      </c>
      <c r="G1080" s="1">
        <v>276.55</v>
      </c>
      <c r="H1080" s="1">
        <v>280.93</v>
      </c>
      <c r="I1080" s="1">
        <v>14723748</v>
      </c>
      <c r="J1080" s="1">
        <v>144455</v>
      </c>
    </row>
    <row r="1081" spans="1:10" ht="20.100000000000001" customHeight="1" x14ac:dyDescent="0.3">
      <c r="A1081" s="6">
        <v>43965</v>
      </c>
      <c r="B1081" s="1">
        <v>272</v>
      </c>
      <c r="C1081" s="1">
        <v>275.2</v>
      </c>
      <c r="D1081" s="1">
        <v>267.3</v>
      </c>
      <c r="E1081" s="1">
        <v>276.55</v>
      </c>
      <c r="F1081" s="1">
        <v>268.75</v>
      </c>
      <c r="G1081" s="1">
        <v>268.55</v>
      </c>
      <c r="H1081" s="1">
        <v>270.39999999999998</v>
      </c>
      <c r="I1081" s="1">
        <v>10796959</v>
      </c>
      <c r="J1081" s="1">
        <v>125086</v>
      </c>
    </row>
    <row r="1082" spans="1:10" ht="20.100000000000001" customHeight="1" x14ac:dyDescent="0.3">
      <c r="A1082" s="6">
        <v>43966</v>
      </c>
      <c r="B1082" s="1">
        <v>270</v>
      </c>
      <c r="C1082" s="1">
        <v>276.8</v>
      </c>
      <c r="D1082" s="1">
        <v>268.8</v>
      </c>
      <c r="E1082" s="1">
        <v>268.55</v>
      </c>
      <c r="F1082" s="1">
        <v>273.14999999999998</v>
      </c>
      <c r="G1082" s="1">
        <v>273.45</v>
      </c>
      <c r="H1082" s="1">
        <v>273.69</v>
      </c>
      <c r="I1082" s="1">
        <v>14991458</v>
      </c>
      <c r="J1082" s="1">
        <v>140643</v>
      </c>
    </row>
    <row r="1083" spans="1:10" ht="20.100000000000001" customHeight="1" x14ac:dyDescent="0.3">
      <c r="A1083" s="6">
        <v>43969</v>
      </c>
      <c r="B1083" s="1">
        <v>274.10000000000002</v>
      </c>
      <c r="C1083" s="1">
        <v>276.2</v>
      </c>
      <c r="D1083" s="1">
        <v>262.45</v>
      </c>
      <c r="E1083" s="1">
        <v>273.45</v>
      </c>
      <c r="F1083" s="1">
        <v>267</v>
      </c>
      <c r="G1083" s="1">
        <v>266.60000000000002</v>
      </c>
      <c r="H1083" s="1">
        <v>267.10000000000002</v>
      </c>
      <c r="I1083" s="1">
        <v>11616080</v>
      </c>
      <c r="J1083" s="1">
        <v>126742</v>
      </c>
    </row>
    <row r="1084" spans="1:10" ht="20.100000000000001" customHeight="1" x14ac:dyDescent="0.3">
      <c r="A1084" s="6">
        <v>43970</v>
      </c>
      <c r="B1084" s="1">
        <v>271.95</v>
      </c>
      <c r="C1084" s="1">
        <v>280.39999999999998</v>
      </c>
      <c r="D1084" s="1">
        <v>267.5</v>
      </c>
      <c r="E1084" s="1">
        <v>266.60000000000002</v>
      </c>
      <c r="F1084" s="1">
        <v>272.10000000000002</v>
      </c>
      <c r="G1084" s="1">
        <v>272</v>
      </c>
      <c r="H1084" s="1">
        <v>275.10000000000002</v>
      </c>
      <c r="I1084" s="1">
        <v>16897173</v>
      </c>
      <c r="J1084" s="1">
        <v>160617</v>
      </c>
    </row>
    <row r="1085" spans="1:10" ht="20.100000000000001" customHeight="1" x14ac:dyDescent="0.3">
      <c r="A1085" s="6">
        <v>43971</v>
      </c>
      <c r="B1085" s="1">
        <v>272</v>
      </c>
      <c r="C1085" s="1">
        <v>284</v>
      </c>
      <c r="D1085" s="1">
        <v>270.10000000000002</v>
      </c>
      <c r="E1085" s="1">
        <v>272</v>
      </c>
      <c r="F1085" s="1">
        <v>283.8</v>
      </c>
      <c r="G1085" s="1">
        <v>283.2</v>
      </c>
      <c r="H1085" s="1">
        <v>279.95</v>
      </c>
      <c r="I1085" s="1">
        <v>14423657</v>
      </c>
      <c r="J1085" s="1">
        <v>135400</v>
      </c>
    </row>
    <row r="1086" spans="1:10" ht="20.100000000000001" customHeight="1" x14ac:dyDescent="0.3">
      <c r="A1086" s="6">
        <v>43972</v>
      </c>
      <c r="B1086" s="1">
        <v>283.89999999999998</v>
      </c>
      <c r="C1086" s="1">
        <v>286.25</v>
      </c>
      <c r="D1086" s="1">
        <v>278.5</v>
      </c>
      <c r="E1086" s="1">
        <v>283.2</v>
      </c>
      <c r="F1086" s="1">
        <v>283.55</v>
      </c>
      <c r="G1086" s="1">
        <v>283.7</v>
      </c>
      <c r="H1086" s="1">
        <v>282.77999999999997</v>
      </c>
      <c r="I1086" s="1">
        <v>13035881</v>
      </c>
      <c r="J1086" s="1">
        <v>119568</v>
      </c>
    </row>
    <row r="1087" spans="1:10" ht="20.100000000000001" customHeight="1" x14ac:dyDescent="0.3">
      <c r="A1087" s="6">
        <v>43973</v>
      </c>
      <c r="B1087" s="1">
        <v>279</v>
      </c>
      <c r="C1087" s="1">
        <v>280.25</v>
      </c>
      <c r="D1087" s="1">
        <v>273.3</v>
      </c>
      <c r="E1087" s="1">
        <v>283.7</v>
      </c>
      <c r="F1087" s="1">
        <v>275</v>
      </c>
      <c r="G1087" s="1">
        <v>274.45</v>
      </c>
      <c r="H1087" s="1">
        <v>276.22000000000003</v>
      </c>
      <c r="I1087" s="1">
        <v>10656911</v>
      </c>
      <c r="J1087" s="1">
        <v>104788</v>
      </c>
    </row>
    <row r="1088" spans="1:10" ht="20.100000000000001" customHeight="1" x14ac:dyDescent="0.3">
      <c r="A1088" s="6">
        <v>43977</v>
      </c>
      <c r="B1088" s="1">
        <v>277.5</v>
      </c>
      <c r="C1088" s="1">
        <v>284.39999999999998</v>
      </c>
      <c r="D1088" s="1">
        <v>277</v>
      </c>
      <c r="E1088" s="1">
        <v>274.45</v>
      </c>
      <c r="F1088" s="1">
        <v>281.14999999999998</v>
      </c>
      <c r="G1088" s="1">
        <v>280.45</v>
      </c>
      <c r="H1088" s="1">
        <v>281.72000000000003</v>
      </c>
      <c r="I1088" s="1">
        <v>12108740</v>
      </c>
      <c r="J1088" s="1">
        <v>119897</v>
      </c>
    </row>
    <row r="1089" spans="1:10" ht="20.100000000000001" customHeight="1" x14ac:dyDescent="0.3">
      <c r="A1089" s="6">
        <v>43978</v>
      </c>
      <c r="B1089" s="1">
        <v>282.2</v>
      </c>
      <c r="C1089" s="1">
        <v>290.39999999999998</v>
      </c>
      <c r="D1089" s="1">
        <v>279.05</v>
      </c>
      <c r="E1089" s="1">
        <v>280.45</v>
      </c>
      <c r="F1089" s="1">
        <v>289</v>
      </c>
      <c r="G1089" s="1">
        <v>287.95</v>
      </c>
      <c r="H1089" s="1">
        <v>283.2</v>
      </c>
      <c r="I1089" s="1">
        <v>14007562</v>
      </c>
      <c r="J1089" s="1">
        <v>133263</v>
      </c>
    </row>
    <row r="1090" spans="1:10" ht="20.100000000000001" customHeight="1" x14ac:dyDescent="0.3">
      <c r="A1090" s="6">
        <v>43979</v>
      </c>
      <c r="B1090" s="1">
        <v>291.89999999999998</v>
      </c>
      <c r="C1090" s="1">
        <v>298.60000000000002</v>
      </c>
      <c r="D1090" s="1">
        <v>289.39999999999998</v>
      </c>
      <c r="E1090" s="1">
        <v>287.95</v>
      </c>
      <c r="F1090" s="1">
        <v>293.89999999999998</v>
      </c>
      <c r="G1090" s="1">
        <v>295.5</v>
      </c>
      <c r="H1090" s="1">
        <v>293.89999999999998</v>
      </c>
      <c r="I1090" s="1">
        <v>16602462</v>
      </c>
      <c r="J1090" s="1">
        <v>153571</v>
      </c>
    </row>
    <row r="1091" spans="1:10" ht="20.100000000000001" customHeight="1" x14ac:dyDescent="0.3">
      <c r="A1091" s="6">
        <v>43980</v>
      </c>
      <c r="B1091" s="1">
        <v>292.10000000000002</v>
      </c>
      <c r="C1091" s="1">
        <v>296.89999999999998</v>
      </c>
      <c r="D1091" s="1">
        <v>287.85000000000002</v>
      </c>
      <c r="E1091" s="1">
        <v>295.5</v>
      </c>
      <c r="F1091" s="1">
        <v>294.05</v>
      </c>
      <c r="G1091" s="1">
        <v>295.2</v>
      </c>
      <c r="H1091" s="1">
        <v>292.08999999999997</v>
      </c>
      <c r="I1091" s="1">
        <v>13128027</v>
      </c>
      <c r="J1091" s="1">
        <v>117534</v>
      </c>
    </row>
    <row r="1092" spans="1:10" ht="20.100000000000001" customHeight="1" x14ac:dyDescent="0.3">
      <c r="A1092" s="6">
        <v>43983</v>
      </c>
      <c r="B1092" s="1">
        <v>302</v>
      </c>
      <c r="C1092" s="1">
        <v>317.8</v>
      </c>
      <c r="D1092" s="1">
        <v>302</v>
      </c>
      <c r="E1092" s="1">
        <v>295.2</v>
      </c>
      <c r="F1092" s="1">
        <v>315.10000000000002</v>
      </c>
      <c r="G1092" s="1">
        <v>315.2</v>
      </c>
      <c r="H1092" s="1">
        <v>313.98</v>
      </c>
      <c r="I1092" s="1">
        <v>24384633</v>
      </c>
      <c r="J1092" s="1">
        <v>222950</v>
      </c>
    </row>
    <row r="1093" spans="1:10" ht="20.100000000000001" customHeight="1" x14ac:dyDescent="0.3">
      <c r="A1093" s="6">
        <v>43984</v>
      </c>
      <c r="B1093" s="1">
        <v>318</v>
      </c>
      <c r="C1093" s="1">
        <v>323.45</v>
      </c>
      <c r="D1093" s="1">
        <v>314.55</v>
      </c>
      <c r="E1093" s="1">
        <v>315.2</v>
      </c>
      <c r="F1093" s="1">
        <v>318.7</v>
      </c>
      <c r="G1093" s="1">
        <v>319.39999999999998</v>
      </c>
      <c r="H1093" s="1">
        <v>319.08</v>
      </c>
      <c r="I1093" s="1">
        <v>16563267</v>
      </c>
      <c r="J1093" s="1">
        <v>147289</v>
      </c>
    </row>
    <row r="1094" spans="1:10" ht="20.100000000000001" customHeight="1" x14ac:dyDescent="0.3">
      <c r="A1094" s="6">
        <v>43985</v>
      </c>
      <c r="B1094" s="1">
        <v>325.45</v>
      </c>
      <c r="C1094" s="1">
        <v>326.3</v>
      </c>
      <c r="D1094" s="1">
        <v>315.05</v>
      </c>
      <c r="E1094" s="1">
        <v>319.39999999999998</v>
      </c>
      <c r="F1094" s="1">
        <v>317.2</v>
      </c>
      <c r="G1094" s="1">
        <v>317.39999999999998</v>
      </c>
      <c r="H1094" s="1">
        <v>321.66000000000003</v>
      </c>
      <c r="I1094" s="1">
        <v>10387136</v>
      </c>
      <c r="J1094" s="1">
        <v>107042</v>
      </c>
    </row>
    <row r="1095" spans="1:10" ht="20.100000000000001" customHeight="1" x14ac:dyDescent="0.3">
      <c r="A1095" s="6">
        <v>43986</v>
      </c>
      <c r="B1095" s="1">
        <v>316.89999999999998</v>
      </c>
      <c r="C1095" s="1">
        <v>322.60000000000002</v>
      </c>
      <c r="D1095" s="1">
        <v>314.60000000000002</v>
      </c>
      <c r="E1095" s="1">
        <v>317.39999999999998</v>
      </c>
      <c r="F1095" s="1">
        <v>319.95</v>
      </c>
      <c r="G1095" s="1">
        <v>319.95</v>
      </c>
      <c r="H1095" s="1">
        <v>319.18</v>
      </c>
      <c r="I1095" s="1">
        <v>11251331</v>
      </c>
      <c r="J1095" s="1">
        <v>106014</v>
      </c>
    </row>
    <row r="1096" spans="1:10" ht="20.100000000000001" customHeight="1" x14ac:dyDescent="0.3">
      <c r="A1096" s="6">
        <v>43987</v>
      </c>
      <c r="B1096" s="1">
        <v>325.8</v>
      </c>
      <c r="C1096" s="1">
        <v>343.65</v>
      </c>
      <c r="D1096" s="1">
        <v>325.05</v>
      </c>
      <c r="E1096" s="1">
        <v>319.95</v>
      </c>
      <c r="F1096" s="1">
        <v>339.7</v>
      </c>
      <c r="G1096" s="1">
        <v>338.95</v>
      </c>
      <c r="H1096" s="1">
        <v>337.14</v>
      </c>
      <c r="I1096" s="1">
        <v>30918495</v>
      </c>
      <c r="J1096" s="1">
        <v>262033</v>
      </c>
    </row>
    <row r="1097" spans="1:10" ht="20.100000000000001" customHeight="1" x14ac:dyDescent="0.3">
      <c r="A1097" s="6">
        <v>43990</v>
      </c>
      <c r="B1097" s="1">
        <v>347.7</v>
      </c>
      <c r="C1097" s="1">
        <v>350.8</v>
      </c>
      <c r="D1097" s="1">
        <v>327.35000000000002</v>
      </c>
      <c r="E1097" s="1">
        <v>338.95</v>
      </c>
      <c r="F1097" s="1">
        <v>334.5</v>
      </c>
      <c r="G1097" s="1">
        <v>333.6</v>
      </c>
      <c r="H1097" s="1">
        <v>338.85</v>
      </c>
      <c r="I1097" s="1">
        <v>16481809</v>
      </c>
      <c r="J1097" s="1">
        <v>156820</v>
      </c>
    </row>
    <row r="1098" spans="1:10" ht="20.100000000000001" customHeight="1" x14ac:dyDescent="0.3">
      <c r="A1098" s="6">
        <v>43991</v>
      </c>
      <c r="B1098" s="1">
        <v>336</v>
      </c>
      <c r="C1098" s="1">
        <v>344</v>
      </c>
      <c r="D1098" s="1">
        <v>328.85</v>
      </c>
      <c r="E1098" s="1">
        <v>333.6</v>
      </c>
      <c r="F1098" s="1">
        <v>330</v>
      </c>
      <c r="G1098" s="1">
        <v>332.2</v>
      </c>
      <c r="H1098" s="1">
        <v>337.22</v>
      </c>
      <c r="I1098" s="1">
        <v>14926862</v>
      </c>
      <c r="J1098" s="1">
        <v>172156</v>
      </c>
    </row>
    <row r="1099" spans="1:10" ht="20.100000000000001" customHeight="1" x14ac:dyDescent="0.3">
      <c r="A1099" s="6">
        <v>43992</v>
      </c>
      <c r="B1099" s="1">
        <v>331.1</v>
      </c>
      <c r="C1099" s="1">
        <v>331.5</v>
      </c>
      <c r="D1099" s="1">
        <v>322</v>
      </c>
      <c r="E1099" s="1">
        <v>332.2</v>
      </c>
      <c r="F1099" s="1">
        <v>324.8</v>
      </c>
      <c r="G1099" s="1">
        <v>324</v>
      </c>
      <c r="H1099" s="1">
        <v>325.32</v>
      </c>
      <c r="I1099" s="1">
        <v>17218893</v>
      </c>
      <c r="J1099" s="1">
        <v>175572</v>
      </c>
    </row>
    <row r="1100" spans="1:10" ht="20.100000000000001" customHeight="1" x14ac:dyDescent="0.3">
      <c r="A1100" s="6">
        <v>43993</v>
      </c>
      <c r="B1100" s="1">
        <v>322</v>
      </c>
      <c r="C1100" s="1">
        <v>323.5</v>
      </c>
      <c r="D1100" s="1">
        <v>311</v>
      </c>
      <c r="E1100" s="1">
        <v>324</v>
      </c>
      <c r="F1100" s="1">
        <v>314.05</v>
      </c>
      <c r="G1100" s="1">
        <v>313.14999999999998</v>
      </c>
      <c r="H1100" s="1">
        <v>318.2</v>
      </c>
      <c r="I1100" s="1">
        <v>13906985</v>
      </c>
      <c r="J1100" s="1">
        <v>176936</v>
      </c>
    </row>
    <row r="1101" spans="1:10" ht="20.100000000000001" customHeight="1" x14ac:dyDescent="0.3">
      <c r="A1101" s="6">
        <v>43994</v>
      </c>
      <c r="B1101" s="1">
        <v>300</v>
      </c>
      <c r="C1101" s="1">
        <v>320.45</v>
      </c>
      <c r="D1101" s="1">
        <v>300</v>
      </c>
      <c r="E1101" s="1">
        <v>313.14999999999998</v>
      </c>
      <c r="F1101" s="1">
        <v>319.60000000000002</v>
      </c>
      <c r="G1101" s="1">
        <v>317.60000000000002</v>
      </c>
      <c r="H1101" s="1">
        <v>308.07</v>
      </c>
      <c r="I1101" s="1">
        <v>17558010</v>
      </c>
      <c r="J1101" s="1">
        <v>140583</v>
      </c>
    </row>
    <row r="1102" spans="1:10" ht="20.100000000000001" customHeight="1" x14ac:dyDescent="0.3">
      <c r="A1102" s="6">
        <v>43997</v>
      </c>
      <c r="B1102" s="1">
        <v>313.75</v>
      </c>
      <c r="C1102" s="1">
        <v>315</v>
      </c>
      <c r="D1102" s="1">
        <v>302.60000000000002</v>
      </c>
      <c r="E1102" s="1">
        <v>317.60000000000002</v>
      </c>
      <c r="F1102" s="1">
        <v>306.2</v>
      </c>
      <c r="G1102" s="1">
        <v>306.2</v>
      </c>
      <c r="H1102" s="1">
        <v>306.8</v>
      </c>
      <c r="I1102" s="1">
        <v>18582927</v>
      </c>
      <c r="J1102" s="1">
        <v>157596</v>
      </c>
    </row>
    <row r="1103" spans="1:10" ht="20.100000000000001" customHeight="1" x14ac:dyDescent="0.3">
      <c r="A1103" s="6">
        <v>43998</v>
      </c>
      <c r="B1103" s="1">
        <v>315.10000000000002</v>
      </c>
      <c r="C1103" s="1">
        <v>322.55</v>
      </c>
      <c r="D1103" s="1">
        <v>301.3</v>
      </c>
      <c r="E1103" s="1">
        <v>306.2</v>
      </c>
      <c r="F1103" s="1">
        <v>308.05</v>
      </c>
      <c r="G1103" s="1">
        <v>308.95</v>
      </c>
      <c r="H1103" s="1">
        <v>313.06</v>
      </c>
      <c r="I1103" s="1">
        <v>23442027</v>
      </c>
      <c r="J1103" s="1">
        <v>195544</v>
      </c>
    </row>
    <row r="1104" spans="1:10" ht="20.100000000000001" customHeight="1" x14ac:dyDescent="0.3">
      <c r="A1104" s="6">
        <v>43999</v>
      </c>
      <c r="B1104" s="1">
        <v>307.2</v>
      </c>
      <c r="C1104" s="1">
        <v>314.8</v>
      </c>
      <c r="D1104" s="1">
        <v>305.05</v>
      </c>
      <c r="E1104" s="1">
        <v>308.95</v>
      </c>
      <c r="F1104" s="1">
        <v>308</v>
      </c>
      <c r="G1104" s="1">
        <v>308.2</v>
      </c>
      <c r="H1104" s="1">
        <v>310.60000000000002</v>
      </c>
      <c r="I1104" s="1">
        <v>11447411</v>
      </c>
      <c r="J1104" s="1">
        <v>94469</v>
      </c>
    </row>
    <row r="1105" spans="1:10" ht="20.100000000000001" customHeight="1" x14ac:dyDescent="0.3">
      <c r="A1105" s="6">
        <v>44000</v>
      </c>
      <c r="B1105" s="1">
        <v>308.2</v>
      </c>
      <c r="C1105" s="1">
        <v>319.2</v>
      </c>
      <c r="D1105" s="1">
        <v>307.10000000000002</v>
      </c>
      <c r="E1105" s="1">
        <v>308.2</v>
      </c>
      <c r="F1105" s="1">
        <v>319</v>
      </c>
      <c r="G1105" s="1">
        <v>318.10000000000002</v>
      </c>
      <c r="H1105" s="1">
        <v>314.77999999999997</v>
      </c>
      <c r="I1105" s="1">
        <v>11369278</v>
      </c>
      <c r="J1105" s="1">
        <v>116074</v>
      </c>
    </row>
    <row r="1106" spans="1:10" ht="20.100000000000001" customHeight="1" x14ac:dyDescent="0.3">
      <c r="A1106" s="6">
        <v>44001</v>
      </c>
      <c r="B1106" s="1">
        <v>321</v>
      </c>
      <c r="C1106" s="1">
        <v>325.85000000000002</v>
      </c>
      <c r="D1106" s="1">
        <v>317.3</v>
      </c>
      <c r="E1106" s="1">
        <v>318.10000000000002</v>
      </c>
      <c r="F1106" s="1">
        <v>320.25</v>
      </c>
      <c r="G1106" s="1">
        <v>320.55</v>
      </c>
      <c r="H1106" s="1">
        <v>321.64999999999998</v>
      </c>
      <c r="I1106" s="1">
        <v>15134693</v>
      </c>
      <c r="J1106" s="1">
        <v>130654</v>
      </c>
    </row>
    <row r="1107" spans="1:10" ht="20.100000000000001" customHeight="1" x14ac:dyDescent="0.3">
      <c r="A1107" s="6">
        <v>44004</v>
      </c>
      <c r="B1107" s="1">
        <v>319.75</v>
      </c>
      <c r="C1107" s="1">
        <v>328</v>
      </c>
      <c r="D1107" s="1">
        <v>318.35000000000002</v>
      </c>
      <c r="E1107" s="1">
        <v>320.55</v>
      </c>
      <c r="F1107" s="1">
        <v>327.7</v>
      </c>
      <c r="G1107" s="1">
        <v>325.7</v>
      </c>
      <c r="H1107" s="1">
        <v>322.81</v>
      </c>
      <c r="I1107" s="1">
        <v>11031385</v>
      </c>
      <c r="J1107" s="1">
        <v>97621</v>
      </c>
    </row>
    <row r="1108" spans="1:10" ht="20.100000000000001" customHeight="1" x14ac:dyDescent="0.3">
      <c r="A1108" s="6">
        <v>44005</v>
      </c>
      <c r="B1108" s="1">
        <v>327.7</v>
      </c>
      <c r="C1108" s="1">
        <v>333.5</v>
      </c>
      <c r="D1108" s="1">
        <v>326.14999999999998</v>
      </c>
      <c r="E1108" s="1">
        <v>325.7</v>
      </c>
      <c r="F1108" s="1">
        <v>330</v>
      </c>
      <c r="G1108" s="1">
        <v>332</v>
      </c>
      <c r="H1108" s="1">
        <v>330.59</v>
      </c>
      <c r="I1108" s="1">
        <v>12551154</v>
      </c>
      <c r="J1108" s="1">
        <v>106270</v>
      </c>
    </row>
    <row r="1109" spans="1:10" ht="20.100000000000001" customHeight="1" x14ac:dyDescent="0.3">
      <c r="A1109" s="6">
        <v>44006</v>
      </c>
      <c r="B1109" s="1">
        <v>336.6</v>
      </c>
      <c r="C1109" s="1">
        <v>338.15</v>
      </c>
      <c r="D1109" s="1">
        <v>324.75</v>
      </c>
      <c r="E1109" s="1">
        <v>332</v>
      </c>
      <c r="F1109" s="1">
        <v>325.85000000000002</v>
      </c>
      <c r="G1109" s="1">
        <v>326.05</v>
      </c>
      <c r="H1109" s="1">
        <v>332.27</v>
      </c>
      <c r="I1109" s="1">
        <v>20782956</v>
      </c>
      <c r="J1109" s="1">
        <v>163710</v>
      </c>
    </row>
    <row r="1110" spans="1:10" ht="20.100000000000001" customHeight="1" x14ac:dyDescent="0.3">
      <c r="A1110" s="6">
        <v>44007</v>
      </c>
      <c r="B1110" s="1">
        <v>322</v>
      </c>
      <c r="C1110" s="1">
        <v>327.39999999999998</v>
      </c>
      <c r="D1110" s="1">
        <v>321</v>
      </c>
      <c r="E1110" s="1">
        <v>326.05</v>
      </c>
      <c r="F1110" s="1">
        <v>322.55</v>
      </c>
      <c r="G1110" s="1">
        <v>323.10000000000002</v>
      </c>
      <c r="H1110" s="1">
        <v>324.48</v>
      </c>
      <c r="I1110" s="1">
        <v>11345728</v>
      </c>
      <c r="J1110" s="1">
        <v>107613</v>
      </c>
    </row>
    <row r="1111" spans="1:10" ht="20.100000000000001" customHeight="1" x14ac:dyDescent="0.3">
      <c r="A1111" s="6">
        <v>44008</v>
      </c>
      <c r="B1111" s="1">
        <v>325.8</v>
      </c>
      <c r="C1111" s="1">
        <v>329.95</v>
      </c>
      <c r="D1111" s="1">
        <v>322.55</v>
      </c>
      <c r="E1111" s="1">
        <v>323.10000000000002</v>
      </c>
      <c r="F1111" s="1">
        <v>324.64999999999998</v>
      </c>
      <c r="G1111" s="1">
        <v>323.85000000000002</v>
      </c>
      <c r="H1111" s="1">
        <v>326.75</v>
      </c>
      <c r="I1111" s="1">
        <v>9706335</v>
      </c>
      <c r="J1111" s="1">
        <v>85340</v>
      </c>
    </row>
    <row r="1112" spans="1:10" ht="20.100000000000001" customHeight="1" x14ac:dyDescent="0.3">
      <c r="A1112" s="6">
        <v>44011</v>
      </c>
      <c r="B1112" s="1">
        <v>323</v>
      </c>
      <c r="C1112" s="1">
        <v>326</v>
      </c>
      <c r="D1112" s="1">
        <v>312.10000000000002</v>
      </c>
      <c r="E1112" s="1">
        <v>323.85000000000002</v>
      </c>
      <c r="F1112" s="1">
        <v>319.75</v>
      </c>
      <c r="G1112" s="1">
        <v>320.85000000000002</v>
      </c>
      <c r="H1112" s="1">
        <v>317.60000000000002</v>
      </c>
      <c r="I1112" s="1">
        <v>11961198</v>
      </c>
      <c r="J1112" s="1">
        <v>103154</v>
      </c>
    </row>
    <row r="1113" spans="1:10" ht="20.100000000000001" customHeight="1" x14ac:dyDescent="0.3">
      <c r="A1113" s="6">
        <v>44012</v>
      </c>
      <c r="B1113" s="1">
        <v>323.10000000000002</v>
      </c>
      <c r="C1113" s="1">
        <v>337.65</v>
      </c>
      <c r="D1113" s="1">
        <v>323.10000000000002</v>
      </c>
      <c r="E1113" s="1">
        <v>320.85000000000002</v>
      </c>
      <c r="F1113" s="1">
        <v>327.25</v>
      </c>
      <c r="G1113" s="1">
        <v>326.7</v>
      </c>
      <c r="H1113" s="1">
        <v>331.71</v>
      </c>
      <c r="I1113" s="1">
        <v>36523647</v>
      </c>
      <c r="J1113" s="1">
        <v>274900</v>
      </c>
    </row>
    <row r="1114" spans="1:10" ht="20.100000000000001" customHeight="1" x14ac:dyDescent="0.3">
      <c r="A1114" s="6">
        <v>44013</v>
      </c>
      <c r="B1114" s="1">
        <v>329</v>
      </c>
      <c r="C1114" s="1">
        <v>329.6</v>
      </c>
      <c r="D1114" s="1">
        <v>320.3</v>
      </c>
      <c r="E1114" s="1">
        <v>326.7</v>
      </c>
      <c r="F1114" s="1">
        <v>324.10000000000002</v>
      </c>
      <c r="G1114" s="1">
        <v>323.7</v>
      </c>
      <c r="H1114" s="1">
        <v>323.39</v>
      </c>
      <c r="I1114" s="1">
        <v>10489533</v>
      </c>
      <c r="J1114" s="1">
        <v>96601</v>
      </c>
    </row>
    <row r="1115" spans="1:10" ht="20.100000000000001" customHeight="1" x14ac:dyDescent="0.3">
      <c r="A1115" s="6">
        <v>44014</v>
      </c>
      <c r="B1115" s="1">
        <v>327.05</v>
      </c>
      <c r="C1115" s="1">
        <v>337.5</v>
      </c>
      <c r="D1115" s="1">
        <v>324.55</v>
      </c>
      <c r="E1115" s="1">
        <v>323.7</v>
      </c>
      <c r="F1115" s="1">
        <v>334.15</v>
      </c>
      <c r="G1115" s="1">
        <v>334.9</v>
      </c>
      <c r="H1115" s="1">
        <v>330.8</v>
      </c>
      <c r="I1115" s="1">
        <v>11971928</v>
      </c>
      <c r="J1115" s="1">
        <v>112477</v>
      </c>
    </row>
    <row r="1116" spans="1:10" ht="20.100000000000001" customHeight="1" x14ac:dyDescent="0.3">
      <c r="A1116" s="6">
        <v>44015</v>
      </c>
      <c r="B1116" s="1">
        <v>337</v>
      </c>
      <c r="C1116" s="1">
        <v>337</v>
      </c>
      <c r="D1116" s="1">
        <v>327.35000000000002</v>
      </c>
      <c r="E1116" s="1">
        <v>334.9</v>
      </c>
      <c r="F1116" s="1">
        <v>329</v>
      </c>
      <c r="G1116" s="1">
        <v>329.9</v>
      </c>
      <c r="H1116" s="1">
        <v>332.1</v>
      </c>
      <c r="I1116" s="1">
        <v>10612730</v>
      </c>
      <c r="J1116" s="1">
        <v>90027</v>
      </c>
    </row>
    <row r="1117" spans="1:10" ht="20.100000000000001" customHeight="1" x14ac:dyDescent="0.3">
      <c r="A1117" s="6">
        <v>44018</v>
      </c>
      <c r="B1117" s="1">
        <v>333.15</v>
      </c>
      <c r="C1117" s="1">
        <v>341.7</v>
      </c>
      <c r="D1117" s="1">
        <v>330.3</v>
      </c>
      <c r="E1117" s="1">
        <v>329.9</v>
      </c>
      <c r="F1117" s="1">
        <v>338.85</v>
      </c>
      <c r="G1117" s="1">
        <v>338.9</v>
      </c>
      <c r="H1117" s="1">
        <v>337.87</v>
      </c>
      <c r="I1117" s="1">
        <v>14144208</v>
      </c>
      <c r="J1117" s="1">
        <v>135444</v>
      </c>
    </row>
    <row r="1118" spans="1:10" ht="20.100000000000001" customHeight="1" x14ac:dyDescent="0.3">
      <c r="A1118" s="6">
        <v>44019</v>
      </c>
      <c r="B1118" s="1">
        <v>338.8</v>
      </c>
      <c r="C1118" s="1">
        <v>338.85</v>
      </c>
      <c r="D1118" s="1">
        <v>328.05</v>
      </c>
      <c r="E1118" s="1">
        <v>338.9</v>
      </c>
      <c r="F1118" s="1">
        <v>331</v>
      </c>
      <c r="G1118" s="1">
        <v>330.3</v>
      </c>
      <c r="H1118" s="1">
        <v>332.21</v>
      </c>
      <c r="I1118" s="1">
        <v>10839521</v>
      </c>
      <c r="J1118" s="1">
        <v>139113</v>
      </c>
    </row>
    <row r="1119" spans="1:10" ht="20.100000000000001" customHeight="1" x14ac:dyDescent="0.3">
      <c r="A1119" s="6">
        <v>44020</v>
      </c>
      <c r="B1119" s="1">
        <v>332.8</v>
      </c>
      <c r="C1119" s="1">
        <v>346.4</v>
      </c>
      <c r="D1119" s="1">
        <v>332</v>
      </c>
      <c r="E1119" s="1">
        <v>330.3</v>
      </c>
      <c r="F1119" s="1">
        <v>333.9</v>
      </c>
      <c r="G1119" s="1">
        <v>334.2</v>
      </c>
      <c r="H1119" s="1">
        <v>339.79</v>
      </c>
      <c r="I1119" s="1">
        <v>21561168</v>
      </c>
      <c r="J1119" s="1">
        <v>175976</v>
      </c>
    </row>
    <row r="1120" spans="1:10" ht="20.100000000000001" customHeight="1" x14ac:dyDescent="0.3">
      <c r="A1120" s="6">
        <v>44021</v>
      </c>
      <c r="B1120" s="1">
        <v>337</v>
      </c>
      <c r="C1120" s="1">
        <v>348.5</v>
      </c>
      <c r="D1120" s="1">
        <v>336.5</v>
      </c>
      <c r="E1120" s="1">
        <v>334.2</v>
      </c>
      <c r="F1120" s="1">
        <v>345</v>
      </c>
      <c r="G1120" s="1">
        <v>344.5</v>
      </c>
      <c r="H1120" s="1">
        <v>345.21</v>
      </c>
      <c r="I1120" s="1">
        <v>24403806</v>
      </c>
      <c r="J1120" s="1">
        <v>230676</v>
      </c>
    </row>
    <row r="1121" spans="1:10" ht="20.100000000000001" customHeight="1" x14ac:dyDescent="0.3">
      <c r="A1121" s="6">
        <v>44022</v>
      </c>
      <c r="B1121" s="1">
        <v>341.95</v>
      </c>
      <c r="C1121" s="1">
        <v>344.3</v>
      </c>
      <c r="D1121" s="1">
        <v>335.2</v>
      </c>
      <c r="E1121" s="1">
        <v>344.5</v>
      </c>
      <c r="F1121" s="1">
        <v>338.6</v>
      </c>
      <c r="G1121" s="1">
        <v>338.7</v>
      </c>
      <c r="H1121" s="1">
        <v>338.98</v>
      </c>
      <c r="I1121" s="1">
        <v>12526909</v>
      </c>
      <c r="J1121" s="1">
        <v>110110</v>
      </c>
    </row>
    <row r="1122" spans="1:10" ht="20.100000000000001" customHeight="1" x14ac:dyDescent="0.3">
      <c r="A1122" s="6">
        <v>44025</v>
      </c>
      <c r="B1122" s="1">
        <v>343.3</v>
      </c>
      <c r="C1122" s="1">
        <v>347</v>
      </c>
      <c r="D1122" s="1">
        <v>338.5</v>
      </c>
      <c r="E1122" s="1">
        <v>338.7</v>
      </c>
      <c r="F1122" s="1">
        <v>342.6</v>
      </c>
      <c r="G1122" s="1">
        <v>342.1</v>
      </c>
      <c r="H1122" s="1">
        <v>342.6</v>
      </c>
      <c r="I1122" s="1">
        <v>12115002</v>
      </c>
      <c r="J1122" s="1">
        <v>115689</v>
      </c>
    </row>
    <row r="1123" spans="1:10" ht="20.100000000000001" customHeight="1" x14ac:dyDescent="0.3">
      <c r="A1123" s="6">
        <v>44026</v>
      </c>
      <c r="B1123" s="1">
        <v>339</v>
      </c>
      <c r="C1123" s="1">
        <v>339</v>
      </c>
      <c r="D1123" s="1">
        <v>332.6</v>
      </c>
      <c r="E1123" s="1">
        <v>342.1</v>
      </c>
      <c r="F1123" s="1">
        <v>336.05</v>
      </c>
      <c r="G1123" s="1">
        <v>336.65</v>
      </c>
      <c r="H1123" s="1">
        <v>335.89</v>
      </c>
      <c r="I1123" s="1">
        <v>8307089</v>
      </c>
      <c r="J1123" s="1">
        <v>78148</v>
      </c>
    </row>
    <row r="1124" spans="1:10" ht="20.100000000000001" customHeight="1" x14ac:dyDescent="0.3">
      <c r="A1124" s="6">
        <v>44027</v>
      </c>
      <c r="B1124" s="1">
        <v>340.65</v>
      </c>
      <c r="C1124" s="1">
        <v>346.5</v>
      </c>
      <c r="D1124" s="1">
        <v>338</v>
      </c>
      <c r="E1124" s="1">
        <v>336.65</v>
      </c>
      <c r="F1124" s="1">
        <v>338.45</v>
      </c>
      <c r="G1124" s="1">
        <v>339.3</v>
      </c>
      <c r="H1124" s="1">
        <v>343.02</v>
      </c>
      <c r="I1124" s="1">
        <v>9687663</v>
      </c>
      <c r="J1124" s="1">
        <v>85616</v>
      </c>
    </row>
    <row r="1125" spans="1:10" ht="20.100000000000001" customHeight="1" x14ac:dyDescent="0.3">
      <c r="A1125" s="6">
        <v>44028</v>
      </c>
      <c r="B1125" s="1">
        <v>338</v>
      </c>
      <c r="C1125" s="1">
        <v>346.5</v>
      </c>
      <c r="D1125" s="1">
        <v>331.55</v>
      </c>
      <c r="E1125" s="1">
        <v>339.3</v>
      </c>
      <c r="F1125" s="1">
        <v>340.65</v>
      </c>
      <c r="G1125" s="1">
        <v>341.65</v>
      </c>
      <c r="H1125" s="1">
        <v>338.37</v>
      </c>
      <c r="I1125" s="1">
        <v>10586106</v>
      </c>
      <c r="J1125" s="1">
        <v>102372</v>
      </c>
    </row>
    <row r="1126" spans="1:10" ht="20.100000000000001" customHeight="1" x14ac:dyDescent="0.3">
      <c r="A1126" s="6">
        <v>44029</v>
      </c>
      <c r="B1126" s="1">
        <v>346</v>
      </c>
      <c r="C1126" s="1">
        <v>356.8</v>
      </c>
      <c r="D1126" s="1">
        <v>345.15</v>
      </c>
      <c r="E1126" s="1">
        <v>341.65</v>
      </c>
      <c r="F1126" s="1">
        <v>350.85</v>
      </c>
      <c r="G1126" s="1">
        <v>350.95</v>
      </c>
      <c r="H1126" s="1">
        <v>353.03</v>
      </c>
      <c r="I1126" s="1">
        <v>24416975</v>
      </c>
      <c r="J1126" s="1">
        <v>208229</v>
      </c>
    </row>
    <row r="1127" spans="1:10" ht="20.100000000000001" customHeight="1" x14ac:dyDescent="0.3">
      <c r="A1127" s="6">
        <v>44032</v>
      </c>
      <c r="B1127" s="1">
        <v>351.1</v>
      </c>
      <c r="C1127" s="1">
        <v>354.7</v>
      </c>
      <c r="D1127" s="1">
        <v>346.6</v>
      </c>
      <c r="E1127" s="1">
        <v>350.95</v>
      </c>
      <c r="F1127" s="1">
        <v>352.4</v>
      </c>
      <c r="G1127" s="1">
        <v>352.4</v>
      </c>
      <c r="H1127" s="1">
        <v>350.49</v>
      </c>
      <c r="I1127" s="1">
        <v>9532817</v>
      </c>
      <c r="J1127" s="1">
        <v>96655</v>
      </c>
    </row>
    <row r="1128" spans="1:10" ht="20.100000000000001" customHeight="1" x14ac:dyDescent="0.3">
      <c r="A1128" s="6">
        <v>44033</v>
      </c>
      <c r="B1128" s="1">
        <v>356</v>
      </c>
      <c r="C1128" s="1">
        <v>360.6</v>
      </c>
      <c r="D1128" s="1">
        <v>349.5</v>
      </c>
      <c r="E1128" s="1">
        <v>352.4</v>
      </c>
      <c r="F1128" s="1">
        <v>359.7</v>
      </c>
      <c r="G1128" s="1">
        <v>359.15</v>
      </c>
      <c r="H1128" s="1">
        <v>354.43</v>
      </c>
      <c r="I1128" s="1">
        <v>11368275</v>
      </c>
      <c r="J1128" s="1">
        <v>114527</v>
      </c>
    </row>
    <row r="1129" spans="1:10" ht="20.100000000000001" customHeight="1" x14ac:dyDescent="0.3">
      <c r="A1129" s="6">
        <v>44034</v>
      </c>
      <c r="B1129" s="1">
        <v>360.5</v>
      </c>
      <c r="C1129" s="1">
        <v>362.9</v>
      </c>
      <c r="D1129" s="1">
        <v>346.6</v>
      </c>
      <c r="E1129" s="1">
        <v>359.15</v>
      </c>
      <c r="F1129" s="1">
        <v>350.2</v>
      </c>
      <c r="G1129" s="1">
        <v>350.05</v>
      </c>
      <c r="H1129" s="1">
        <v>356.04</v>
      </c>
      <c r="I1129" s="1">
        <v>17844237</v>
      </c>
      <c r="J1129" s="1">
        <v>157442</v>
      </c>
    </row>
    <row r="1130" spans="1:10" ht="20.100000000000001" customHeight="1" x14ac:dyDescent="0.3">
      <c r="A1130" s="6">
        <v>44035</v>
      </c>
      <c r="B1130" s="1">
        <v>350.1</v>
      </c>
      <c r="C1130" s="1">
        <v>356.4</v>
      </c>
      <c r="D1130" s="1">
        <v>347.65</v>
      </c>
      <c r="E1130" s="1">
        <v>350.05</v>
      </c>
      <c r="F1130" s="1">
        <v>351.75</v>
      </c>
      <c r="G1130" s="1">
        <v>351.9</v>
      </c>
      <c r="H1130" s="1">
        <v>351.99</v>
      </c>
      <c r="I1130" s="1">
        <v>9625277</v>
      </c>
      <c r="J1130" s="1">
        <v>81763</v>
      </c>
    </row>
    <row r="1131" spans="1:10" ht="20.100000000000001" customHeight="1" x14ac:dyDescent="0.3">
      <c r="A1131" s="6">
        <v>44036</v>
      </c>
      <c r="B1131" s="1">
        <v>347</v>
      </c>
      <c r="C1131" s="1">
        <v>349.8</v>
      </c>
      <c r="D1131" s="1">
        <v>342.55</v>
      </c>
      <c r="E1131" s="1">
        <v>351.9</v>
      </c>
      <c r="F1131" s="1">
        <v>346.5</v>
      </c>
      <c r="G1131" s="1">
        <v>346.1</v>
      </c>
      <c r="H1131" s="1">
        <v>345.93</v>
      </c>
      <c r="I1131" s="1">
        <v>8918940</v>
      </c>
      <c r="J1131" s="1">
        <v>73901</v>
      </c>
    </row>
    <row r="1132" spans="1:10" ht="20.100000000000001" customHeight="1" x14ac:dyDescent="0.3">
      <c r="A1132" s="6">
        <v>44039</v>
      </c>
      <c r="B1132" s="1">
        <v>351</v>
      </c>
      <c r="C1132" s="1">
        <v>353.9</v>
      </c>
      <c r="D1132" s="1">
        <v>344.25</v>
      </c>
      <c r="E1132" s="1">
        <v>346.1</v>
      </c>
      <c r="F1132" s="1">
        <v>352.45</v>
      </c>
      <c r="G1132" s="1">
        <v>352.85</v>
      </c>
      <c r="H1132" s="1">
        <v>350.47</v>
      </c>
      <c r="I1132" s="1">
        <v>11835628</v>
      </c>
      <c r="J1132" s="1">
        <v>107594</v>
      </c>
    </row>
    <row r="1133" spans="1:10" ht="20.100000000000001" customHeight="1" x14ac:dyDescent="0.3">
      <c r="A1133" s="6">
        <v>44040</v>
      </c>
      <c r="B1133" s="1">
        <v>353.6</v>
      </c>
      <c r="C1133" s="1">
        <v>360</v>
      </c>
      <c r="D1133" s="1">
        <v>352.75</v>
      </c>
      <c r="E1133" s="1">
        <v>352.85</v>
      </c>
      <c r="F1133" s="1">
        <v>357.9</v>
      </c>
      <c r="G1133" s="1">
        <v>358.5</v>
      </c>
      <c r="H1133" s="1">
        <v>356.76</v>
      </c>
      <c r="I1133" s="1">
        <v>10640327</v>
      </c>
      <c r="J1133" s="1">
        <v>94982</v>
      </c>
    </row>
    <row r="1134" spans="1:10" ht="20.100000000000001" customHeight="1" x14ac:dyDescent="0.3">
      <c r="A1134" s="6">
        <v>44041</v>
      </c>
      <c r="B1134" s="1">
        <v>359</v>
      </c>
      <c r="C1134" s="1">
        <v>378.45</v>
      </c>
      <c r="D1134" s="1">
        <v>356.15</v>
      </c>
      <c r="E1134" s="1">
        <v>358.5</v>
      </c>
      <c r="F1134" s="1">
        <v>372.85</v>
      </c>
      <c r="G1134" s="1">
        <v>373.75</v>
      </c>
      <c r="H1134" s="1">
        <v>371.28</v>
      </c>
      <c r="I1134" s="1">
        <v>30116131</v>
      </c>
      <c r="J1134" s="1">
        <v>262703</v>
      </c>
    </row>
    <row r="1135" spans="1:10" ht="20.100000000000001" customHeight="1" x14ac:dyDescent="0.3">
      <c r="A1135" s="6">
        <v>44042</v>
      </c>
      <c r="B1135" s="1">
        <v>377</v>
      </c>
      <c r="C1135" s="1">
        <v>377.8</v>
      </c>
      <c r="D1135" s="1">
        <v>364.1</v>
      </c>
      <c r="E1135" s="1">
        <v>373.75</v>
      </c>
      <c r="F1135" s="1">
        <v>366.5</v>
      </c>
      <c r="G1135" s="1">
        <v>366.6</v>
      </c>
      <c r="H1135" s="1">
        <v>369.83</v>
      </c>
      <c r="I1135" s="1">
        <v>10399075</v>
      </c>
      <c r="J1135" s="1">
        <v>113496</v>
      </c>
    </row>
    <row r="1136" spans="1:10" ht="20.100000000000001" customHeight="1" x14ac:dyDescent="0.3">
      <c r="A1136" s="6">
        <v>44043</v>
      </c>
      <c r="B1136" s="1">
        <v>365.6</v>
      </c>
      <c r="C1136" s="1">
        <v>370.4</v>
      </c>
      <c r="D1136" s="1">
        <v>360.4</v>
      </c>
      <c r="E1136" s="1">
        <v>366.6</v>
      </c>
      <c r="F1136" s="1">
        <v>368.1</v>
      </c>
      <c r="G1136" s="1">
        <v>366.3</v>
      </c>
      <c r="H1136" s="1">
        <v>365.48</v>
      </c>
      <c r="I1136" s="1">
        <v>9024955</v>
      </c>
      <c r="J1136" s="1">
        <v>76352</v>
      </c>
    </row>
    <row r="1137" spans="1:10" ht="20.100000000000001" customHeight="1" x14ac:dyDescent="0.3">
      <c r="A1137" s="6">
        <v>44046</v>
      </c>
      <c r="B1137" s="1">
        <v>364.75</v>
      </c>
      <c r="C1137" s="1">
        <v>376.85</v>
      </c>
      <c r="D1137" s="1">
        <v>362.05</v>
      </c>
      <c r="E1137" s="1">
        <v>366.3</v>
      </c>
      <c r="F1137" s="1">
        <v>371.95</v>
      </c>
      <c r="G1137" s="1">
        <v>373.5</v>
      </c>
      <c r="H1137" s="1">
        <v>371.8</v>
      </c>
      <c r="I1137" s="1">
        <v>11137571</v>
      </c>
      <c r="J1137" s="1">
        <v>103111</v>
      </c>
    </row>
    <row r="1138" spans="1:10" ht="20.100000000000001" customHeight="1" x14ac:dyDescent="0.3">
      <c r="A1138" s="6">
        <v>44047</v>
      </c>
      <c r="B1138" s="1">
        <v>374.5</v>
      </c>
      <c r="C1138" s="1">
        <v>378</v>
      </c>
      <c r="D1138" s="1">
        <v>367.65</v>
      </c>
      <c r="E1138" s="1">
        <v>373.5</v>
      </c>
      <c r="F1138" s="1">
        <v>372</v>
      </c>
      <c r="G1138" s="1">
        <v>372.25</v>
      </c>
      <c r="H1138" s="1">
        <v>371.72</v>
      </c>
      <c r="I1138" s="1">
        <v>11184430</v>
      </c>
      <c r="J1138" s="1">
        <v>111097</v>
      </c>
    </row>
    <row r="1139" spans="1:10" ht="20.100000000000001" customHeight="1" x14ac:dyDescent="0.3">
      <c r="A1139" s="6">
        <v>44048</v>
      </c>
      <c r="B1139" s="1">
        <v>373.05</v>
      </c>
      <c r="C1139" s="1">
        <v>397.9</v>
      </c>
      <c r="D1139" s="1">
        <v>373.05</v>
      </c>
      <c r="E1139" s="1">
        <v>372.25</v>
      </c>
      <c r="F1139" s="1">
        <v>397.2</v>
      </c>
      <c r="G1139" s="1">
        <v>395.8</v>
      </c>
      <c r="H1139" s="1">
        <v>388.36</v>
      </c>
      <c r="I1139" s="1">
        <v>30559760</v>
      </c>
      <c r="J1139" s="1">
        <v>259897</v>
      </c>
    </row>
    <row r="1140" spans="1:10" ht="20.100000000000001" customHeight="1" x14ac:dyDescent="0.3">
      <c r="A1140" s="6">
        <v>44049</v>
      </c>
      <c r="B1140" s="1">
        <v>389.75</v>
      </c>
      <c r="C1140" s="1">
        <v>402.8</v>
      </c>
      <c r="D1140" s="1">
        <v>385.5</v>
      </c>
      <c r="E1140" s="1">
        <v>395.8</v>
      </c>
      <c r="F1140" s="1">
        <v>400.5</v>
      </c>
      <c r="G1140" s="1">
        <v>400.45</v>
      </c>
      <c r="H1140" s="1">
        <v>393.82</v>
      </c>
      <c r="I1140" s="1">
        <v>22123358</v>
      </c>
      <c r="J1140" s="1">
        <v>196968</v>
      </c>
    </row>
    <row r="1141" spans="1:10" ht="20.100000000000001" customHeight="1" x14ac:dyDescent="0.3">
      <c r="A1141" s="6">
        <v>44050</v>
      </c>
      <c r="B1141" s="1">
        <v>395.9</v>
      </c>
      <c r="C1141" s="1">
        <v>406.7</v>
      </c>
      <c r="D1141" s="1">
        <v>393.1</v>
      </c>
      <c r="E1141" s="1">
        <v>400.45</v>
      </c>
      <c r="F1141" s="1">
        <v>403.05</v>
      </c>
      <c r="G1141" s="1">
        <v>404.05</v>
      </c>
      <c r="H1141" s="1">
        <v>402.46</v>
      </c>
      <c r="I1141" s="1">
        <v>15176343</v>
      </c>
      <c r="J1141" s="1">
        <v>139632</v>
      </c>
    </row>
    <row r="1142" spans="1:10" ht="20.100000000000001" customHeight="1" x14ac:dyDescent="0.3">
      <c r="A1142" s="6">
        <v>44053</v>
      </c>
      <c r="B1142" s="1">
        <v>405.75</v>
      </c>
      <c r="C1142" s="1">
        <v>411.55</v>
      </c>
      <c r="D1142" s="1">
        <v>399.6</v>
      </c>
      <c r="E1142" s="1">
        <v>404.05</v>
      </c>
      <c r="F1142" s="1">
        <v>409.8</v>
      </c>
      <c r="G1142" s="1">
        <v>410.2</v>
      </c>
      <c r="H1142" s="1">
        <v>406</v>
      </c>
      <c r="I1142" s="1">
        <v>12018305</v>
      </c>
      <c r="J1142" s="1">
        <v>110503</v>
      </c>
    </row>
    <row r="1143" spans="1:10" ht="20.100000000000001" customHeight="1" x14ac:dyDescent="0.3">
      <c r="A1143" s="6">
        <v>44054</v>
      </c>
      <c r="B1143" s="1">
        <v>413.1</v>
      </c>
      <c r="C1143" s="1">
        <v>427.6</v>
      </c>
      <c r="D1143" s="1">
        <v>412.5</v>
      </c>
      <c r="E1143" s="1">
        <v>410.2</v>
      </c>
      <c r="F1143" s="1">
        <v>417.5</v>
      </c>
      <c r="G1143" s="1">
        <v>416.45</v>
      </c>
      <c r="H1143" s="1">
        <v>421.21</v>
      </c>
      <c r="I1143" s="1">
        <v>25885192</v>
      </c>
      <c r="J1143" s="1">
        <v>196871</v>
      </c>
    </row>
    <row r="1144" spans="1:10" ht="20.100000000000001" customHeight="1" x14ac:dyDescent="0.3">
      <c r="A1144" s="6">
        <v>44055</v>
      </c>
      <c r="B1144" s="1">
        <v>413.7</v>
      </c>
      <c r="C1144" s="1">
        <v>417.35</v>
      </c>
      <c r="D1144" s="1">
        <v>407.55</v>
      </c>
      <c r="E1144" s="1">
        <v>416.45</v>
      </c>
      <c r="F1144" s="1">
        <v>415.1</v>
      </c>
      <c r="G1144" s="1">
        <v>414.5</v>
      </c>
      <c r="H1144" s="1">
        <v>412.88</v>
      </c>
      <c r="I1144" s="1">
        <v>11574692</v>
      </c>
      <c r="J1144" s="1">
        <v>104644</v>
      </c>
    </row>
    <row r="1145" spans="1:10" ht="20.100000000000001" customHeight="1" x14ac:dyDescent="0.3">
      <c r="A1145" s="6">
        <v>44056</v>
      </c>
      <c r="B1145" s="1">
        <v>418.2</v>
      </c>
      <c r="C1145" s="1">
        <v>421.7</v>
      </c>
      <c r="D1145" s="1">
        <v>408.85</v>
      </c>
      <c r="E1145" s="1">
        <v>414.5</v>
      </c>
      <c r="F1145" s="1">
        <v>414.5</v>
      </c>
      <c r="G1145" s="1">
        <v>413.1</v>
      </c>
      <c r="H1145" s="1">
        <v>413.82</v>
      </c>
      <c r="I1145" s="1">
        <v>12422203</v>
      </c>
      <c r="J1145" s="1">
        <v>99676</v>
      </c>
    </row>
    <row r="1146" spans="1:10" ht="20.100000000000001" customHeight="1" x14ac:dyDescent="0.3">
      <c r="A1146" s="6">
        <v>44057</v>
      </c>
      <c r="B1146" s="1">
        <v>410</v>
      </c>
      <c r="C1146" s="1">
        <v>430.95</v>
      </c>
      <c r="D1146" s="1">
        <v>409.1</v>
      </c>
      <c r="E1146" s="1">
        <v>413.1</v>
      </c>
      <c r="F1146" s="1">
        <v>417.9</v>
      </c>
      <c r="G1146" s="1">
        <v>418.5</v>
      </c>
      <c r="H1146" s="1">
        <v>420.41</v>
      </c>
      <c r="I1146" s="1">
        <v>47742372</v>
      </c>
      <c r="J1146" s="1">
        <v>315846</v>
      </c>
    </row>
    <row r="1147" spans="1:10" ht="20.100000000000001" customHeight="1" x14ac:dyDescent="0.3">
      <c r="A1147" s="6">
        <v>44060</v>
      </c>
      <c r="B1147" s="1">
        <v>418</v>
      </c>
      <c r="C1147" s="1">
        <v>429.15</v>
      </c>
      <c r="D1147" s="1">
        <v>414.25</v>
      </c>
      <c r="E1147" s="1">
        <v>418.5</v>
      </c>
      <c r="F1147" s="1">
        <v>424.5</v>
      </c>
      <c r="G1147" s="1">
        <v>425.05</v>
      </c>
      <c r="H1147" s="1">
        <v>423.65</v>
      </c>
      <c r="I1147" s="1">
        <v>18145953</v>
      </c>
      <c r="J1147" s="1">
        <v>141923</v>
      </c>
    </row>
    <row r="1148" spans="1:10" ht="20.100000000000001" customHeight="1" x14ac:dyDescent="0.3">
      <c r="A1148" s="6">
        <v>44061</v>
      </c>
      <c r="B1148" s="1">
        <v>421.65</v>
      </c>
      <c r="C1148" s="1">
        <v>436.8</v>
      </c>
      <c r="D1148" s="1">
        <v>419.7</v>
      </c>
      <c r="E1148" s="1">
        <v>425.05</v>
      </c>
      <c r="F1148" s="1">
        <v>432.5</v>
      </c>
      <c r="G1148" s="1">
        <v>434.5</v>
      </c>
      <c r="H1148" s="1">
        <v>429.05</v>
      </c>
      <c r="I1148" s="1">
        <v>17342261</v>
      </c>
      <c r="J1148" s="1">
        <v>146163</v>
      </c>
    </row>
    <row r="1149" spans="1:10" ht="20.100000000000001" customHeight="1" x14ac:dyDescent="0.3">
      <c r="A1149" s="6">
        <v>44062</v>
      </c>
      <c r="B1149" s="1">
        <v>434.5</v>
      </c>
      <c r="C1149" s="1">
        <v>435.55</v>
      </c>
      <c r="D1149" s="1">
        <v>428.85</v>
      </c>
      <c r="E1149" s="1">
        <v>434.5</v>
      </c>
      <c r="F1149" s="1">
        <v>433</v>
      </c>
      <c r="G1149" s="1">
        <v>431.7</v>
      </c>
      <c r="H1149" s="1">
        <v>431.61</v>
      </c>
      <c r="I1149" s="1">
        <v>11843731</v>
      </c>
      <c r="J1149" s="1">
        <v>98176</v>
      </c>
    </row>
    <row r="1150" spans="1:10" ht="20.100000000000001" customHeight="1" x14ac:dyDescent="0.3">
      <c r="A1150" s="6">
        <v>44063</v>
      </c>
      <c r="B1150" s="1">
        <v>425</v>
      </c>
      <c r="C1150" s="1">
        <v>438.3</v>
      </c>
      <c r="D1150" s="1">
        <v>423.05</v>
      </c>
      <c r="E1150" s="1">
        <v>431.7</v>
      </c>
      <c r="F1150" s="1">
        <v>432.2</v>
      </c>
      <c r="G1150" s="1">
        <v>432.6</v>
      </c>
      <c r="H1150" s="1">
        <v>432.43</v>
      </c>
      <c r="I1150" s="1">
        <v>15846609</v>
      </c>
      <c r="J1150" s="1">
        <v>141367</v>
      </c>
    </row>
    <row r="1151" spans="1:10" ht="20.100000000000001" customHeight="1" x14ac:dyDescent="0.3">
      <c r="A1151" s="6">
        <v>44064</v>
      </c>
      <c r="B1151" s="1">
        <v>435.75</v>
      </c>
      <c r="C1151" s="1">
        <v>442</v>
      </c>
      <c r="D1151" s="1">
        <v>426.55</v>
      </c>
      <c r="E1151" s="1">
        <v>432.6</v>
      </c>
      <c r="F1151" s="1">
        <v>428.3</v>
      </c>
      <c r="G1151" s="1">
        <v>428.85</v>
      </c>
      <c r="H1151" s="1">
        <v>435.72</v>
      </c>
      <c r="I1151" s="1">
        <v>13482327</v>
      </c>
      <c r="J1151" s="1">
        <v>121943</v>
      </c>
    </row>
    <row r="1152" spans="1:10" ht="20.100000000000001" customHeight="1" x14ac:dyDescent="0.3">
      <c r="A1152" s="6">
        <v>44067</v>
      </c>
      <c r="B1152" s="1">
        <v>433.6</v>
      </c>
      <c r="C1152" s="1">
        <v>437.75</v>
      </c>
      <c r="D1152" s="1">
        <v>428.1</v>
      </c>
      <c r="E1152" s="1">
        <v>428.85</v>
      </c>
      <c r="F1152" s="1">
        <v>429.55</v>
      </c>
      <c r="G1152" s="1">
        <v>429.5</v>
      </c>
      <c r="H1152" s="1">
        <v>431.93</v>
      </c>
      <c r="I1152" s="1">
        <v>9093889</v>
      </c>
      <c r="J1152" s="1">
        <v>82038</v>
      </c>
    </row>
    <row r="1153" spans="1:10" ht="20.100000000000001" customHeight="1" x14ac:dyDescent="0.3">
      <c r="A1153" s="6">
        <v>44068</v>
      </c>
      <c r="B1153" s="1">
        <v>432</v>
      </c>
      <c r="C1153" s="1">
        <v>432.65</v>
      </c>
      <c r="D1153" s="1">
        <v>421.45</v>
      </c>
      <c r="E1153" s="1">
        <v>429.5</v>
      </c>
      <c r="F1153" s="1">
        <v>423.95</v>
      </c>
      <c r="G1153" s="1">
        <v>424</v>
      </c>
      <c r="H1153" s="1">
        <v>425.67</v>
      </c>
      <c r="I1153" s="1">
        <v>10554484</v>
      </c>
      <c r="J1153" s="1">
        <v>119137</v>
      </c>
    </row>
    <row r="1154" spans="1:10" ht="20.100000000000001" customHeight="1" x14ac:dyDescent="0.3">
      <c r="A1154" s="6">
        <v>44069</v>
      </c>
      <c r="B1154" s="1">
        <v>425</v>
      </c>
      <c r="C1154" s="1">
        <v>427.75</v>
      </c>
      <c r="D1154" s="1">
        <v>422.2</v>
      </c>
      <c r="E1154" s="1">
        <v>424</v>
      </c>
      <c r="F1154" s="1">
        <v>425.5</v>
      </c>
      <c r="G1154" s="1">
        <v>425</v>
      </c>
      <c r="H1154" s="1">
        <v>424.84</v>
      </c>
      <c r="I1154" s="1">
        <v>7957164</v>
      </c>
      <c r="J1154" s="1">
        <v>68604</v>
      </c>
    </row>
    <row r="1155" spans="1:10" ht="20.100000000000001" customHeight="1" x14ac:dyDescent="0.3">
      <c r="A1155" s="6">
        <v>44070</v>
      </c>
      <c r="B1155" s="1">
        <v>425.5</v>
      </c>
      <c r="C1155" s="1">
        <v>430.2</v>
      </c>
      <c r="D1155" s="1">
        <v>423</v>
      </c>
      <c r="E1155" s="1">
        <v>425</v>
      </c>
      <c r="F1155" s="1">
        <v>427.5</v>
      </c>
      <c r="G1155" s="1">
        <v>426.85</v>
      </c>
      <c r="H1155" s="1">
        <v>425.97</v>
      </c>
      <c r="I1155" s="1">
        <v>9549716</v>
      </c>
      <c r="J1155" s="1">
        <v>93181</v>
      </c>
    </row>
    <row r="1156" spans="1:10" ht="20.100000000000001" customHeight="1" x14ac:dyDescent="0.3">
      <c r="A1156" s="6">
        <v>44071</v>
      </c>
      <c r="B1156" s="1">
        <v>429.65</v>
      </c>
      <c r="C1156" s="1">
        <v>438</v>
      </c>
      <c r="D1156" s="1">
        <v>423.05</v>
      </c>
      <c r="E1156" s="1">
        <v>426.85</v>
      </c>
      <c r="F1156" s="1">
        <v>423.9</v>
      </c>
      <c r="G1156" s="1">
        <v>424.2</v>
      </c>
      <c r="H1156" s="1">
        <v>430.42</v>
      </c>
      <c r="I1156" s="1">
        <v>15212017</v>
      </c>
      <c r="J1156" s="1">
        <v>139003</v>
      </c>
    </row>
    <row r="1157" spans="1:10" ht="20.100000000000001" customHeight="1" x14ac:dyDescent="0.3">
      <c r="A1157" s="6">
        <v>44074</v>
      </c>
      <c r="B1157" s="1">
        <v>426.5</v>
      </c>
      <c r="C1157" s="1">
        <v>430.15</v>
      </c>
      <c r="D1157" s="1">
        <v>410</v>
      </c>
      <c r="E1157" s="1">
        <v>424.2</v>
      </c>
      <c r="F1157" s="1">
        <v>411</v>
      </c>
      <c r="G1157" s="1">
        <v>413</v>
      </c>
      <c r="H1157" s="1">
        <v>419.91</v>
      </c>
      <c r="I1157" s="1">
        <v>15746139</v>
      </c>
      <c r="J1157" s="1">
        <v>123587</v>
      </c>
    </row>
    <row r="1158" spans="1:10" ht="20.100000000000001" customHeight="1" x14ac:dyDescent="0.3">
      <c r="A1158" s="6">
        <v>44075</v>
      </c>
      <c r="B1158" s="1">
        <v>413.9</v>
      </c>
      <c r="C1158" s="1">
        <v>432.7</v>
      </c>
      <c r="D1158" s="1">
        <v>411.95</v>
      </c>
      <c r="E1158" s="1">
        <v>413</v>
      </c>
      <c r="F1158" s="1">
        <v>432.65</v>
      </c>
      <c r="G1158" s="1">
        <v>428.65</v>
      </c>
      <c r="H1158" s="1">
        <v>421.79</v>
      </c>
      <c r="I1158" s="1">
        <v>14072848</v>
      </c>
      <c r="J1158" s="1">
        <v>107764</v>
      </c>
    </row>
    <row r="1159" spans="1:10" ht="20.100000000000001" customHeight="1" x14ac:dyDescent="0.3">
      <c r="A1159" s="6">
        <v>44076</v>
      </c>
      <c r="B1159" s="1">
        <v>430.05</v>
      </c>
      <c r="C1159" s="1">
        <v>441.7</v>
      </c>
      <c r="D1159" s="1">
        <v>427.1</v>
      </c>
      <c r="E1159" s="1">
        <v>428.65</v>
      </c>
      <c r="F1159" s="1">
        <v>439.9</v>
      </c>
      <c r="G1159" s="1">
        <v>438.65</v>
      </c>
      <c r="H1159" s="1">
        <v>433.48</v>
      </c>
      <c r="I1159" s="1">
        <v>11739341</v>
      </c>
      <c r="J1159" s="1">
        <v>104223</v>
      </c>
    </row>
    <row r="1160" spans="1:10" ht="20.100000000000001" customHeight="1" x14ac:dyDescent="0.3">
      <c r="A1160" s="6">
        <v>44077</v>
      </c>
      <c r="B1160" s="1">
        <v>442.5</v>
      </c>
      <c r="C1160" s="1">
        <v>443.65</v>
      </c>
      <c r="D1160" s="1">
        <v>435.9</v>
      </c>
      <c r="E1160" s="1">
        <v>438.65</v>
      </c>
      <c r="F1160" s="1">
        <v>438.15</v>
      </c>
      <c r="G1160" s="1">
        <v>438.1</v>
      </c>
      <c r="H1160" s="1">
        <v>439.11</v>
      </c>
      <c r="I1160" s="1">
        <v>10214289</v>
      </c>
      <c r="J1160" s="1">
        <v>101286</v>
      </c>
    </row>
    <row r="1161" spans="1:10" ht="20.100000000000001" customHeight="1" x14ac:dyDescent="0.3">
      <c r="A1161" s="6">
        <v>44078</v>
      </c>
      <c r="B1161" s="1">
        <v>428.1</v>
      </c>
      <c r="C1161" s="1">
        <v>433.95</v>
      </c>
      <c r="D1161" s="1">
        <v>419</v>
      </c>
      <c r="E1161" s="1">
        <v>438.1</v>
      </c>
      <c r="F1161" s="1">
        <v>421.9</v>
      </c>
      <c r="G1161" s="1">
        <v>421.3</v>
      </c>
      <c r="H1161" s="1">
        <v>428.07</v>
      </c>
      <c r="I1161" s="1">
        <v>10530674</v>
      </c>
      <c r="J1161" s="1">
        <v>102510</v>
      </c>
    </row>
    <row r="1162" spans="1:10" ht="20.100000000000001" customHeight="1" x14ac:dyDescent="0.3">
      <c r="A1162" s="6">
        <v>44081</v>
      </c>
      <c r="B1162" s="1">
        <v>423.7</v>
      </c>
      <c r="C1162" s="1">
        <v>428.4</v>
      </c>
      <c r="D1162" s="1">
        <v>418.45</v>
      </c>
      <c r="E1162" s="1">
        <v>421.3</v>
      </c>
      <c r="F1162" s="1">
        <v>421.5</v>
      </c>
      <c r="G1162" s="1">
        <v>422.5</v>
      </c>
      <c r="H1162" s="1">
        <v>423.05</v>
      </c>
      <c r="I1162" s="1">
        <v>9628406</v>
      </c>
      <c r="J1162" s="1">
        <v>80818</v>
      </c>
    </row>
    <row r="1163" spans="1:10" ht="20.100000000000001" customHeight="1" x14ac:dyDescent="0.3">
      <c r="A1163" s="6">
        <v>44082</v>
      </c>
      <c r="B1163" s="1">
        <v>425.75</v>
      </c>
      <c r="C1163" s="1">
        <v>425.75</v>
      </c>
      <c r="D1163" s="1">
        <v>402.6</v>
      </c>
      <c r="E1163" s="1">
        <v>422.5</v>
      </c>
      <c r="F1163" s="1">
        <v>404</v>
      </c>
      <c r="G1163" s="1">
        <v>405.1</v>
      </c>
      <c r="H1163" s="1">
        <v>414.31</v>
      </c>
      <c r="I1163" s="1">
        <v>11637370</v>
      </c>
      <c r="J1163" s="1">
        <v>123082</v>
      </c>
    </row>
    <row r="1164" spans="1:10" ht="20.100000000000001" customHeight="1" x14ac:dyDescent="0.3">
      <c r="A1164" s="6">
        <v>44083</v>
      </c>
      <c r="B1164" s="1">
        <v>398.8</v>
      </c>
      <c r="C1164" s="1">
        <v>420.15</v>
      </c>
      <c r="D1164" s="1">
        <v>386.5</v>
      </c>
      <c r="E1164" s="1">
        <v>405.1</v>
      </c>
      <c r="F1164" s="1">
        <v>419.55</v>
      </c>
      <c r="G1164" s="1">
        <v>417.4</v>
      </c>
      <c r="H1164" s="1">
        <v>405.44</v>
      </c>
      <c r="I1164" s="1">
        <v>31999875</v>
      </c>
      <c r="J1164" s="1">
        <v>238419</v>
      </c>
    </row>
    <row r="1165" spans="1:10" ht="20.100000000000001" customHeight="1" x14ac:dyDescent="0.3">
      <c r="A1165" s="6">
        <v>44084</v>
      </c>
      <c r="B1165" s="1">
        <v>424</v>
      </c>
      <c r="C1165" s="1">
        <v>425.9</v>
      </c>
      <c r="D1165" s="1">
        <v>401.1</v>
      </c>
      <c r="E1165" s="1">
        <v>417.4</v>
      </c>
      <c r="F1165" s="1">
        <v>407.95</v>
      </c>
      <c r="G1165" s="1">
        <v>408</v>
      </c>
      <c r="H1165" s="1">
        <v>411.82</v>
      </c>
      <c r="I1165" s="1">
        <v>22920783</v>
      </c>
      <c r="J1165" s="1">
        <v>189921</v>
      </c>
    </row>
    <row r="1166" spans="1:10" ht="20.100000000000001" customHeight="1" x14ac:dyDescent="0.3">
      <c r="A1166" s="6">
        <v>44085</v>
      </c>
      <c r="B1166" s="1">
        <v>408.75</v>
      </c>
      <c r="C1166" s="1">
        <v>412.65</v>
      </c>
      <c r="D1166" s="1">
        <v>402.5</v>
      </c>
      <c r="E1166" s="1">
        <v>408</v>
      </c>
      <c r="F1166" s="1">
        <v>406.25</v>
      </c>
      <c r="G1166" s="1">
        <v>407.5</v>
      </c>
      <c r="H1166" s="1">
        <v>407.09</v>
      </c>
      <c r="I1166" s="1">
        <v>13687127</v>
      </c>
      <c r="J1166" s="1">
        <v>139514</v>
      </c>
    </row>
    <row r="1167" spans="1:10" ht="20.100000000000001" customHeight="1" x14ac:dyDescent="0.3">
      <c r="A1167" s="6">
        <v>44088</v>
      </c>
      <c r="B1167" s="1">
        <v>410</v>
      </c>
      <c r="C1167" s="1">
        <v>414.1</v>
      </c>
      <c r="D1167" s="1">
        <v>402.15</v>
      </c>
      <c r="E1167" s="1">
        <v>407.5</v>
      </c>
      <c r="F1167" s="1">
        <v>402.95</v>
      </c>
      <c r="G1167" s="1">
        <v>404.65</v>
      </c>
      <c r="H1167" s="1">
        <v>407.98</v>
      </c>
      <c r="I1167" s="1">
        <v>12331121</v>
      </c>
      <c r="J1167" s="1">
        <v>144469</v>
      </c>
    </row>
    <row r="1168" spans="1:10" ht="20.100000000000001" customHeight="1" x14ac:dyDescent="0.3">
      <c r="A1168" s="6">
        <v>44089</v>
      </c>
      <c r="B1168" s="1">
        <v>407</v>
      </c>
      <c r="C1168" s="1">
        <v>410.55</v>
      </c>
      <c r="D1168" s="1">
        <v>403.55</v>
      </c>
      <c r="E1168" s="1">
        <v>404.65</v>
      </c>
      <c r="F1168" s="1">
        <v>405.35</v>
      </c>
      <c r="G1168" s="1">
        <v>405.25</v>
      </c>
      <c r="H1168" s="1">
        <v>406.81</v>
      </c>
      <c r="I1168" s="1">
        <v>9132749</v>
      </c>
      <c r="J1168" s="1">
        <v>86138</v>
      </c>
    </row>
    <row r="1169" spans="1:10" ht="20.100000000000001" customHeight="1" x14ac:dyDescent="0.3">
      <c r="A1169" s="6">
        <v>44090</v>
      </c>
      <c r="B1169" s="1">
        <v>406.45</v>
      </c>
      <c r="C1169" s="1">
        <v>410</v>
      </c>
      <c r="D1169" s="1">
        <v>402.7</v>
      </c>
      <c r="E1169" s="1">
        <v>405.25</v>
      </c>
      <c r="F1169" s="1">
        <v>404.3</v>
      </c>
      <c r="G1169" s="1">
        <v>404.6</v>
      </c>
      <c r="H1169" s="1">
        <v>405.89</v>
      </c>
      <c r="I1169" s="1">
        <v>9987412</v>
      </c>
      <c r="J1169" s="1">
        <v>89850</v>
      </c>
    </row>
    <row r="1170" spans="1:10" ht="20.100000000000001" customHeight="1" x14ac:dyDescent="0.3">
      <c r="A1170" s="6">
        <v>44091</v>
      </c>
      <c r="B1170" s="1">
        <v>401.95</v>
      </c>
      <c r="C1170" s="1">
        <v>407.5</v>
      </c>
      <c r="D1170" s="1">
        <v>393.2</v>
      </c>
      <c r="E1170" s="1">
        <v>404.6</v>
      </c>
      <c r="F1170" s="1">
        <v>400</v>
      </c>
      <c r="G1170" s="1">
        <v>398.7</v>
      </c>
      <c r="H1170" s="1">
        <v>398.77</v>
      </c>
      <c r="I1170" s="1">
        <v>14808022</v>
      </c>
      <c r="J1170" s="1">
        <v>131100</v>
      </c>
    </row>
    <row r="1171" spans="1:10" ht="20.100000000000001" customHeight="1" x14ac:dyDescent="0.3">
      <c r="A1171" s="6">
        <v>44092</v>
      </c>
      <c r="B1171" s="1">
        <v>402.1</v>
      </c>
      <c r="C1171" s="1">
        <v>405.65</v>
      </c>
      <c r="D1171" s="1">
        <v>393.4</v>
      </c>
      <c r="E1171" s="1">
        <v>398.7</v>
      </c>
      <c r="F1171" s="1">
        <v>396.6</v>
      </c>
      <c r="G1171" s="1">
        <v>395.5</v>
      </c>
      <c r="H1171" s="1">
        <v>399.44</v>
      </c>
      <c r="I1171" s="1">
        <v>16842244</v>
      </c>
      <c r="J1171" s="1">
        <v>121300</v>
      </c>
    </row>
    <row r="1172" spans="1:10" ht="20.100000000000001" customHeight="1" x14ac:dyDescent="0.3">
      <c r="A1172" s="6">
        <v>44095</v>
      </c>
      <c r="B1172" s="1">
        <v>396</v>
      </c>
      <c r="C1172" s="1">
        <v>399.2</v>
      </c>
      <c r="D1172" s="1">
        <v>371</v>
      </c>
      <c r="E1172" s="1">
        <v>395.5</v>
      </c>
      <c r="F1172" s="1">
        <v>371.55</v>
      </c>
      <c r="G1172" s="1">
        <v>373.4</v>
      </c>
      <c r="H1172" s="1">
        <v>384.69</v>
      </c>
      <c r="I1172" s="1">
        <v>14138761</v>
      </c>
      <c r="J1172" s="1">
        <v>145719</v>
      </c>
    </row>
    <row r="1173" spans="1:10" ht="20.100000000000001" customHeight="1" x14ac:dyDescent="0.3">
      <c r="A1173" s="6">
        <v>44096</v>
      </c>
      <c r="B1173" s="1">
        <v>374</v>
      </c>
      <c r="C1173" s="1">
        <v>378.5</v>
      </c>
      <c r="D1173" s="1">
        <v>358.2</v>
      </c>
      <c r="E1173" s="1">
        <v>373.4</v>
      </c>
      <c r="F1173" s="1">
        <v>374.5</v>
      </c>
      <c r="G1173" s="1">
        <v>374.15</v>
      </c>
      <c r="H1173" s="1">
        <v>369.68</v>
      </c>
      <c r="I1173" s="1">
        <v>22013027</v>
      </c>
      <c r="J1173" s="1">
        <v>182809</v>
      </c>
    </row>
    <row r="1174" spans="1:10" ht="20.100000000000001" customHeight="1" x14ac:dyDescent="0.3">
      <c r="A1174" s="6">
        <v>44097</v>
      </c>
      <c r="B1174" s="1">
        <v>377</v>
      </c>
      <c r="C1174" s="1">
        <v>378</v>
      </c>
      <c r="D1174" s="1">
        <v>356.45</v>
      </c>
      <c r="E1174" s="1">
        <v>374.15</v>
      </c>
      <c r="F1174" s="1">
        <v>361.15</v>
      </c>
      <c r="G1174" s="1">
        <v>361.3</v>
      </c>
      <c r="H1174" s="1">
        <v>362.9</v>
      </c>
      <c r="I1174" s="1">
        <v>16984600</v>
      </c>
      <c r="J1174" s="1">
        <v>141359</v>
      </c>
    </row>
    <row r="1175" spans="1:10" ht="20.100000000000001" customHeight="1" x14ac:dyDescent="0.3">
      <c r="A1175" s="6">
        <v>44098</v>
      </c>
      <c r="B1175" s="1">
        <v>356.8</v>
      </c>
      <c r="C1175" s="1">
        <v>357.25</v>
      </c>
      <c r="D1175" s="1">
        <v>342.75</v>
      </c>
      <c r="E1175" s="1">
        <v>361.3</v>
      </c>
      <c r="F1175" s="1">
        <v>344</v>
      </c>
      <c r="G1175" s="1">
        <v>343.9</v>
      </c>
      <c r="H1175" s="1">
        <v>348.86</v>
      </c>
      <c r="I1175" s="1">
        <v>12495840</v>
      </c>
      <c r="J1175" s="1">
        <v>128666</v>
      </c>
    </row>
    <row r="1176" spans="1:10" ht="20.100000000000001" customHeight="1" x14ac:dyDescent="0.3">
      <c r="A1176" s="6">
        <v>44099</v>
      </c>
      <c r="B1176" s="1">
        <v>348</v>
      </c>
      <c r="C1176" s="1">
        <v>355.6</v>
      </c>
      <c r="D1176" s="1">
        <v>344.2</v>
      </c>
      <c r="E1176" s="1">
        <v>343.9</v>
      </c>
      <c r="F1176" s="1">
        <v>350.75</v>
      </c>
      <c r="G1176" s="1">
        <v>352.1</v>
      </c>
      <c r="H1176" s="1">
        <v>350.58</v>
      </c>
      <c r="I1176" s="1">
        <v>12242576</v>
      </c>
      <c r="J1176" s="1">
        <v>101968</v>
      </c>
    </row>
    <row r="1177" spans="1:10" ht="20.100000000000001" customHeight="1" x14ac:dyDescent="0.3">
      <c r="A1177" s="6">
        <v>44102</v>
      </c>
      <c r="B1177" s="1">
        <v>359.95</v>
      </c>
      <c r="C1177" s="1">
        <v>364.95</v>
      </c>
      <c r="D1177" s="1">
        <v>355.65</v>
      </c>
      <c r="E1177" s="1">
        <v>352.1</v>
      </c>
      <c r="F1177" s="1">
        <v>361.25</v>
      </c>
      <c r="G1177" s="1">
        <v>361</v>
      </c>
      <c r="H1177" s="1">
        <v>360.36</v>
      </c>
      <c r="I1177" s="1">
        <v>12270478</v>
      </c>
      <c r="J1177" s="1">
        <v>127299</v>
      </c>
    </row>
    <row r="1178" spans="1:10" ht="20.100000000000001" customHeight="1" x14ac:dyDescent="0.3">
      <c r="A1178" s="6">
        <v>44103</v>
      </c>
      <c r="B1178" s="1">
        <v>365</v>
      </c>
      <c r="C1178" s="1">
        <v>371.8</v>
      </c>
      <c r="D1178" s="1">
        <v>361.7</v>
      </c>
      <c r="E1178" s="1">
        <v>361</v>
      </c>
      <c r="F1178" s="1">
        <v>369.5</v>
      </c>
      <c r="G1178" s="1">
        <v>370.05</v>
      </c>
      <c r="H1178" s="1">
        <v>367.01</v>
      </c>
      <c r="I1178" s="1">
        <v>17891719</v>
      </c>
      <c r="J1178" s="1">
        <v>140938</v>
      </c>
    </row>
    <row r="1179" spans="1:10" ht="20.100000000000001" customHeight="1" x14ac:dyDescent="0.3">
      <c r="A1179" s="6">
        <v>44104</v>
      </c>
      <c r="B1179" s="1">
        <v>371.05</v>
      </c>
      <c r="C1179" s="1">
        <v>371.5</v>
      </c>
      <c r="D1179" s="1">
        <v>358</v>
      </c>
      <c r="E1179" s="1">
        <v>370.05</v>
      </c>
      <c r="F1179" s="1">
        <v>358.7</v>
      </c>
      <c r="G1179" s="1">
        <v>359.75</v>
      </c>
      <c r="H1179" s="1">
        <v>363.06</v>
      </c>
      <c r="I1179" s="1">
        <v>12963784</v>
      </c>
      <c r="J1179" s="1">
        <v>103277</v>
      </c>
    </row>
    <row r="1180" spans="1:10" ht="20.100000000000001" customHeight="1" x14ac:dyDescent="0.3">
      <c r="A1180" s="6">
        <v>44105</v>
      </c>
      <c r="B1180" s="1">
        <v>364.3</v>
      </c>
      <c r="C1180" s="1">
        <v>370.3</v>
      </c>
      <c r="D1180" s="1">
        <v>363.15</v>
      </c>
      <c r="E1180" s="1">
        <v>359.75</v>
      </c>
      <c r="F1180" s="1">
        <v>364.9</v>
      </c>
      <c r="G1180" s="1">
        <v>364.95</v>
      </c>
      <c r="H1180" s="1">
        <v>366.82</v>
      </c>
      <c r="I1180" s="1">
        <v>9555123</v>
      </c>
      <c r="J1180" s="1">
        <v>96966</v>
      </c>
    </row>
    <row r="1181" spans="1:10" ht="20.100000000000001" customHeight="1" x14ac:dyDescent="0.3">
      <c r="A1181" s="6">
        <v>44109</v>
      </c>
      <c r="B1181" s="1">
        <v>370.1</v>
      </c>
      <c r="C1181" s="1">
        <v>385.5</v>
      </c>
      <c r="D1181" s="1">
        <v>369.5</v>
      </c>
      <c r="E1181" s="1">
        <v>364.95</v>
      </c>
      <c r="F1181" s="1">
        <v>382.95</v>
      </c>
      <c r="G1181" s="1">
        <v>382.3</v>
      </c>
      <c r="H1181" s="1">
        <v>380.75</v>
      </c>
      <c r="I1181" s="1">
        <v>19590635</v>
      </c>
      <c r="J1181" s="1">
        <v>192923</v>
      </c>
    </row>
    <row r="1182" spans="1:10" ht="20.100000000000001" customHeight="1" x14ac:dyDescent="0.3">
      <c r="A1182" s="6">
        <v>44110</v>
      </c>
      <c r="B1182" s="1">
        <v>386.8</v>
      </c>
      <c r="C1182" s="1">
        <v>387.25</v>
      </c>
      <c r="D1182" s="1">
        <v>373.1</v>
      </c>
      <c r="E1182" s="1">
        <v>382.3</v>
      </c>
      <c r="F1182" s="1">
        <v>377.8</v>
      </c>
      <c r="G1182" s="1">
        <v>377.4</v>
      </c>
      <c r="H1182" s="1">
        <v>378.63</v>
      </c>
      <c r="I1182" s="1">
        <v>14286376</v>
      </c>
      <c r="J1182" s="1">
        <v>118589</v>
      </c>
    </row>
    <row r="1183" spans="1:10" ht="20.100000000000001" customHeight="1" x14ac:dyDescent="0.3">
      <c r="A1183" s="6">
        <v>44111</v>
      </c>
      <c r="B1183" s="1">
        <v>376</v>
      </c>
      <c r="C1183" s="1">
        <v>379.3</v>
      </c>
      <c r="D1183" s="1">
        <v>370</v>
      </c>
      <c r="E1183" s="1">
        <v>377.4</v>
      </c>
      <c r="F1183" s="1">
        <v>370.45</v>
      </c>
      <c r="G1183" s="1">
        <v>371.1</v>
      </c>
      <c r="H1183" s="1">
        <v>373.54</v>
      </c>
      <c r="I1183" s="1">
        <v>9694124</v>
      </c>
      <c r="J1183" s="1">
        <v>83798</v>
      </c>
    </row>
    <row r="1184" spans="1:10" ht="20.100000000000001" customHeight="1" x14ac:dyDescent="0.3">
      <c r="A1184" s="6">
        <v>44112</v>
      </c>
      <c r="B1184" s="1">
        <v>374.45</v>
      </c>
      <c r="C1184" s="1">
        <v>383</v>
      </c>
      <c r="D1184" s="1">
        <v>371.7</v>
      </c>
      <c r="E1184" s="1">
        <v>371.1</v>
      </c>
      <c r="F1184" s="1">
        <v>373.9</v>
      </c>
      <c r="G1184" s="1">
        <v>373.65</v>
      </c>
      <c r="H1184" s="1">
        <v>377.61</v>
      </c>
      <c r="I1184" s="1">
        <v>14111169</v>
      </c>
      <c r="J1184" s="1">
        <v>114821</v>
      </c>
    </row>
    <row r="1185" spans="1:10" ht="20.100000000000001" customHeight="1" x14ac:dyDescent="0.3">
      <c r="A1185" s="6">
        <v>44113</v>
      </c>
      <c r="B1185" s="1">
        <v>376.05</v>
      </c>
      <c r="C1185" s="1">
        <v>386.95</v>
      </c>
      <c r="D1185" s="1">
        <v>367.05</v>
      </c>
      <c r="E1185" s="1">
        <v>373.65</v>
      </c>
      <c r="F1185" s="1">
        <v>371.35</v>
      </c>
      <c r="G1185" s="1">
        <v>369.5</v>
      </c>
      <c r="H1185" s="1">
        <v>378.09</v>
      </c>
      <c r="I1185" s="1">
        <v>22006588</v>
      </c>
      <c r="J1185" s="1">
        <v>168875</v>
      </c>
    </row>
    <row r="1186" spans="1:10" ht="20.100000000000001" customHeight="1" x14ac:dyDescent="0.3">
      <c r="A1186" s="6">
        <v>44116</v>
      </c>
      <c r="B1186" s="1">
        <v>373.5</v>
      </c>
      <c r="C1186" s="1">
        <v>377.15</v>
      </c>
      <c r="D1186" s="1">
        <v>362.5</v>
      </c>
      <c r="E1186" s="1">
        <v>369.5</v>
      </c>
      <c r="F1186" s="1">
        <v>370.5</v>
      </c>
      <c r="G1186" s="1">
        <v>371.1</v>
      </c>
      <c r="H1186" s="1">
        <v>368.73</v>
      </c>
      <c r="I1186" s="1">
        <v>15756861</v>
      </c>
      <c r="J1186" s="1">
        <v>105362</v>
      </c>
    </row>
    <row r="1187" spans="1:10" ht="20.100000000000001" customHeight="1" x14ac:dyDescent="0.3">
      <c r="A1187" s="6">
        <v>44117</v>
      </c>
      <c r="B1187" s="1">
        <v>372</v>
      </c>
      <c r="C1187" s="1">
        <v>376.25</v>
      </c>
      <c r="D1187" s="1">
        <v>366.65</v>
      </c>
      <c r="E1187" s="1">
        <v>371.1</v>
      </c>
      <c r="F1187" s="1">
        <v>367.45</v>
      </c>
      <c r="G1187" s="1">
        <v>368.35</v>
      </c>
      <c r="H1187" s="1">
        <v>371.19</v>
      </c>
      <c r="I1187" s="1">
        <v>11902564</v>
      </c>
      <c r="J1187" s="1">
        <v>93381</v>
      </c>
    </row>
    <row r="1188" spans="1:10" ht="20.100000000000001" customHeight="1" x14ac:dyDescent="0.3">
      <c r="A1188" s="6">
        <v>44118</v>
      </c>
      <c r="B1188" s="1">
        <v>370.4</v>
      </c>
      <c r="C1188" s="1">
        <v>377.25</v>
      </c>
      <c r="D1188" s="1">
        <v>369.55</v>
      </c>
      <c r="E1188" s="1">
        <v>368.35</v>
      </c>
      <c r="F1188" s="1">
        <v>375.95</v>
      </c>
      <c r="G1188" s="1">
        <v>375.55</v>
      </c>
      <c r="H1188" s="1">
        <v>372.56</v>
      </c>
      <c r="I1188" s="1">
        <v>14892188</v>
      </c>
      <c r="J1188" s="1">
        <v>111570</v>
      </c>
    </row>
    <row r="1189" spans="1:10" ht="20.100000000000001" customHeight="1" x14ac:dyDescent="0.3">
      <c r="A1189" s="6">
        <v>44119</v>
      </c>
      <c r="B1189" s="1">
        <v>381</v>
      </c>
      <c r="C1189" s="1">
        <v>388.6</v>
      </c>
      <c r="D1189" s="1">
        <v>371.5</v>
      </c>
      <c r="E1189" s="1">
        <v>375.55</v>
      </c>
      <c r="F1189" s="1">
        <v>372.6</v>
      </c>
      <c r="G1189" s="1">
        <v>373.9</v>
      </c>
      <c r="H1189" s="1">
        <v>381.38</v>
      </c>
      <c r="I1189" s="1">
        <v>31651023</v>
      </c>
      <c r="J1189" s="1">
        <v>294260</v>
      </c>
    </row>
    <row r="1190" spans="1:10" ht="20.100000000000001" customHeight="1" x14ac:dyDescent="0.3">
      <c r="A1190" s="6">
        <v>44120</v>
      </c>
      <c r="B1190" s="1">
        <v>377.1</v>
      </c>
      <c r="C1190" s="1">
        <v>395.9</v>
      </c>
      <c r="D1190" s="1">
        <v>375.2</v>
      </c>
      <c r="E1190" s="1">
        <v>373.9</v>
      </c>
      <c r="F1190" s="1">
        <v>393.8</v>
      </c>
      <c r="G1190" s="1">
        <v>393.85</v>
      </c>
      <c r="H1190" s="1">
        <v>387.04</v>
      </c>
      <c r="I1190" s="1">
        <v>28855527</v>
      </c>
      <c r="J1190" s="1">
        <v>271674</v>
      </c>
    </row>
    <row r="1191" spans="1:10" ht="20.100000000000001" customHeight="1" x14ac:dyDescent="0.3">
      <c r="A1191" s="6">
        <v>44123</v>
      </c>
      <c r="B1191" s="1">
        <v>397.6</v>
      </c>
      <c r="C1191" s="1">
        <v>400</v>
      </c>
      <c r="D1191" s="1">
        <v>391.8</v>
      </c>
      <c r="E1191" s="1">
        <v>393.85</v>
      </c>
      <c r="F1191" s="1">
        <v>395.55</v>
      </c>
      <c r="G1191" s="1">
        <v>395.5</v>
      </c>
      <c r="H1191" s="1">
        <v>396.03</v>
      </c>
      <c r="I1191" s="1">
        <v>14729994</v>
      </c>
      <c r="J1191" s="1">
        <v>131575</v>
      </c>
    </row>
    <row r="1192" spans="1:10" ht="20.100000000000001" customHeight="1" x14ac:dyDescent="0.3">
      <c r="A1192" s="6">
        <v>44124</v>
      </c>
      <c r="B1192" s="1">
        <v>392</v>
      </c>
      <c r="C1192" s="1">
        <v>397.35</v>
      </c>
      <c r="D1192" s="1">
        <v>389.6</v>
      </c>
      <c r="E1192" s="1">
        <v>395.5</v>
      </c>
      <c r="F1192" s="1">
        <v>391.9</v>
      </c>
      <c r="G1192" s="1">
        <v>392.4</v>
      </c>
      <c r="H1192" s="1">
        <v>392.92</v>
      </c>
      <c r="I1192" s="1">
        <v>10949682</v>
      </c>
      <c r="J1192" s="1">
        <v>153428</v>
      </c>
    </row>
    <row r="1193" spans="1:10" ht="20.100000000000001" customHeight="1" x14ac:dyDescent="0.3">
      <c r="A1193" s="6">
        <v>44125</v>
      </c>
      <c r="B1193" s="1">
        <v>396.3</v>
      </c>
      <c r="C1193" s="1">
        <v>408</v>
      </c>
      <c r="D1193" s="1">
        <v>394.35</v>
      </c>
      <c r="E1193" s="1">
        <v>392.4</v>
      </c>
      <c r="F1193" s="1">
        <v>403.7</v>
      </c>
      <c r="G1193" s="1">
        <v>404.05</v>
      </c>
      <c r="H1193" s="1">
        <v>402.36</v>
      </c>
      <c r="I1193" s="1">
        <v>26351958</v>
      </c>
      <c r="J1193" s="1">
        <v>220168</v>
      </c>
    </row>
    <row r="1194" spans="1:10" ht="20.100000000000001" customHeight="1" x14ac:dyDescent="0.3">
      <c r="A1194" s="6">
        <v>44126</v>
      </c>
      <c r="B1194" s="1">
        <v>401.9</v>
      </c>
      <c r="C1194" s="1">
        <v>413.55</v>
      </c>
      <c r="D1194" s="1">
        <v>400.1</v>
      </c>
      <c r="E1194" s="1">
        <v>404.05</v>
      </c>
      <c r="F1194" s="1">
        <v>411.7</v>
      </c>
      <c r="G1194" s="1">
        <v>409.65</v>
      </c>
      <c r="H1194" s="1">
        <v>407.63</v>
      </c>
      <c r="I1194" s="1">
        <v>20888422</v>
      </c>
      <c r="J1194" s="1">
        <v>170558</v>
      </c>
    </row>
    <row r="1195" spans="1:10" ht="20.100000000000001" customHeight="1" x14ac:dyDescent="0.3">
      <c r="A1195" s="6">
        <v>44127</v>
      </c>
      <c r="B1195" s="1">
        <v>413</v>
      </c>
      <c r="C1195" s="1">
        <v>426</v>
      </c>
      <c r="D1195" s="1">
        <v>412.2</v>
      </c>
      <c r="E1195" s="1">
        <v>409.65</v>
      </c>
      <c r="F1195" s="1">
        <v>423.05</v>
      </c>
      <c r="G1195" s="1">
        <v>423.45</v>
      </c>
      <c r="H1195" s="1">
        <v>420.48</v>
      </c>
      <c r="I1195" s="1">
        <v>28588850</v>
      </c>
      <c r="J1195" s="1">
        <v>226121</v>
      </c>
    </row>
    <row r="1196" spans="1:10" ht="20.100000000000001" customHeight="1" x14ac:dyDescent="0.3">
      <c r="A1196" s="6">
        <v>44130</v>
      </c>
      <c r="B1196" s="1">
        <v>423.35</v>
      </c>
      <c r="C1196" s="1">
        <v>423.35</v>
      </c>
      <c r="D1196" s="1">
        <v>404.15</v>
      </c>
      <c r="E1196" s="1">
        <v>423.45</v>
      </c>
      <c r="F1196" s="1">
        <v>407.7</v>
      </c>
      <c r="G1196" s="1">
        <v>408.4</v>
      </c>
      <c r="H1196" s="1">
        <v>411.42</v>
      </c>
      <c r="I1196" s="1">
        <v>16608780</v>
      </c>
      <c r="J1196" s="1">
        <v>142661</v>
      </c>
    </row>
    <row r="1197" spans="1:10" ht="20.100000000000001" customHeight="1" x14ac:dyDescent="0.3">
      <c r="A1197" s="6">
        <v>44131</v>
      </c>
      <c r="B1197" s="1">
        <v>408.7</v>
      </c>
      <c r="C1197" s="1">
        <v>416.85</v>
      </c>
      <c r="D1197" s="1">
        <v>403.4</v>
      </c>
      <c r="E1197" s="1">
        <v>408.4</v>
      </c>
      <c r="F1197" s="1">
        <v>410.05</v>
      </c>
      <c r="G1197" s="1">
        <v>411</v>
      </c>
      <c r="H1197" s="1">
        <v>411.53</v>
      </c>
      <c r="I1197" s="1">
        <v>16062171</v>
      </c>
      <c r="J1197" s="1">
        <v>157903</v>
      </c>
    </row>
    <row r="1198" spans="1:10" ht="20.100000000000001" customHeight="1" x14ac:dyDescent="0.3">
      <c r="A1198" s="6">
        <v>44132</v>
      </c>
      <c r="B1198" s="1">
        <v>411.45</v>
      </c>
      <c r="C1198" s="1">
        <v>418.2</v>
      </c>
      <c r="D1198" s="1">
        <v>400.45</v>
      </c>
      <c r="E1198" s="1">
        <v>411</v>
      </c>
      <c r="F1198" s="1">
        <v>401.8</v>
      </c>
      <c r="G1198" s="1">
        <v>402.3</v>
      </c>
      <c r="H1198" s="1">
        <v>409.63</v>
      </c>
      <c r="I1198" s="1">
        <v>16965755</v>
      </c>
      <c r="J1198" s="1">
        <v>162673</v>
      </c>
    </row>
    <row r="1199" spans="1:10" ht="20.100000000000001" customHeight="1" x14ac:dyDescent="0.3">
      <c r="A1199" s="6">
        <v>44133</v>
      </c>
      <c r="B1199" s="1">
        <v>399.45</v>
      </c>
      <c r="C1199" s="1">
        <v>405</v>
      </c>
      <c r="D1199" s="1">
        <v>395.3</v>
      </c>
      <c r="E1199" s="1">
        <v>402.3</v>
      </c>
      <c r="F1199" s="1">
        <v>400.35</v>
      </c>
      <c r="G1199" s="1">
        <v>401.4</v>
      </c>
      <c r="H1199" s="1">
        <v>400.4</v>
      </c>
      <c r="I1199" s="1">
        <v>13860410</v>
      </c>
      <c r="J1199" s="1">
        <v>123358</v>
      </c>
    </row>
    <row r="1200" spans="1:10" ht="20.100000000000001" customHeight="1" x14ac:dyDescent="0.3">
      <c r="A1200" s="6">
        <v>44134</v>
      </c>
      <c r="B1200" s="1">
        <v>402.7</v>
      </c>
      <c r="C1200" s="1">
        <v>412.9</v>
      </c>
      <c r="D1200" s="1">
        <v>395.2</v>
      </c>
      <c r="E1200" s="1">
        <v>401.4</v>
      </c>
      <c r="F1200" s="1">
        <v>408.7</v>
      </c>
      <c r="G1200" s="1">
        <v>410.55</v>
      </c>
      <c r="H1200" s="1">
        <v>405.04</v>
      </c>
      <c r="I1200" s="1">
        <v>18021051</v>
      </c>
      <c r="J1200" s="1">
        <v>129717</v>
      </c>
    </row>
    <row r="1201" spans="1:10" ht="20.100000000000001" customHeight="1" x14ac:dyDescent="0.3">
      <c r="A1201" s="6">
        <v>44137</v>
      </c>
      <c r="B1201" s="1">
        <v>410</v>
      </c>
      <c r="C1201" s="1">
        <v>412.5</v>
      </c>
      <c r="D1201" s="1">
        <v>398.7</v>
      </c>
      <c r="E1201" s="1">
        <v>410.55</v>
      </c>
      <c r="F1201" s="1">
        <v>401.8</v>
      </c>
      <c r="G1201" s="1">
        <v>402.85</v>
      </c>
      <c r="H1201" s="1">
        <v>405.06</v>
      </c>
      <c r="I1201" s="1">
        <v>13143109</v>
      </c>
      <c r="J1201" s="1">
        <v>108945</v>
      </c>
    </row>
    <row r="1202" spans="1:10" ht="20.100000000000001" customHeight="1" x14ac:dyDescent="0.3">
      <c r="A1202" s="6">
        <v>44138</v>
      </c>
      <c r="B1202" s="1">
        <v>407.5</v>
      </c>
      <c r="C1202" s="1">
        <v>412.2</v>
      </c>
      <c r="D1202" s="1">
        <v>404.45</v>
      </c>
      <c r="E1202" s="1">
        <v>402.85</v>
      </c>
      <c r="F1202" s="1">
        <v>406.15</v>
      </c>
      <c r="G1202" s="1">
        <v>406.9</v>
      </c>
      <c r="H1202" s="1">
        <v>408.32</v>
      </c>
      <c r="I1202" s="1">
        <v>12258034</v>
      </c>
      <c r="J1202" s="1">
        <v>129787</v>
      </c>
    </row>
    <row r="1203" spans="1:10" ht="20.100000000000001" customHeight="1" x14ac:dyDescent="0.3">
      <c r="A1203" s="6">
        <v>44139</v>
      </c>
      <c r="B1203" s="1">
        <v>408.9</v>
      </c>
      <c r="C1203" s="1">
        <v>415.05</v>
      </c>
      <c r="D1203" s="1">
        <v>401.4</v>
      </c>
      <c r="E1203" s="1">
        <v>406.9</v>
      </c>
      <c r="F1203" s="1">
        <v>403.15</v>
      </c>
      <c r="G1203" s="1">
        <v>403.9</v>
      </c>
      <c r="H1203" s="1">
        <v>406.25</v>
      </c>
      <c r="I1203" s="1">
        <v>13614366</v>
      </c>
      <c r="J1203" s="1">
        <v>103672</v>
      </c>
    </row>
    <row r="1204" spans="1:10" ht="20.100000000000001" customHeight="1" x14ac:dyDescent="0.3">
      <c r="A1204" s="6">
        <v>44140</v>
      </c>
      <c r="B1204" s="1">
        <v>412</v>
      </c>
      <c r="C1204" s="1">
        <v>428.25</v>
      </c>
      <c r="D1204" s="1">
        <v>409.15</v>
      </c>
      <c r="E1204" s="1">
        <v>403.9</v>
      </c>
      <c r="F1204" s="1">
        <v>424.6</v>
      </c>
      <c r="G1204" s="1">
        <v>425.5</v>
      </c>
      <c r="H1204" s="1">
        <v>420.6</v>
      </c>
      <c r="I1204" s="1">
        <v>26517756</v>
      </c>
      <c r="J1204" s="1">
        <v>211323</v>
      </c>
    </row>
    <row r="1205" spans="1:10" ht="20.100000000000001" customHeight="1" x14ac:dyDescent="0.3">
      <c r="A1205" s="6">
        <v>44141</v>
      </c>
      <c r="B1205" s="1">
        <v>424.5</v>
      </c>
      <c r="C1205" s="1">
        <v>432.9</v>
      </c>
      <c r="D1205" s="1">
        <v>422.65</v>
      </c>
      <c r="E1205" s="1">
        <v>425.5</v>
      </c>
      <c r="F1205" s="1">
        <v>424.85</v>
      </c>
      <c r="G1205" s="1">
        <v>426.5</v>
      </c>
      <c r="H1205" s="1">
        <v>427.75</v>
      </c>
      <c r="I1205" s="1">
        <v>17398193</v>
      </c>
      <c r="J1205" s="1">
        <v>138035</v>
      </c>
    </row>
    <row r="1206" spans="1:10" ht="20.100000000000001" customHeight="1" x14ac:dyDescent="0.3">
      <c r="A1206" s="6">
        <v>44144</v>
      </c>
      <c r="B1206" s="1">
        <v>433</v>
      </c>
      <c r="C1206" s="1">
        <v>439.9</v>
      </c>
      <c r="D1206" s="1">
        <v>427.4</v>
      </c>
      <c r="E1206" s="1">
        <v>426.5</v>
      </c>
      <c r="F1206" s="1">
        <v>436.4</v>
      </c>
      <c r="G1206" s="1">
        <v>438.3</v>
      </c>
      <c r="H1206" s="1">
        <v>433.69</v>
      </c>
      <c r="I1206" s="1">
        <v>15830862</v>
      </c>
      <c r="J1206" s="1">
        <v>141372</v>
      </c>
    </row>
    <row r="1207" spans="1:10" ht="20.100000000000001" customHeight="1" x14ac:dyDescent="0.3">
      <c r="A1207" s="6">
        <v>44145</v>
      </c>
      <c r="B1207" s="1">
        <v>440</v>
      </c>
      <c r="C1207" s="1">
        <v>453.25</v>
      </c>
      <c r="D1207" s="1">
        <v>435.55</v>
      </c>
      <c r="E1207" s="1">
        <v>438.3</v>
      </c>
      <c r="F1207" s="1">
        <v>442</v>
      </c>
      <c r="G1207" s="1">
        <v>441.9</v>
      </c>
      <c r="H1207" s="1">
        <v>444.07</v>
      </c>
      <c r="I1207" s="1">
        <v>26200240</v>
      </c>
      <c r="J1207" s="1">
        <v>211052</v>
      </c>
    </row>
    <row r="1208" spans="1:10" ht="20.100000000000001" customHeight="1" x14ac:dyDescent="0.3">
      <c r="A1208" s="6">
        <v>44146</v>
      </c>
      <c r="B1208" s="1">
        <v>441.9</v>
      </c>
      <c r="C1208" s="1">
        <v>477.35</v>
      </c>
      <c r="D1208" s="1">
        <v>439.6</v>
      </c>
      <c r="E1208" s="1">
        <v>441.9</v>
      </c>
      <c r="F1208" s="1">
        <v>476</v>
      </c>
      <c r="G1208" s="1">
        <v>473.95</v>
      </c>
      <c r="H1208" s="1">
        <v>459.41</v>
      </c>
      <c r="I1208" s="1">
        <v>36861833</v>
      </c>
      <c r="J1208" s="1">
        <v>276197</v>
      </c>
    </row>
    <row r="1209" spans="1:10" ht="20.100000000000001" customHeight="1" x14ac:dyDescent="0.3">
      <c r="A1209" s="6">
        <v>44147</v>
      </c>
      <c r="B1209" s="1">
        <v>472</v>
      </c>
      <c r="C1209" s="1">
        <v>479.9</v>
      </c>
      <c r="D1209" s="1">
        <v>466.3</v>
      </c>
      <c r="E1209" s="1">
        <v>473.95</v>
      </c>
      <c r="F1209" s="1">
        <v>470.3</v>
      </c>
      <c r="G1209" s="1">
        <v>473.15</v>
      </c>
      <c r="H1209" s="1">
        <v>472.69</v>
      </c>
      <c r="I1209" s="1">
        <v>23493685</v>
      </c>
      <c r="J1209" s="1">
        <v>189033</v>
      </c>
    </row>
    <row r="1210" spans="1:10" ht="20.100000000000001" customHeight="1" x14ac:dyDescent="0.3">
      <c r="A1210" s="6">
        <v>44148</v>
      </c>
      <c r="B1210" s="1">
        <v>470.85</v>
      </c>
      <c r="C1210" s="1">
        <v>488.4</v>
      </c>
      <c r="D1210" s="1">
        <v>465</v>
      </c>
      <c r="E1210" s="1">
        <v>473.15</v>
      </c>
      <c r="F1210" s="1">
        <v>487.5</v>
      </c>
      <c r="G1210" s="1">
        <v>486.55</v>
      </c>
      <c r="H1210" s="1">
        <v>477.59</v>
      </c>
      <c r="I1210" s="1">
        <v>23418187</v>
      </c>
      <c r="J1210" s="1">
        <v>180793</v>
      </c>
    </row>
    <row r="1211" spans="1:10" ht="20.100000000000001" customHeight="1" x14ac:dyDescent="0.3">
      <c r="A1211" s="6">
        <v>44149</v>
      </c>
      <c r="B1211" s="1">
        <v>496.55</v>
      </c>
      <c r="C1211" s="1">
        <v>499.5</v>
      </c>
      <c r="D1211" s="1">
        <v>487</v>
      </c>
      <c r="E1211" s="1">
        <v>486.55</v>
      </c>
      <c r="F1211" s="1">
        <v>490.95</v>
      </c>
      <c r="G1211" s="1">
        <v>492.2</v>
      </c>
      <c r="H1211" s="1">
        <v>494.15</v>
      </c>
      <c r="I1211" s="1">
        <v>7837400</v>
      </c>
      <c r="J1211" s="1">
        <v>76087</v>
      </c>
    </row>
    <row r="1212" spans="1:10" ht="20.100000000000001" customHeight="1" x14ac:dyDescent="0.3">
      <c r="A1212" s="6">
        <v>44152</v>
      </c>
      <c r="B1212" s="1">
        <v>506</v>
      </c>
      <c r="C1212" s="1">
        <v>530.95000000000005</v>
      </c>
      <c r="D1212" s="1">
        <v>501.7</v>
      </c>
      <c r="E1212" s="1">
        <v>492.2</v>
      </c>
      <c r="F1212" s="1">
        <v>521.6</v>
      </c>
      <c r="G1212" s="1">
        <v>522.70000000000005</v>
      </c>
      <c r="H1212" s="1">
        <v>522.70000000000005</v>
      </c>
      <c r="I1212" s="1">
        <v>64284599</v>
      </c>
      <c r="J1212" s="1">
        <v>492271</v>
      </c>
    </row>
    <row r="1213" spans="1:10" ht="20.100000000000001" customHeight="1" x14ac:dyDescent="0.3">
      <c r="A1213" s="6">
        <v>44153</v>
      </c>
      <c r="B1213" s="1">
        <v>518</v>
      </c>
      <c r="C1213" s="1">
        <v>523.79999999999995</v>
      </c>
      <c r="D1213" s="1">
        <v>510.65</v>
      </c>
      <c r="E1213" s="1">
        <v>522.70000000000005</v>
      </c>
      <c r="F1213" s="1">
        <v>517</v>
      </c>
      <c r="G1213" s="1">
        <v>517.20000000000005</v>
      </c>
      <c r="H1213" s="1">
        <v>517.29</v>
      </c>
      <c r="I1213" s="1">
        <v>17481513</v>
      </c>
      <c r="J1213" s="1">
        <v>222088</v>
      </c>
    </row>
    <row r="1214" spans="1:10" ht="20.100000000000001" customHeight="1" x14ac:dyDescent="0.3">
      <c r="A1214" s="6">
        <v>44154</v>
      </c>
      <c r="B1214" s="1">
        <v>511.85</v>
      </c>
      <c r="C1214" s="1">
        <v>535.70000000000005</v>
      </c>
      <c r="D1214" s="1">
        <v>510</v>
      </c>
      <c r="E1214" s="1">
        <v>517.20000000000005</v>
      </c>
      <c r="F1214" s="1">
        <v>523.1</v>
      </c>
      <c r="G1214" s="1">
        <v>523.6</v>
      </c>
      <c r="H1214" s="1">
        <v>527.51</v>
      </c>
      <c r="I1214" s="1">
        <v>20137998</v>
      </c>
      <c r="J1214" s="1">
        <v>200609</v>
      </c>
    </row>
    <row r="1215" spans="1:10" ht="20.100000000000001" customHeight="1" x14ac:dyDescent="0.3">
      <c r="A1215" s="6">
        <v>44155</v>
      </c>
      <c r="B1215" s="1">
        <v>526</v>
      </c>
      <c r="C1215" s="1">
        <v>541.70000000000005</v>
      </c>
      <c r="D1215" s="1">
        <v>521</v>
      </c>
      <c r="E1215" s="1">
        <v>523.6</v>
      </c>
      <c r="F1215" s="1">
        <v>531.54999999999995</v>
      </c>
      <c r="G1215" s="1">
        <v>532.9</v>
      </c>
      <c r="H1215" s="1">
        <v>531.26</v>
      </c>
      <c r="I1215" s="1">
        <v>26686000</v>
      </c>
      <c r="J1215" s="1">
        <v>241777</v>
      </c>
    </row>
    <row r="1216" spans="1:10" ht="20.100000000000001" customHeight="1" x14ac:dyDescent="0.3">
      <c r="A1216" s="6">
        <v>44158</v>
      </c>
      <c r="B1216" s="1">
        <v>538</v>
      </c>
      <c r="C1216" s="1">
        <v>546</v>
      </c>
      <c r="D1216" s="1">
        <v>536.35</v>
      </c>
      <c r="E1216" s="1">
        <v>532.9</v>
      </c>
      <c r="F1216" s="1">
        <v>541.65</v>
      </c>
      <c r="G1216" s="1">
        <v>543.1</v>
      </c>
      <c r="H1216" s="1">
        <v>541.6</v>
      </c>
      <c r="I1216" s="1">
        <v>17025425</v>
      </c>
      <c r="J1216" s="1">
        <v>170796</v>
      </c>
    </row>
    <row r="1217" spans="1:10" ht="20.100000000000001" customHeight="1" x14ac:dyDescent="0.3">
      <c r="A1217" s="6">
        <v>44159</v>
      </c>
      <c r="B1217" s="1">
        <v>547.95000000000005</v>
      </c>
      <c r="C1217" s="1">
        <v>550.45000000000005</v>
      </c>
      <c r="D1217" s="1">
        <v>541.4</v>
      </c>
      <c r="E1217" s="1">
        <v>543.1</v>
      </c>
      <c r="F1217" s="1">
        <v>548.25</v>
      </c>
      <c r="G1217" s="1">
        <v>548.29999999999995</v>
      </c>
      <c r="H1217" s="1">
        <v>546.47</v>
      </c>
      <c r="I1217" s="1">
        <v>13029126</v>
      </c>
      <c r="J1217" s="1">
        <v>143396</v>
      </c>
    </row>
    <row r="1218" spans="1:10" ht="20.100000000000001" customHeight="1" x14ac:dyDescent="0.3">
      <c r="A1218" s="6">
        <v>44160</v>
      </c>
      <c r="B1218" s="1">
        <v>551</v>
      </c>
      <c r="C1218" s="1">
        <v>558.65</v>
      </c>
      <c r="D1218" s="1">
        <v>539.5</v>
      </c>
      <c r="E1218" s="1">
        <v>548.29999999999995</v>
      </c>
      <c r="F1218" s="1">
        <v>541</v>
      </c>
      <c r="G1218" s="1">
        <v>541.25</v>
      </c>
      <c r="H1218" s="1">
        <v>548.88</v>
      </c>
      <c r="I1218" s="1">
        <v>17680989</v>
      </c>
      <c r="J1218" s="1">
        <v>181457</v>
      </c>
    </row>
    <row r="1219" spans="1:10" ht="20.100000000000001" customHeight="1" x14ac:dyDescent="0.3">
      <c r="A1219" s="6">
        <v>44161</v>
      </c>
      <c r="B1219" s="1">
        <v>546</v>
      </c>
      <c r="C1219" s="1">
        <v>571.1</v>
      </c>
      <c r="D1219" s="1">
        <v>541.25</v>
      </c>
      <c r="E1219" s="1">
        <v>541.25</v>
      </c>
      <c r="F1219" s="1">
        <v>569.4</v>
      </c>
      <c r="G1219" s="1">
        <v>568.4</v>
      </c>
      <c r="H1219" s="1">
        <v>556.1</v>
      </c>
      <c r="I1219" s="1">
        <v>22570185</v>
      </c>
      <c r="J1219" s="1">
        <v>218684</v>
      </c>
    </row>
    <row r="1220" spans="1:10" ht="20.100000000000001" customHeight="1" x14ac:dyDescent="0.3">
      <c r="A1220" s="6">
        <v>44162</v>
      </c>
      <c r="B1220" s="1">
        <v>570</v>
      </c>
      <c r="C1220" s="1">
        <v>582.35</v>
      </c>
      <c r="D1220" s="1">
        <v>563.04999999999995</v>
      </c>
      <c r="E1220" s="1">
        <v>568.4</v>
      </c>
      <c r="F1220" s="1">
        <v>574.9</v>
      </c>
      <c r="G1220" s="1">
        <v>577.35</v>
      </c>
      <c r="H1220" s="1">
        <v>575.57000000000005</v>
      </c>
      <c r="I1220" s="1">
        <v>46291248</v>
      </c>
      <c r="J1220" s="1">
        <v>258773</v>
      </c>
    </row>
    <row r="1221" spans="1:10" ht="20.100000000000001" customHeight="1" x14ac:dyDescent="0.3">
      <c r="A1221" s="6">
        <v>44166</v>
      </c>
      <c r="B1221" s="1">
        <v>592</v>
      </c>
      <c r="C1221" s="1">
        <v>592</v>
      </c>
      <c r="D1221" s="1">
        <v>576.95000000000005</v>
      </c>
      <c r="E1221" s="1">
        <v>577.35</v>
      </c>
      <c r="F1221" s="1">
        <v>584.85</v>
      </c>
      <c r="G1221" s="1">
        <v>585.79999999999995</v>
      </c>
      <c r="H1221" s="1">
        <v>583.87</v>
      </c>
      <c r="I1221" s="1">
        <v>14739109</v>
      </c>
      <c r="J1221" s="1">
        <v>147447</v>
      </c>
    </row>
    <row r="1222" spans="1:10" ht="20.100000000000001" customHeight="1" x14ac:dyDescent="0.3">
      <c r="A1222" s="6">
        <v>44167</v>
      </c>
      <c r="B1222" s="1">
        <v>585.70000000000005</v>
      </c>
      <c r="C1222" s="1">
        <v>607.6</v>
      </c>
      <c r="D1222" s="1">
        <v>584.04999999999995</v>
      </c>
      <c r="E1222" s="1">
        <v>585.79999999999995</v>
      </c>
      <c r="F1222" s="1">
        <v>603.5</v>
      </c>
      <c r="G1222" s="1">
        <v>604.35</v>
      </c>
      <c r="H1222" s="1">
        <v>599.82000000000005</v>
      </c>
      <c r="I1222" s="1">
        <v>24997085</v>
      </c>
      <c r="J1222" s="1">
        <v>244452</v>
      </c>
    </row>
    <row r="1223" spans="1:10" ht="20.100000000000001" customHeight="1" x14ac:dyDescent="0.3">
      <c r="A1223" s="6">
        <v>44168</v>
      </c>
      <c r="B1223" s="1">
        <v>609</v>
      </c>
      <c r="C1223" s="1">
        <v>624.75</v>
      </c>
      <c r="D1223" s="1">
        <v>608</v>
      </c>
      <c r="E1223" s="1">
        <v>604.35</v>
      </c>
      <c r="F1223" s="1">
        <v>619.29999999999995</v>
      </c>
      <c r="G1223" s="1">
        <v>620.9</v>
      </c>
      <c r="H1223" s="1">
        <v>619.5</v>
      </c>
      <c r="I1223" s="1">
        <v>24775652</v>
      </c>
      <c r="J1223" s="1">
        <v>293733</v>
      </c>
    </row>
    <row r="1224" spans="1:10" ht="20.100000000000001" customHeight="1" x14ac:dyDescent="0.3">
      <c r="A1224" s="6">
        <v>44169</v>
      </c>
      <c r="B1224" s="1">
        <v>624</v>
      </c>
      <c r="C1224" s="1">
        <v>632.5</v>
      </c>
      <c r="D1224" s="1">
        <v>614.6</v>
      </c>
      <c r="E1224" s="1">
        <v>620.9</v>
      </c>
      <c r="F1224" s="1">
        <v>623</v>
      </c>
      <c r="G1224" s="1">
        <v>622.70000000000005</v>
      </c>
      <c r="H1224" s="1">
        <v>624.71</v>
      </c>
      <c r="I1224" s="1">
        <v>20153552</v>
      </c>
      <c r="J1224" s="1">
        <v>184757</v>
      </c>
    </row>
    <row r="1225" spans="1:10" ht="20.100000000000001" customHeight="1" x14ac:dyDescent="0.3">
      <c r="A1225" s="6">
        <v>44172</v>
      </c>
      <c r="B1225" s="1">
        <v>623.6</v>
      </c>
      <c r="C1225" s="1">
        <v>629</v>
      </c>
      <c r="D1225" s="1">
        <v>609.45000000000005</v>
      </c>
      <c r="E1225" s="1">
        <v>622.70000000000005</v>
      </c>
      <c r="F1225" s="1">
        <v>615.5</v>
      </c>
      <c r="G1225" s="1">
        <v>614.54999999999995</v>
      </c>
      <c r="H1225" s="1">
        <v>618.87</v>
      </c>
      <c r="I1225" s="1">
        <v>15588321</v>
      </c>
      <c r="J1225" s="1">
        <v>165903</v>
      </c>
    </row>
    <row r="1226" spans="1:10" ht="20.100000000000001" customHeight="1" x14ac:dyDescent="0.3">
      <c r="A1226" s="6">
        <v>44173</v>
      </c>
      <c r="B1226" s="1">
        <v>616</v>
      </c>
      <c r="C1226" s="1">
        <v>621.45000000000005</v>
      </c>
      <c r="D1226" s="1">
        <v>602.45000000000005</v>
      </c>
      <c r="E1226" s="1">
        <v>614.54999999999995</v>
      </c>
      <c r="F1226" s="1">
        <v>612.54999999999995</v>
      </c>
      <c r="G1226" s="1">
        <v>613.45000000000005</v>
      </c>
      <c r="H1226" s="1">
        <v>612.16</v>
      </c>
      <c r="I1226" s="1">
        <v>17015853</v>
      </c>
      <c r="J1226" s="1">
        <v>190865</v>
      </c>
    </row>
    <row r="1227" spans="1:10" ht="20.100000000000001" customHeight="1" x14ac:dyDescent="0.3">
      <c r="A1227" s="6">
        <v>44174</v>
      </c>
      <c r="B1227" s="1">
        <v>618</v>
      </c>
      <c r="C1227" s="1">
        <v>620.70000000000005</v>
      </c>
      <c r="D1227" s="1">
        <v>607.1</v>
      </c>
      <c r="E1227" s="1">
        <v>613.45000000000005</v>
      </c>
      <c r="F1227" s="1">
        <v>608.15</v>
      </c>
      <c r="G1227" s="1">
        <v>609.35</v>
      </c>
      <c r="H1227" s="1">
        <v>612.45000000000005</v>
      </c>
      <c r="I1227" s="1">
        <v>12730731</v>
      </c>
      <c r="J1227" s="1">
        <v>125558</v>
      </c>
    </row>
    <row r="1228" spans="1:10" ht="20.100000000000001" customHeight="1" x14ac:dyDescent="0.3">
      <c r="A1228" s="6">
        <v>44175</v>
      </c>
      <c r="B1228" s="1">
        <v>606</v>
      </c>
      <c r="C1228" s="1">
        <v>614</v>
      </c>
      <c r="D1228" s="1">
        <v>593.5</v>
      </c>
      <c r="E1228" s="1">
        <v>609.35</v>
      </c>
      <c r="F1228" s="1">
        <v>614</v>
      </c>
      <c r="G1228" s="1">
        <v>610.1</v>
      </c>
      <c r="H1228" s="1">
        <v>603.53</v>
      </c>
      <c r="I1228" s="1">
        <v>19829328</v>
      </c>
      <c r="J1228" s="1">
        <v>187226</v>
      </c>
    </row>
    <row r="1229" spans="1:10" ht="20.100000000000001" customHeight="1" x14ac:dyDescent="0.3">
      <c r="A1229" s="6">
        <v>44176</v>
      </c>
      <c r="B1229" s="1">
        <v>614.9</v>
      </c>
      <c r="C1229" s="1">
        <v>625.45000000000005</v>
      </c>
      <c r="D1229" s="1">
        <v>614.25</v>
      </c>
      <c r="E1229" s="1">
        <v>610.1</v>
      </c>
      <c r="F1229" s="1">
        <v>621.9</v>
      </c>
      <c r="G1229" s="1">
        <v>621.70000000000005</v>
      </c>
      <c r="H1229" s="1">
        <v>620.72</v>
      </c>
      <c r="I1229" s="1">
        <v>16395698</v>
      </c>
      <c r="J1229" s="1">
        <v>172643</v>
      </c>
    </row>
    <row r="1230" spans="1:10" ht="20.100000000000001" customHeight="1" x14ac:dyDescent="0.3">
      <c r="A1230" s="6">
        <v>44179</v>
      </c>
      <c r="B1230" s="1">
        <v>626.75</v>
      </c>
      <c r="C1230" s="1">
        <v>638.9</v>
      </c>
      <c r="D1230" s="1">
        <v>625.29999999999995</v>
      </c>
      <c r="E1230" s="1">
        <v>621.70000000000005</v>
      </c>
      <c r="F1230" s="1">
        <v>627.70000000000005</v>
      </c>
      <c r="G1230" s="1">
        <v>626.75</v>
      </c>
      <c r="H1230" s="1">
        <v>631.73</v>
      </c>
      <c r="I1230" s="1">
        <v>17722715</v>
      </c>
      <c r="J1230" s="1">
        <v>185063</v>
      </c>
    </row>
    <row r="1231" spans="1:10" ht="20.100000000000001" customHeight="1" x14ac:dyDescent="0.3">
      <c r="A1231" s="6">
        <v>44180</v>
      </c>
      <c r="B1231" s="1">
        <v>623.45000000000005</v>
      </c>
      <c r="C1231" s="1">
        <v>637.1</v>
      </c>
      <c r="D1231" s="1">
        <v>617.35</v>
      </c>
      <c r="E1231" s="1">
        <v>626.75</v>
      </c>
      <c r="F1231" s="1">
        <v>636</v>
      </c>
      <c r="G1231" s="1">
        <v>635.35</v>
      </c>
      <c r="H1231" s="1">
        <v>626.35</v>
      </c>
      <c r="I1231" s="1">
        <v>13226312</v>
      </c>
      <c r="J1231" s="1">
        <v>154016</v>
      </c>
    </row>
    <row r="1232" spans="1:10" ht="20.100000000000001" customHeight="1" x14ac:dyDescent="0.3">
      <c r="A1232" s="6">
        <v>44181</v>
      </c>
      <c r="B1232" s="1">
        <v>641.20000000000005</v>
      </c>
      <c r="C1232" s="1">
        <v>649.45000000000005</v>
      </c>
      <c r="D1232" s="1">
        <v>638.20000000000005</v>
      </c>
      <c r="E1232" s="1">
        <v>635.35</v>
      </c>
      <c r="F1232" s="1">
        <v>642.20000000000005</v>
      </c>
      <c r="G1232" s="1">
        <v>643.4</v>
      </c>
      <c r="H1232" s="1">
        <v>643.66</v>
      </c>
      <c r="I1232" s="1">
        <v>16040256</v>
      </c>
      <c r="J1232" s="1">
        <v>145903</v>
      </c>
    </row>
    <row r="1233" spans="1:11" ht="20.100000000000001" customHeight="1" x14ac:dyDescent="0.3">
      <c r="A1233" s="6">
        <v>44182</v>
      </c>
      <c r="B1233" s="1">
        <v>643.4</v>
      </c>
      <c r="C1233" s="1">
        <v>646</v>
      </c>
      <c r="D1233" s="1">
        <v>631.45000000000005</v>
      </c>
      <c r="E1233" s="1">
        <v>643.4</v>
      </c>
      <c r="F1233" s="1">
        <v>634.25</v>
      </c>
      <c r="G1233" s="1">
        <v>635.29999999999995</v>
      </c>
      <c r="H1233" s="1">
        <v>640.52</v>
      </c>
      <c r="I1233" s="1">
        <v>7965186</v>
      </c>
      <c r="J1233" s="1">
        <v>86183</v>
      </c>
    </row>
    <row r="1234" spans="1:11" ht="20.100000000000001" customHeight="1" x14ac:dyDescent="0.3">
      <c r="A1234" s="6">
        <v>44183</v>
      </c>
      <c r="B1234" s="1">
        <v>638.25</v>
      </c>
      <c r="C1234" s="1">
        <v>640.85</v>
      </c>
      <c r="D1234" s="1">
        <v>628</v>
      </c>
      <c r="E1234" s="1">
        <v>635.29999999999995</v>
      </c>
      <c r="F1234" s="1">
        <v>629.79999999999995</v>
      </c>
      <c r="G1234" s="1">
        <v>631.25</v>
      </c>
      <c r="H1234" s="1">
        <v>633.16999999999996</v>
      </c>
      <c r="I1234" s="1">
        <v>25351506</v>
      </c>
      <c r="J1234" s="1">
        <v>155690</v>
      </c>
    </row>
    <row r="1235" spans="1:11" ht="20.100000000000001" customHeight="1" x14ac:dyDescent="0.3">
      <c r="A1235" s="6">
        <v>44186</v>
      </c>
      <c r="B1235" s="1">
        <v>624</v>
      </c>
      <c r="C1235" s="1">
        <v>627.70000000000005</v>
      </c>
      <c r="D1235" s="1">
        <v>585.6</v>
      </c>
      <c r="E1235" s="1">
        <v>631.25</v>
      </c>
      <c r="F1235" s="1">
        <v>590.35</v>
      </c>
      <c r="G1235" s="1">
        <v>595.85</v>
      </c>
      <c r="H1235" s="1">
        <v>608.65</v>
      </c>
      <c r="I1235" s="1">
        <v>19076654</v>
      </c>
      <c r="J1235" s="1">
        <v>194780</v>
      </c>
    </row>
    <row r="1236" spans="1:11" ht="20.100000000000001" customHeight="1" x14ac:dyDescent="0.3">
      <c r="A1236" s="6">
        <v>44187</v>
      </c>
      <c r="B1236" s="1">
        <v>596</v>
      </c>
      <c r="C1236" s="1">
        <v>610.45000000000005</v>
      </c>
      <c r="D1236" s="1">
        <v>585</v>
      </c>
      <c r="E1236" s="1">
        <v>595.85</v>
      </c>
      <c r="F1236" s="1">
        <v>599.29999999999995</v>
      </c>
      <c r="G1236" s="1">
        <v>601.35</v>
      </c>
      <c r="H1236" s="1">
        <v>597.79999999999995</v>
      </c>
      <c r="I1236" s="1">
        <v>18846879</v>
      </c>
      <c r="J1236" s="1">
        <v>191562</v>
      </c>
    </row>
    <row r="1237" spans="1:11" ht="20.100000000000001" customHeight="1" x14ac:dyDescent="0.3">
      <c r="A1237" s="6">
        <v>44188</v>
      </c>
      <c r="B1237" s="1">
        <v>599</v>
      </c>
      <c r="C1237" s="1">
        <v>624.20000000000005</v>
      </c>
      <c r="D1237" s="1">
        <v>596.29999999999995</v>
      </c>
      <c r="E1237" s="1">
        <v>601.35</v>
      </c>
      <c r="F1237" s="1">
        <v>621.79999999999995</v>
      </c>
      <c r="G1237" s="1">
        <v>621.4</v>
      </c>
      <c r="H1237" s="1">
        <v>609.75</v>
      </c>
      <c r="I1237" s="1">
        <v>12238343</v>
      </c>
      <c r="J1237" s="1">
        <v>125788</v>
      </c>
    </row>
    <row r="1238" spans="1:11" ht="20.100000000000001" customHeight="1" x14ac:dyDescent="0.3">
      <c r="A1238" s="6">
        <v>44189</v>
      </c>
      <c r="B1238" s="1">
        <v>625.29999999999995</v>
      </c>
      <c r="C1238" s="1">
        <v>636.95000000000005</v>
      </c>
      <c r="D1238" s="1">
        <v>619.25</v>
      </c>
      <c r="E1238" s="1">
        <v>621.4</v>
      </c>
      <c r="F1238" s="1">
        <v>623</v>
      </c>
      <c r="G1238" s="1">
        <v>622.29999999999995</v>
      </c>
      <c r="H1238" s="1">
        <v>626.77</v>
      </c>
      <c r="I1238" s="1">
        <v>12090740</v>
      </c>
      <c r="J1238" s="1">
        <v>109825</v>
      </c>
    </row>
    <row r="1239" spans="1:11" ht="20.100000000000001" customHeight="1" x14ac:dyDescent="0.3">
      <c r="A1239" s="6">
        <v>44193</v>
      </c>
      <c r="B1239" s="1">
        <v>628.25</v>
      </c>
      <c r="C1239" s="1">
        <v>635.35</v>
      </c>
      <c r="D1239" s="1">
        <v>626.6</v>
      </c>
      <c r="E1239" s="1">
        <v>622.29999999999995</v>
      </c>
      <c r="F1239" s="1">
        <v>634</v>
      </c>
      <c r="G1239" s="1">
        <v>632.65</v>
      </c>
      <c r="H1239" s="1">
        <v>631.53</v>
      </c>
      <c r="I1239" s="1">
        <v>10480517</v>
      </c>
      <c r="J1239" s="1">
        <v>108035</v>
      </c>
    </row>
    <row r="1240" spans="1:11" ht="20.100000000000001" customHeight="1" x14ac:dyDescent="0.3">
      <c r="A1240" s="6">
        <v>44194</v>
      </c>
      <c r="B1240" s="1">
        <v>637.85</v>
      </c>
      <c r="C1240" s="1">
        <v>639.65</v>
      </c>
      <c r="D1240" s="1">
        <v>621.04999999999995</v>
      </c>
      <c r="E1240" s="1">
        <v>632.65</v>
      </c>
      <c r="F1240" s="1">
        <v>630.6</v>
      </c>
      <c r="G1240" s="1">
        <v>632.20000000000005</v>
      </c>
      <c r="H1240" s="1">
        <v>629.6</v>
      </c>
      <c r="I1240" s="1">
        <v>10416326</v>
      </c>
      <c r="J1240" s="1">
        <v>117972</v>
      </c>
    </row>
    <row r="1241" spans="1:11" ht="20.100000000000001" customHeight="1" x14ac:dyDescent="0.3">
      <c r="A1241" s="6">
        <v>44195</v>
      </c>
      <c r="B1241" s="1">
        <v>632.95000000000005</v>
      </c>
      <c r="C1241" s="1">
        <v>643.95000000000005</v>
      </c>
      <c r="D1241" s="1">
        <v>624.04999999999995</v>
      </c>
      <c r="E1241" s="1">
        <v>632.20000000000005</v>
      </c>
      <c r="F1241" s="1">
        <v>641.04999999999995</v>
      </c>
      <c r="G1241" s="1">
        <v>640.45000000000005</v>
      </c>
      <c r="H1241" s="1">
        <v>633.27</v>
      </c>
      <c r="I1241" s="1">
        <v>11514428</v>
      </c>
      <c r="J1241" s="1">
        <v>104168</v>
      </c>
    </row>
    <row r="1242" spans="1:11" ht="20.100000000000001" customHeight="1" x14ac:dyDescent="0.3">
      <c r="A1242" s="6">
        <v>44196</v>
      </c>
      <c r="B1242" s="1">
        <v>636.54999999999995</v>
      </c>
      <c r="C1242" s="1">
        <v>653.5</v>
      </c>
      <c r="D1242" s="1">
        <v>636.54999999999995</v>
      </c>
      <c r="E1242" s="1">
        <v>640.45000000000005</v>
      </c>
      <c r="F1242" s="1">
        <v>642.54999999999995</v>
      </c>
      <c r="G1242" s="1">
        <v>643.65</v>
      </c>
      <c r="H1242" s="1">
        <v>645.14</v>
      </c>
      <c r="I1242" s="1">
        <v>17713012</v>
      </c>
      <c r="J1242" s="1">
        <v>168389</v>
      </c>
    </row>
    <row r="1245" spans="1:11" ht="20.100000000000001" customHeight="1" x14ac:dyDescent="0.3">
      <c r="K1245" s="3"/>
    </row>
    <row r="1246" spans="1:11" ht="20.100000000000001" customHeight="1" x14ac:dyDescent="0.3">
      <c r="K1246" s="3"/>
    </row>
    <row r="1247" spans="1:11" ht="20.100000000000001" customHeight="1" x14ac:dyDescent="0.3">
      <c r="K1247" s="3"/>
    </row>
    <row r="1248" spans="1:11" ht="20.100000000000001" customHeight="1" x14ac:dyDescent="0.3">
      <c r="K1248" s="3"/>
    </row>
  </sheetData>
  <sortState xmlns:xlrd2="http://schemas.microsoft.com/office/spreadsheetml/2017/richdata2" ref="A5:J1242">
    <sortCondition ref="A5:A124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N1248"/>
  <sheetViews>
    <sheetView showGridLines="0" workbookViewId="0">
      <pane xSplit="1" ySplit="4" topLeftCell="E1228" activePane="bottomRight" state="frozen"/>
      <selection pane="topRight" activeCell="B1" sqref="B1"/>
      <selection pane="bottomLeft" activeCell="A5" sqref="A5"/>
      <selection pane="bottomRight" activeCell="A4" sqref="A4:J1242"/>
    </sheetView>
  </sheetViews>
  <sheetFormatPr defaultColWidth="8.88671875" defaultRowHeight="20.100000000000001" customHeight="1" x14ac:dyDescent="0.3"/>
  <cols>
    <col min="1" max="10" width="14" customWidth="1"/>
    <col min="12" max="12" width="15.44140625" bestFit="1" customWidth="1"/>
    <col min="13" max="13" width="15.109375" bestFit="1" customWidth="1"/>
  </cols>
  <sheetData>
    <row r="4" spans="1:14" s="2" customFormat="1" ht="20.100000000000001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4" ht="20.100000000000001" customHeight="1" x14ac:dyDescent="0.3">
      <c r="A5" s="6">
        <v>42370</v>
      </c>
      <c r="B5" s="1">
        <v>392.5</v>
      </c>
      <c r="C5" s="1">
        <v>403</v>
      </c>
      <c r="D5" s="1">
        <v>373</v>
      </c>
      <c r="E5" s="1">
        <v>391.3</v>
      </c>
      <c r="F5" s="1">
        <v>401.8</v>
      </c>
      <c r="G5" s="1">
        <v>401.9</v>
      </c>
      <c r="H5" s="1">
        <v>398.24</v>
      </c>
      <c r="I5" s="1">
        <v>4377363</v>
      </c>
      <c r="J5" s="1">
        <v>44132</v>
      </c>
    </row>
    <row r="6" spans="1:14" ht="20.100000000000001" customHeight="1" x14ac:dyDescent="0.3">
      <c r="A6" s="6">
        <v>42373</v>
      </c>
      <c r="B6" s="1">
        <v>400</v>
      </c>
      <c r="C6" s="1">
        <v>400.1</v>
      </c>
      <c r="D6" s="1">
        <v>375.05</v>
      </c>
      <c r="E6" s="1">
        <v>401.9</v>
      </c>
      <c r="F6" s="1">
        <v>376.15</v>
      </c>
      <c r="G6" s="1">
        <v>377.05</v>
      </c>
      <c r="H6" s="1">
        <v>383.74</v>
      </c>
      <c r="I6" s="1">
        <v>7822660</v>
      </c>
      <c r="J6" s="1">
        <v>98407</v>
      </c>
      <c r="N6" s="4"/>
    </row>
    <row r="7" spans="1:14" ht="20.100000000000001" customHeight="1" x14ac:dyDescent="0.3">
      <c r="A7" s="6">
        <v>42374</v>
      </c>
      <c r="B7" s="1">
        <v>381.05</v>
      </c>
      <c r="C7" s="1">
        <v>382.45</v>
      </c>
      <c r="D7" s="1">
        <v>372.1</v>
      </c>
      <c r="E7" s="1">
        <v>377.05</v>
      </c>
      <c r="F7" s="1">
        <v>373</v>
      </c>
      <c r="G7" s="1">
        <v>374.45</v>
      </c>
      <c r="H7" s="1">
        <v>377.36</v>
      </c>
      <c r="I7" s="1">
        <v>6901068</v>
      </c>
      <c r="J7" s="1">
        <v>85155</v>
      </c>
    </row>
    <row r="8" spans="1:14" ht="20.100000000000001" customHeight="1" x14ac:dyDescent="0.3">
      <c r="A8" s="6">
        <v>42375</v>
      </c>
      <c r="B8" s="1">
        <v>374.25</v>
      </c>
      <c r="C8" s="1">
        <v>375.5</v>
      </c>
      <c r="D8" s="1">
        <v>364.6</v>
      </c>
      <c r="E8" s="1">
        <v>374.45</v>
      </c>
      <c r="F8" s="1">
        <v>365</v>
      </c>
      <c r="G8" s="1">
        <v>365.9</v>
      </c>
      <c r="H8" s="1">
        <v>370.04</v>
      </c>
      <c r="I8" s="1">
        <v>7211230</v>
      </c>
      <c r="J8" s="1">
        <v>94107</v>
      </c>
    </row>
    <row r="9" spans="1:14" ht="20.100000000000001" customHeight="1" x14ac:dyDescent="0.3">
      <c r="A9" s="6">
        <v>42376</v>
      </c>
      <c r="B9" s="1">
        <v>356.25</v>
      </c>
      <c r="C9" s="1">
        <v>358</v>
      </c>
      <c r="D9" s="1">
        <v>338.1</v>
      </c>
      <c r="E9" s="1">
        <v>365.9</v>
      </c>
      <c r="F9" s="1">
        <v>344.8</v>
      </c>
      <c r="G9" s="1">
        <v>343.55</v>
      </c>
      <c r="H9" s="1">
        <v>347.83</v>
      </c>
      <c r="I9" s="1">
        <v>11782307</v>
      </c>
      <c r="J9" s="1">
        <v>151305</v>
      </c>
    </row>
    <row r="10" spans="1:14" ht="20.100000000000001" customHeight="1" x14ac:dyDescent="0.3">
      <c r="A10" s="6">
        <v>42377</v>
      </c>
      <c r="B10" s="1">
        <v>345.6</v>
      </c>
      <c r="C10" s="1">
        <v>355.85</v>
      </c>
      <c r="D10" s="1">
        <v>345.6</v>
      </c>
      <c r="E10" s="1">
        <v>343.55</v>
      </c>
      <c r="F10" s="1">
        <v>353.9</v>
      </c>
      <c r="G10" s="1">
        <v>353.35</v>
      </c>
      <c r="H10" s="1">
        <v>351.97</v>
      </c>
      <c r="I10" s="1">
        <v>8770370</v>
      </c>
      <c r="J10" s="1">
        <v>94306</v>
      </c>
    </row>
    <row r="11" spans="1:14" ht="20.100000000000001" customHeight="1" x14ac:dyDescent="0.3">
      <c r="A11" s="6">
        <v>42380</v>
      </c>
      <c r="B11" s="1">
        <v>343.9</v>
      </c>
      <c r="C11" s="1">
        <v>364.75</v>
      </c>
      <c r="D11" s="1">
        <v>341.65</v>
      </c>
      <c r="E11" s="1">
        <v>353.35</v>
      </c>
      <c r="F11" s="1">
        <v>360.45</v>
      </c>
      <c r="G11" s="1">
        <v>360.2</v>
      </c>
      <c r="H11" s="1">
        <v>357.29</v>
      </c>
      <c r="I11" s="1">
        <v>10576721</v>
      </c>
      <c r="J11" s="1">
        <v>102634</v>
      </c>
      <c r="M11" s="3"/>
    </row>
    <row r="12" spans="1:14" ht="20.100000000000001" customHeight="1" x14ac:dyDescent="0.3">
      <c r="A12" s="6">
        <v>42381</v>
      </c>
      <c r="B12" s="1">
        <v>362.7</v>
      </c>
      <c r="C12" s="1">
        <v>363.95</v>
      </c>
      <c r="D12" s="1">
        <v>351.6</v>
      </c>
      <c r="E12" s="1">
        <v>360.2</v>
      </c>
      <c r="F12" s="1">
        <v>355.4</v>
      </c>
      <c r="G12" s="1">
        <v>355</v>
      </c>
      <c r="H12" s="1">
        <v>356.36</v>
      </c>
      <c r="I12" s="1">
        <v>8363062</v>
      </c>
      <c r="J12" s="1">
        <v>93086</v>
      </c>
      <c r="M12" s="3"/>
    </row>
    <row r="13" spans="1:14" ht="20.100000000000001" customHeight="1" x14ac:dyDescent="0.3">
      <c r="A13" s="6">
        <v>42382</v>
      </c>
      <c r="B13" s="1">
        <v>360.45</v>
      </c>
      <c r="C13" s="1">
        <v>369.8</v>
      </c>
      <c r="D13" s="1">
        <v>356.3</v>
      </c>
      <c r="E13" s="1">
        <v>355</v>
      </c>
      <c r="F13" s="1">
        <v>363</v>
      </c>
      <c r="G13" s="1">
        <v>364.6</v>
      </c>
      <c r="H13" s="1">
        <v>362.64</v>
      </c>
      <c r="I13" s="1">
        <v>14191511</v>
      </c>
      <c r="J13" s="1">
        <v>143638</v>
      </c>
    </row>
    <row r="14" spans="1:14" ht="20.100000000000001" customHeight="1" x14ac:dyDescent="0.3">
      <c r="A14" s="6">
        <v>42383</v>
      </c>
      <c r="B14" s="1">
        <v>356.1</v>
      </c>
      <c r="C14" s="1">
        <v>359.4</v>
      </c>
      <c r="D14" s="1">
        <v>346.8</v>
      </c>
      <c r="E14" s="1">
        <v>364.6</v>
      </c>
      <c r="F14" s="1">
        <v>353.8</v>
      </c>
      <c r="G14" s="1">
        <v>354.3</v>
      </c>
      <c r="H14" s="1">
        <v>353.04</v>
      </c>
      <c r="I14" s="1">
        <v>10673343</v>
      </c>
      <c r="J14" s="1">
        <v>124785</v>
      </c>
      <c r="M14" s="3"/>
    </row>
    <row r="15" spans="1:14" ht="20.100000000000001" customHeight="1" x14ac:dyDescent="0.3">
      <c r="A15" s="6">
        <v>42384</v>
      </c>
      <c r="B15" s="1">
        <v>353.9</v>
      </c>
      <c r="C15" s="1">
        <v>353.9</v>
      </c>
      <c r="D15" s="1">
        <v>339.35</v>
      </c>
      <c r="E15" s="1">
        <v>354.3</v>
      </c>
      <c r="F15" s="1">
        <v>340.7</v>
      </c>
      <c r="G15" s="1">
        <v>341.3</v>
      </c>
      <c r="H15" s="1">
        <v>347.35</v>
      </c>
      <c r="I15" s="1">
        <v>6557584</v>
      </c>
      <c r="J15" s="1">
        <v>63497</v>
      </c>
    </row>
    <row r="16" spans="1:14" ht="20.100000000000001" customHeight="1" x14ac:dyDescent="0.3">
      <c r="A16" s="6">
        <v>42387</v>
      </c>
      <c r="B16" s="1">
        <v>341</v>
      </c>
      <c r="C16" s="1">
        <v>343.3</v>
      </c>
      <c r="D16" s="1">
        <v>334.4</v>
      </c>
      <c r="E16" s="1">
        <v>341.3</v>
      </c>
      <c r="F16" s="1">
        <v>340.5</v>
      </c>
      <c r="G16" s="1">
        <v>340.2</v>
      </c>
      <c r="H16" s="1">
        <v>339.29</v>
      </c>
      <c r="I16" s="1">
        <v>6285144</v>
      </c>
      <c r="J16" s="1">
        <v>67853</v>
      </c>
    </row>
    <row r="17" spans="1:10" ht="20.100000000000001" customHeight="1" x14ac:dyDescent="0.3">
      <c r="A17" s="6">
        <v>42388</v>
      </c>
      <c r="B17" s="1">
        <v>343</v>
      </c>
      <c r="C17" s="1">
        <v>357.2</v>
      </c>
      <c r="D17" s="1">
        <v>342</v>
      </c>
      <c r="E17" s="1">
        <v>340.2</v>
      </c>
      <c r="F17" s="1">
        <v>354.25</v>
      </c>
      <c r="G17" s="1">
        <v>354.15</v>
      </c>
      <c r="H17" s="1">
        <v>351.19</v>
      </c>
      <c r="I17" s="1">
        <v>7304555</v>
      </c>
      <c r="J17" s="1">
        <v>77450</v>
      </c>
    </row>
    <row r="18" spans="1:10" ht="20.100000000000001" customHeight="1" x14ac:dyDescent="0.3">
      <c r="A18" s="6">
        <v>42389</v>
      </c>
      <c r="B18" s="1">
        <v>349.65</v>
      </c>
      <c r="C18" s="1">
        <v>349.65</v>
      </c>
      <c r="D18" s="1">
        <v>338.8</v>
      </c>
      <c r="E18" s="1">
        <v>354.15</v>
      </c>
      <c r="F18" s="1">
        <v>341.9</v>
      </c>
      <c r="G18" s="1">
        <v>342.25</v>
      </c>
      <c r="H18" s="1">
        <v>343.31</v>
      </c>
      <c r="I18" s="1">
        <v>9156596</v>
      </c>
      <c r="J18" s="1">
        <v>94482</v>
      </c>
    </row>
    <row r="19" spans="1:10" ht="20.100000000000001" customHeight="1" x14ac:dyDescent="0.3">
      <c r="A19" s="6">
        <v>42390</v>
      </c>
      <c r="B19" s="1">
        <v>340.65</v>
      </c>
      <c r="C19" s="1">
        <v>344.15</v>
      </c>
      <c r="D19" s="1">
        <v>323</v>
      </c>
      <c r="E19" s="1">
        <v>342.25</v>
      </c>
      <c r="F19" s="1">
        <v>327.60000000000002</v>
      </c>
      <c r="G19" s="1">
        <v>328.55</v>
      </c>
      <c r="H19" s="1">
        <v>330.92</v>
      </c>
      <c r="I19" s="1">
        <v>16524035</v>
      </c>
      <c r="J19" s="1">
        <v>149035</v>
      </c>
    </row>
    <row r="20" spans="1:10" ht="20.100000000000001" customHeight="1" x14ac:dyDescent="0.3">
      <c r="A20" s="6">
        <v>42391</v>
      </c>
      <c r="B20" s="1">
        <v>335.5</v>
      </c>
      <c r="C20" s="1">
        <v>345.9</v>
      </c>
      <c r="D20" s="1">
        <v>331.5</v>
      </c>
      <c r="E20" s="1">
        <v>328.55</v>
      </c>
      <c r="F20" s="1">
        <v>339.65</v>
      </c>
      <c r="G20" s="1">
        <v>339.5</v>
      </c>
      <c r="H20" s="1">
        <v>338.81</v>
      </c>
      <c r="I20" s="1">
        <v>9595392</v>
      </c>
      <c r="J20" s="1">
        <v>102494</v>
      </c>
    </row>
    <row r="21" spans="1:10" ht="20.100000000000001" customHeight="1" x14ac:dyDescent="0.3">
      <c r="A21" s="6">
        <v>42394</v>
      </c>
      <c r="B21" s="1">
        <v>345.5</v>
      </c>
      <c r="C21" s="1">
        <v>345.5</v>
      </c>
      <c r="D21" s="1">
        <v>331.15</v>
      </c>
      <c r="E21" s="1">
        <v>339.5</v>
      </c>
      <c r="F21" s="1">
        <v>333.6</v>
      </c>
      <c r="G21" s="1">
        <v>332.6</v>
      </c>
      <c r="H21" s="1">
        <v>338.9</v>
      </c>
      <c r="I21" s="1">
        <v>6106931</v>
      </c>
      <c r="J21" s="1">
        <v>88259</v>
      </c>
    </row>
    <row r="22" spans="1:10" ht="20.100000000000001" customHeight="1" x14ac:dyDescent="0.3">
      <c r="A22" s="6">
        <v>42396</v>
      </c>
      <c r="B22" s="1">
        <v>338</v>
      </c>
      <c r="C22" s="1">
        <v>341</v>
      </c>
      <c r="D22" s="1">
        <v>333.2</v>
      </c>
      <c r="E22" s="1">
        <v>332.6</v>
      </c>
      <c r="F22" s="1">
        <v>336.9</v>
      </c>
      <c r="G22" s="1">
        <v>337.05</v>
      </c>
      <c r="H22" s="1">
        <v>337.7</v>
      </c>
      <c r="I22" s="1">
        <v>8333202</v>
      </c>
      <c r="J22" s="1">
        <v>79518</v>
      </c>
    </row>
    <row r="23" spans="1:10" ht="20.100000000000001" customHeight="1" x14ac:dyDescent="0.3">
      <c r="A23" s="6">
        <v>42397</v>
      </c>
      <c r="B23" s="1">
        <v>336.3</v>
      </c>
      <c r="C23" s="1">
        <v>341.4</v>
      </c>
      <c r="D23" s="1">
        <v>332.3</v>
      </c>
      <c r="E23" s="1">
        <v>337.05</v>
      </c>
      <c r="F23" s="1">
        <v>333.85</v>
      </c>
      <c r="G23" s="1">
        <v>334.2</v>
      </c>
      <c r="H23" s="1">
        <v>335.31</v>
      </c>
      <c r="I23" s="1">
        <v>13153617</v>
      </c>
      <c r="J23" s="1">
        <v>87267</v>
      </c>
    </row>
    <row r="24" spans="1:10" ht="20.100000000000001" customHeight="1" x14ac:dyDescent="0.3">
      <c r="A24" s="6">
        <v>42398</v>
      </c>
      <c r="B24" s="1">
        <v>332</v>
      </c>
      <c r="C24" s="1">
        <v>340.6</v>
      </c>
      <c r="D24" s="1">
        <v>324.2</v>
      </c>
      <c r="E24" s="1">
        <v>334.2</v>
      </c>
      <c r="F24" s="1">
        <v>336.9</v>
      </c>
      <c r="G24" s="1">
        <v>336.9</v>
      </c>
      <c r="H24" s="1">
        <v>334.46</v>
      </c>
      <c r="I24" s="1">
        <v>10350998</v>
      </c>
      <c r="J24" s="1">
        <v>110669</v>
      </c>
    </row>
    <row r="25" spans="1:10" ht="20.100000000000001" customHeight="1" x14ac:dyDescent="0.3">
      <c r="A25" s="6">
        <v>42401</v>
      </c>
      <c r="B25" s="1">
        <v>338.75</v>
      </c>
      <c r="C25" s="1">
        <v>342.4</v>
      </c>
      <c r="D25" s="1">
        <v>332.25</v>
      </c>
      <c r="E25" s="1">
        <v>336.9</v>
      </c>
      <c r="F25" s="1">
        <v>335.25</v>
      </c>
      <c r="G25" s="1">
        <v>338.5</v>
      </c>
      <c r="H25" s="1">
        <v>337.69</v>
      </c>
      <c r="I25" s="1">
        <v>6563774</v>
      </c>
      <c r="J25" s="1">
        <v>69594</v>
      </c>
    </row>
    <row r="26" spans="1:10" ht="20.100000000000001" customHeight="1" x14ac:dyDescent="0.3">
      <c r="A26" s="6">
        <v>42402</v>
      </c>
      <c r="B26" s="1">
        <v>343.8</v>
      </c>
      <c r="C26" s="1">
        <v>344.7</v>
      </c>
      <c r="D26" s="1">
        <v>327.7</v>
      </c>
      <c r="E26" s="1">
        <v>338.5</v>
      </c>
      <c r="F26" s="1">
        <v>329</v>
      </c>
      <c r="G26" s="1">
        <v>329.55</v>
      </c>
      <c r="H26" s="1">
        <v>336.62</v>
      </c>
      <c r="I26" s="1">
        <v>9179304</v>
      </c>
      <c r="J26" s="1">
        <v>111160</v>
      </c>
    </row>
    <row r="27" spans="1:10" ht="20.100000000000001" customHeight="1" x14ac:dyDescent="0.3">
      <c r="A27" s="6">
        <v>42403</v>
      </c>
      <c r="B27" s="1">
        <v>325.55</v>
      </c>
      <c r="C27" s="1">
        <v>325.95</v>
      </c>
      <c r="D27" s="1">
        <v>317.05</v>
      </c>
      <c r="E27" s="1">
        <v>329.55</v>
      </c>
      <c r="F27" s="1">
        <v>320.95</v>
      </c>
      <c r="G27" s="1">
        <v>320.3</v>
      </c>
      <c r="H27" s="1">
        <v>321.17</v>
      </c>
      <c r="I27" s="1">
        <v>6685445</v>
      </c>
      <c r="J27" s="1">
        <v>93400</v>
      </c>
    </row>
    <row r="28" spans="1:10" ht="20.100000000000001" customHeight="1" x14ac:dyDescent="0.3">
      <c r="A28" s="6">
        <v>42404</v>
      </c>
      <c r="B28" s="1">
        <v>325.3</v>
      </c>
      <c r="C28" s="1">
        <v>329.3</v>
      </c>
      <c r="D28" s="1">
        <v>321.2</v>
      </c>
      <c r="E28" s="1">
        <v>320.3</v>
      </c>
      <c r="F28" s="1">
        <v>327.05</v>
      </c>
      <c r="G28" s="1">
        <v>325.5</v>
      </c>
      <c r="H28" s="1">
        <v>325.79000000000002</v>
      </c>
      <c r="I28" s="1">
        <v>6086981</v>
      </c>
      <c r="J28" s="1">
        <v>91156</v>
      </c>
    </row>
    <row r="29" spans="1:10" ht="20.100000000000001" customHeight="1" x14ac:dyDescent="0.3">
      <c r="A29" s="6">
        <v>42405</v>
      </c>
      <c r="B29" s="1">
        <v>330.5</v>
      </c>
      <c r="C29" s="1">
        <v>339</v>
      </c>
      <c r="D29" s="1">
        <v>326.64999999999998</v>
      </c>
      <c r="E29" s="1">
        <v>325.5</v>
      </c>
      <c r="F29" s="1">
        <v>336.7</v>
      </c>
      <c r="G29" s="1">
        <v>337.1</v>
      </c>
      <c r="H29" s="1">
        <v>333.64</v>
      </c>
      <c r="I29" s="1">
        <v>9236577</v>
      </c>
      <c r="J29" s="1">
        <v>123929</v>
      </c>
    </row>
    <row r="30" spans="1:10" ht="20.100000000000001" customHeight="1" x14ac:dyDescent="0.3">
      <c r="A30" s="6">
        <v>42408</v>
      </c>
      <c r="B30" s="1">
        <v>334.95</v>
      </c>
      <c r="C30" s="1">
        <v>334.95</v>
      </c>
      <c r="D30" s="1">
        <v>321.35000000000002</v>
      </c>
      <c r="E30" s="1">
        <v>337.1</v>
      </c>
      <c r="F30" s="1">
        <v>322.45</v>
      </c>
      <c r="G30" s="1">
        <v>323.5</v>
      </c>
      <c r="H30" s="1">
        <v>328.82</v>
      </c>
      <c r="I30" s="1">
        <v>6974342</v>
      </c>
      <c r="J30" s="1">
        <v>85772</v>
      </c>
    </row>
    <row r="31" spans="1:10" ht="20.100000000000001" customHeight="1" x14ac:dyDescent="0.3">
      <c r="A31" s="6">
        <v>42409</v>
      </c>
      <c r="B31" s="1">
        <v>319.5</v>
      </c>
      <c r="C31" s="1">
        <v>322.64999999999998</v>
      </c>
      <c r="D31" s="1">
        <v>308.8</v>
      </c>
      <c r="E31" s="1">
        <v>323.5</v>
      </c>
      <c r="F31" s="1">
        <v>311.05</v>
      </c>
      <c r="G31" s="1">
        <v>310.64999999999998</v>
      </c>
      <c r="H31" s="1">
        <v>315.08999999999997</v>
      </c>
      <c r="I31" s="1">
        <v>12489713</v>
      </c>
      <c r="J31" s="1">
        <v>186452</v>
      </c>
    </row>
    <row r="32" spans="1:10" ht="20.100000000000001" customHeight="1" x14ac:dyDescent="0.3">
      <c r="A32" s="6">
        <v>42410</v>
      </c>
      <c r="B32" s="1">
        <v>309.85000000000002</v>
      </c>
      <c r="C32" s="1">
        <v>309.95</v>
      </c>
      <c r="D32" s="1">
        <v>288.25</v>
      </c>
      <c r="E32" s="1">
        <v>310.64999999999998</v>
      </c>
      <c r="F32" s="1">
        <v>288.7</v>
      </c>
      <c r="G32" s="1">
        <v>291.55</v>
      </c>
      <c r="H32" s="1">
        <v>296.13</v>
      </c>
      <c r="I32" s="1">
        <v>21756193</v>
      </c>
      <c r="J32" s="1">
        <v>213764</v>
      </c>
    </row>
    <row r="33" spans="1:10" ht="20.100000000000001" customHeight="1" x14ac:dyDescent="0.3">
      <c r="A33" s="6">
        <v>42411</v>
      </c>
      <c r="B33" s="1">
        <v>298.5</v>
      </c>
      <c r="C33" s="1">
        <v>300</v>
      </c>
      <c r="D33" s="1">
        <v>265.8</v>
      </c>
      <c r="E33" s="1">
        <v>291.55</v>
      </c>
      <c r="F33" s="1">
        <v>271.3</v>
      </c>
      <c r="G33" s="1">
        <v>276.35000000000002</v>
      </c>
      <c r="H33" s="1">
        <v>286.23</v>
      </c>
      <c r="I33" s="1">
        <v>21632886</v>
      </c>
      <c r="J33" s="1">
        <v>183602</v>
      </c>
    </row>
    <row r="34" spans="1:10" ht="20.100000000000001" customHeight="1" x14ac:dyDescent="0.3">
      <c r="A34" s="6">
        <v>42412</v>
      </c>
      <c r="B34" s="1">
        <v>281</v>
      </c>
      <c r="C34" s="1">
        <v>303.95</v>
      </c>
      <c r="D34" s="1">
        <v>271.60000000000002</v>
      </c>
      <c r="E34" s="1">
        <v>276.35000000000002</v>
      </c>
      <c r="F34" s="1">
        <v>296.05</v>
      </c>
      <c r="G34" s="1">
        <v>298.35000000000002</v>
      </c>
      <c r="H34" s="1">
        <v>289.45</v>
      </c>
      <c r="I34" s="1">
        <v>21542152</v>
      </c>
      <c r="J34" s="1">
        <v>232099</v>
      </c>
    </row>
    <row r="35" spans="1:10" ht="20.100000000000001" customHeight="1" x14ac:dyDescent="0.3">
      <c r="A35" s="6">
        <v>42415</v>
      </c>
      <c r="B35" s="1">
        <v>297.89999999999998</v>
      </c>
      <c r="C35" s="1">
        <v>320.75</v>
      </c>
      <c r="D35" s="1">
        <v>297.7</v>
      </c>
      <c r="E35" s="1">
        <v>298.35000000000002</v>
      </c>
      <c r="F35" s="1">
        <v>316.05</v>
      </c>
      <c r="G35" s="1">
        <v>317.25</v>
      </c>
      <c r="H35" s="1">
        <v>312.33</v>
      </c>
      <c r="I35" s="1">
        <v>18888699</v>
      </c>
      <c r="J35" s="1">
        <v>207165</v>
      </c>
    </row>
    <row r="36" spans="1:10" ht="20.100000000000001" customHeight="1" x14ac:dyDescent="0.3">
      <c r="A36" s="6">
        <v>42416</v>
      </c>
      <c r="B36" s="1">
        <v>319.39999999999998</v>
      </c>
      <c r="C36" s="1">
        <v>324.2</v>
      </c>
      <c r="D36" s="1">
        <v>298.89999999999998</v>
      </c>
      <c r="E36" s="1">
        <v>317.25</v>
      </c>
      <c r="F36" s="1">
        <v>301.8</v>
      </c>
      <c r="G36" s="1">
        <v>301.14999999999998</v>
      </c>
      <c r="H36" s="1">
        <v>312.45999999999998</v>
      </c>
      <c r="I36" s="1">
        <v>13598374</v>
      </c>
      <c r="J36" s="1">
        <v>151955</v>
      </c>
    </row>
    <row r="37" spans="1:10" ht="20.100000000000001" customHeight="1" x14ac:dyDescent="0.3">
      <c r="A37" s="6">
        <v>42417</v>
      </c>
      <c r="B37" s="1">
        <v>302.95</v>
      </c>
      <c r="C37" s="1">
        <v>313.5</v>
      </c>
      <c r="D37" s="1">
        <v>298.64999999999998</v>
      </c>
      <c r="E37" s="1">
        <v>301.14999999999998</v>
      </c>
      <c r="F37" s="1">
        <v>312.10000000000002</v>
      </c>
      <c r="G37" s="1">
        <v>310.14999999999998</v>
      </c>
      <c r="H37" s="1">
        <v>305.89999999999998</v>
      </c>
      <c r="I37" s="1">
        <v>13717526</v>
      </c>
      <c r="J37" s="1">
        <v>126449</v>
      </c>
    </row>
    <row r="38" spans="1:10" ht="20.100000000000001" customHeight="1" x14ac:dyDescent="0.3">
      <c r="A38" s="6">
        <v>42418</v>
      </c>
      <c r="B38" s="1">
        <v>315.14999999999998</v>
      </c>
      <c r="C38" s="1">
        <v>319.10000000000002</v>
      </c>
      <c r="D38" s="1">
        <v>306.2</v>
      </c>
      <c r="E38" s="1">
        <v>310.14999999999998</v>
      </c>
      <c r="F38" s="1">
        <v>312.14999999999998</v>
      </c>
      <c r="G38" s="1">
        <v>314</v>
      </c>
      <c r="H38" s="1">
        <v>313.86</v>
      </c>
      <c r="I38" s="1">
        <v>12498247</v>
      </c>
      <c r="J38" s="1">
        <v>194648</v>
      </c>
    </row>
    <row r="39" spans="1:10" ht="20.100000000000001" customHeight="1" x14ac:dyDescent="0.3">
      <c r="A39" s="6">
        <v>42419</v>
      </c>
      <c r="B39" s="1">
        <v>312.10000000000002</v>
      </c>
      <c r="C39" s="1">
        <v>320</v>
      </c>
      <c r="D39" s="1">
        <v>311.10000000000002</v>
      </c>
      <c r="E39" s="1">
        <v>314</v>
      </c>
      <c r="F39" s="1">
        <v>318.05</v>
      </c>
      <c r="G39" s="1">
        <v>318.2</v>
      </c>
      <c r="H39" s="1">
        <v>315.54000000000002</v>
      </c>
      <c r="I39" s="1">
        <v>7706462</v>
      </c>
      <c r="J39" s="1">
        <v>89924</v>
      </c>
    </row>
    <row r="40" spans="1:10" ht="20.100000000000001" customHeight="1" x14ac:dyDescent="0.3">
      <c r="A40" s="6">
        <v>42422</v>
      </c>
      <c r="B40" s="1">
        <v>320</v>
      </c>
      <c r="C40" s="1">
        <v>324.2</v>
      </c>
      <c r="D40" s="1">
        <v>313.60000000000002</v>
      </c>
      <c r="E40" s="1">
        <v>318.2</v>
      </c>
      <c r="F40" s="1">
        <v>319.8</v>
      </c>
      <c r="G40" s="1">
        <v>318.85000000000002</v>
      </c>
      <c r="H40" s="1">
        <v>318.05</v>
      </c>
      <c r="I40" s="1">
        <v>8699779</v>
      </c>
      <c r="J40" s="1">
        <v>110227</v>
      </c>
    </row>
    <row r="41" spans="1:10" ht="20.100000000000001" customHeight="1" x14ac:dyDescent="0.3">
      <c r="A41" s="6">
        <v>42423</v>
      </c>
      <c r="B41" s="1">
        <v>324</v>
      </c>
      <c r="C41" s="1">
        <v>324.75</v>
      </c>
      <c r="D41" s="1">
        <v>314.45</v>
      </c>
      <c r="E41" s="1">
        <v>318.85000000000002</v>
      </c>
      <c r="F41" s="1">
        <v>317.5</v>
      </c>
      <c r="G41" s="1">
        <v>318.55</v>
      </c>
      <c r="H41" s="1">
        <v>318.2</v>
      </c>
      <c r="I41" s="1">
        <v>11635881</v>
      </c>
      <c r="J41" s="1">
        <v>125251</v>
      </c>
    </row>
    <row r="42" spans="1:10" ht="20.100000000000001" customHeight="1" x14ac:dyDescent="0.3">
      <c r="A42" s="6">
        <v>42424</v>
      </c>
      <c r="B42" s="1">
        <v>316</v>
      </c>
      <c r="C42" s="1">
        <v>316</v>
      </c>
      <c r="D42" s="1">
        <v>304.75</v>
      </c>
      <c r="E42" s="1">
        <v>318.55</v>
      </c>
      <c r="F42" s="1">
        <v>306.55</v>
      </c>
      <c r="G42" s="1">
        <v>306.3</v>
      </c>
      <c r="H42" s="1">
        <v>309.19</v>
      </c>
      <c r="I42" s="1">
        <v>7629905</v>
      </c>
      <c r="J42" s="1">
        <v>96807</v>
      </c>
    </row>
    <row r="43" spans="1:10" ht="20.100000000000001" customHeight="1" x14ac:dyDescent="0.3">
      <c r="A43" s="6">
        <v>42425</v>
      </c>
      <c r="B43" s="1">
        <v>309.8</v>
      </c>
      <c r="C43" s="1">
        <v>312.2</v>
      </c>
      <c r="D43" s="1">
        <v>296.2</v>
      </c>
      <c r="E43" s="1">
        <v>306.3</v>
      </c>
      <c r="F43" s="1">
        <v>299.7</v>
      </c>
      <c r="G43" s="1">
        <v>298.2</v>
      </c>
      <c r="H43" s="1">
        <v>303.10000000000002</v>
      </c>
      <c r="I43" s="1">
        <v>12959812</v>
      </c>
      <c r="J43" s="1">
        <v>107446</v>
      </c>
    </row>
    <row r="44" spans="1:10" ht="20.100000000000001" customHeight="1" x14ac:dyDescent="0.3">
      <c r="A44" s="6">
        <v>42426</v>
      </c>
      <c r="B44" s="1">
        <v>303.2</v>
      </c>
      <c r="C44" s="1">
        <v>305.2</v>
      </c>
      <c r="D44" s="1">
        <v>297.60000000000002</v>
      </c>
      <c r="E44" s="1">
        <v>298.2</v>
      </c>
      <c r="F44" s="1">
        <v>302.25</v>
      </c>
      <c r="G44" s="1">
        <v>301.8</v>
      </c>
      <c r="H44" s="1">
        <v>301.27999999999997</v>
      </c>
      <c r="I44" s="1">
        <v>9181680</v>
      </c>
      <c r="J44" s="1">
        <v>77802</v>
      </c>
    </row>
    <row r="45" spans="1:10" ht="20.100000000000001" customHeight="1" x14ac:dyDescent="0.3">
      <c r="A45" s="6">
        <v>42429</v>
      </c>
      <c r="B45" s="1">
        <v>303.2</v>
      </c>
      <c r="C45" s="1">
        <v>305.75</v>
      </c>
      <c r="D45" s="1">
        <v>290.25</v>
      </c>
      <c r="E45" s="1">
        <v>301.8</v>
      </c>
      <c r="F45" s="1">
        <v>300</v>
      </c>
      <c r="G45" s="1">
        <v>299.7</v>
      </c>
      <c r="H45" s="1">
        <v>300.18</v>
      </c>
      <c r="I45" s="1">
        <v>12607181</v>
      </c>
      <c r="J45" s="1">
        <v>117824</v>
      </c>
    </row>
    <row r="46" spans="1:10" ht="20.100000000000001" customHeight="1" x14ac:dyDescent="0.3">
      <c r="A46" s="6">
        <v>42430</v>
      </c>
      <c r="B46" s="1">
        <v>301.10000000000002</v>
      </c>
      <c r="C46" s="1">
        <v>317</v>
      </c>
      <c r="D46" s="1">
        <v>301.10000000000002</v>
      </c>
      <c r="E46" s="1">
        <v>299.7</v>
      </c>
      <c r="F46" s="1">
        <v>315</v>
      </c>
      <c r="G46" s="1">
        <v>315.35000000000002</v>
      </c>
      <c r="H46" s="1">
        <v>309.66000000000003</v>
      </c>
      <c r="I46" s="1">
        <v>11440045</v>
      </c>
      <c r="J46" s="1">
        <v>121563</v>
      </c>
    </row>
    <row r="47" spans="1:10" ht="20.100000000000001" customHeight="1" x14ac:dyDescent="0.3">
      <c r="A47" s="6">
        <v>42431</v>
      </c>
      <c r="B47" s="1">
        <v>322.89999999999998</v>
      </c>
      <c r="C47" s="1">
        <v>326</v>
      </c>
      <c r="D47" s="1">
        <v>314.35000000000002</v>
      </c>
      <c r="E47" s="1">
        <v>315.35000000000002</v>
      </c>
      <c r="F47" s="1">
        <v>316.55</v>
      </c>
      <c r="G47" s="1">
        <v>317.10000000000002</v>
      </c>
      <c r="H47" s="1">
        <v>320.81</v>
      </c>
      <c r="I47" s="1">
        <v>12418149</v>
      </c>
      <c r="J47" s="1">
        <v>149616</v>
      </c>
    </row>
    <row r="48" spans="1:10" ht="20.100000000000001" customHeight="1" x14ac:dyDescent="0.3">
      <c r="A48" s="6">
        <v>42432</v>
      </c>
      <c r="B48" s="1">
        <v>324.5</v>
      </c>
      <c r="C48" s="1">
        <v>339.8</v>
      </c>
      <c r="D48" s="1">
        <v>321.5</v>
      </c>
      <c r="E48" s="1">
        <v>317.10000000000002</v>
      </c>
      <c r="F48" s="1">
        <v>337</v>
      </c>
      <c r="G48" s="1">
        <v>336.7</v>
      </c>
      <c r="H48" s="1">
        <v>331.85</v>
      </c>
      <c r="I48" s="1">
        <v>12844057</v>
      </c>
      <c r="J48" s="1">
        <v>156733</v>
      </c>
    </row>
    <row r="49" spans="1:10" ht="20.100000000000001" customHeight="1" x14ac:dyDescent="0.3">
      <c r="A49" s="6">
        <v>42433</v>
      </c>
      <c r="B49" s="1">
        <v>340.15</v>
      </c>
      <c r="C49" s="1">
        <v>348.75</v>
      </c>
      <c r="D49" s="1">
        <v>338.65</v>
      </c>
      <c r="E49" s="1">
        <v>336.7</v>
      </c>
      <c r="F49" s="1">
        <v>343.45</v>
      </c>
      <c r="G49" s="1">
        <v>343.5</v>
      </c>
      <c r="H49" s="1">
        <v>344.2</v>
      </c>
      <c r="I49" s="1">
        <v>8197520</v>
      </c>
      <c r="J49" s="1">
        <v>112411</v>
      </c>
    </row>
    <row r="50" spans="1:10" ht="20.100000000000001" customHeight="1" x14ac:dyDescent="0.3">
      <c r="A50" s="6">
        <v>42437</v>
      </c>
      <c r="B50" s="1">
        <v>346.5</v>
      </c>
      <c r="C50" s="1">
        <v>353.75</v>
      </c>
      <c r="D50" s="1">
        <v>341.5</v>
      </c>
      <c r="E50" s="1">
        <v>343.5</v>
      </c>
      <c r="F50" s="1">
        <v>345.5</v>
      </c>
      <c r="G50" s="1">
        <v>346.05</v>
      </c>
      <c r="H50" s="1">
        <v>347.53</v>
      </c>
      <c r="I50" s="1">
        <v>7888999</v>
      </c>
      <c r="J50" s="1">
        <v>89966</v>
      </c>
    </row>
    <row r="51" spans="1:10" ht="20.100000000000001" customHeight="1" x14ac:dyDescent="0.3">
      <c r="A51" s="6">
        <v>42438</v>
      </c>
      <c r="B51" s="1">
        <v>339.9</v>
      </c>
      <c r="C51" s="1">
        <v>349</v>
      </c>
      <c r="D51" s="1">
        <v>336</v>
      </c>
      <c r="E51" s="1">
        <v>346.05</v>
      </c>
      <c r="F51" s="1">
        <v>347.75</v>
      </c>
      <c r="G51" s="1">
        <v>347.7</v>
      </c>
      <c r="H51" s="1">
        <v>343.33</v>
      </c>
      <c r="I51" s="1">
        <v>6383925</v>
      </c>
      <c r="J51" s="1">
        <v>79926</v>
      </c>
    </row>
    <row r="52" spans="1:10" ht="20.100000000000001" customHeight="1" x14ac:dyDescent="0.3">
      <c r="A52" s="6">
        <v>42439</v>
      </c>
      <c r="B52" s="1">
        <v>347</v>
      </c>
      <c r="C52" s="1">
        <v>353.6</v>
      </c>
      <c r="D52" s="1">
        <v>341.4</v>
      </c>
      <c r="E52" s="1">
        <v>347.7</v>
      </c>
      <c r="F52" s="1">
        <v>348.2</v>
      </c>
      <c r="G52" s="1">
        <v>348.5</v>
      </c>
      <c r="H52" s="1">
        <v>347.8</v>
      </c>
      <c r="I52" s="1">
        <v>7443048</v>
      </c>
      <c r="J52" s="1">
        <v>75453</v>
      </c>
    </row>
    <row r="53" spans="1:10" ht="20.100000000000001" customHeight="1" x14ac:dyDescent="0.3">
      <c r="A53" s="6">
        <v>42440</v>
      </c>
      <c r="B53" s="1">
        <v>348.5</v>
      </c>
      <c r="C53" s="1">
        <v>355.9</v>
      </c>
      <c r="D53" s="1">
        <v>345.15</v>
      </c>
      <c r="E53" s="1">
        <v>348.5</v>
      </c>
      <c r="F53" s="1">
        <v>353.35</v>
      </c>
      <c r="G53" s="1">
        <v>354.25</v>
      </c>
      <c r="H53" s="1">
        <v>350.4</v>
      </c>
      <c r="I53" s="1">
        <v>7641330</v>
      </c>
      <c r="J53" s="1">
        <v>95835</v>
      </c>
    </row>
    <row r="54" spans="1:10" ht="20.100000000000001" customHeight="1" x14ac:dyDescent="0.3">
      <c r="A54" s="6">
        <v>42443</v>
      </c>
      <c r="B54" s="1">
        <v>359.9</v>
      </c>
      <c r="C54" s="1">
        <v>370.55</v>
      </c>
      <c r="D54" s="1">
        <v>358.95</v>
      </c>
      <c r="E54" s="1">
        <v>354.25</v>
      </c>
      <c r="F54" s="1">
        <v>365.5</v>
      </c>
      <c r="G54" s="1">
        <v>366.45</v>
      </c>
      <c r="H54" s="1">
        <v>366.41</v>
      </c>
      <c r="I54" s="1">
        <v>13066837</v>
      </c>
      <c r="J54" s="1">
        <v>125898</v>
      </c>
    </row>
    <row r="55" spans="1:10" ht="20.100000000000001" customHeight="1" x14ac:dyDescent="0.3">
      <c r="A55" s="6">
        <v>42444</v>
      </c>
      <c r="B55" s="1">
        <v>366.9</v>
      </c>
      <c r="C55" s="1">
        <v>370.7</v>
      </c>
      <c r="D55" s="1">
        <v>359.55</v>
      </c>
      <c r="E55" s="1">
        <v>366.45</v>
      </c>
      <c r="F55" s="1">
        <v>361.2</v>
      </c>
      <c r="G55" s="1">
        <v>360.4</v>
      </c>
      <c r="H55" s="1">
        <v>363.79</v>
      </c>
      <c r="I55" s="1">
        <v>9800731</v>
      </c>
      <c r="J55" s="1">
        <v>105988</v>
      </c>
    </row>
    <row r="56" spans="1:10" ht="20.100000000000001" customHeight="1" x14ac:dyDescent="0.3">
      <c r="A56" s="6">
        <v>42445</v>
      </c>
      <c r="B56" s="1">
        <v>359.95</v>
      </c>
      <c r="C56" s="1">
        <v>362.75</v>
      </c>
      <c r="D56" s="1">
        <v>353.3</v>
      </c>
      <c r="E56" s="1">
        <v>360.4</v>
      </c>
      <c r="F56" s="1">
        <v>362</v>
      </c>
      <c r="G56" s="1">
        <v>359.55</v>
      </c>
      <c r="H56" s="1">
        <v>357.53</v>
      </c>
      <c r="I56" s="1">
        <v>7554537</v>
      </c>
      <c r="J56" s="1">
        <v>86141</v>
      </c>
    </row>
    <row r="57" spans="1:10" ht="20.100000000000001" customHeight="1" x14ac:dyDescent="0.3">
      <c r="A57" s="6">
        <v>42446</v>
      </c>
      <c r="B57" s="1">
        <v>366.9</v>
      </c>
      <c r="C57" s="1">
        <v>367.4</v>
      </c>
      <c r="D57" s="1">
        <v>358.6</v>
      </c>
      <c r="E57" s="1">
        <v>359.55</v>
      </c>
      <c r="F57" s="1">
        <v>359.5</v>
      </c>
      <c r="G57" s="1">
        <v>360.9</v>
      </c>
      <c r="H57" s="1">
        <v>363.54</v>
      </c>
      <c r="I57" s="1">
        <v>6914296</v>
      </c>
      <c r="J57" s="1">
        <v>80395</v>
      </c>
    </row>
    <row r="58" spans="1:10" ht="20.100000000000001" customHeight="1" x14ac:dyDescent="0.3">
      <c r="A58" s="6">
        <v>42447</v>
      </c>
      <c r="B58" s="1">
        <v>362.5</v>
      </c>
      <c r="C58" s="1">
        <v>367.8</v>
      </c>
      <c r="D58" s="1">
        <v>362.5</v>
      </c>
      <c r="E58" s="1">
        <v>360.9</v>
      </c>
      <c r="F58" s="1">
        <v>366.05</v>
      </c>
      <c r="G58" s="1">
        <v>366.05</v>
      </c>
      <c r="H58" s="1">
        <v>365.33</v>
      </c>
      <c r="I58" s="1">
        <v>6594019</v>
      </c>
      <c r="J58" s="1">
        <v>69743</v>
      </c>
    </row>
    <row r="59" spans="1:10" ht="20.100000000000001" customHeight="1" x14ac:dyDescent="0.3">
      <c r="A59" s="6">
        <v>42450</v>
      </c>
      <c r="B59" s="1">
        <v>367.25</v>
      </c>
      <c r="C59" s="1">
        <v>375.5</v>
      </c>
      <c r="D59" s="1">
        <v>365.75</v>
      </c>
      <c r="E59" s="1">
        <v>366.05</v>
      </c>
      <c r="F59" s="1">
        <v>374.85</v>
      </c>
      <c r="G59" s="1">
        <v>374.7</v>
      </c>
      <c r="H59" s="1">
        <v>371.35</v>
      </c>
      <c r="I59" s="1">
        <v>9325793</v>
      </c>
      <c r="J59" s="1">
        <v>124058</v>
      </c>
    </row>
    <row r="60" spans="1:10" ht="20.100000000000001" customHeight="1" x14ac:dyDescent="0.3">
      <c r="A60" s="6">
        <v>42451</v>
      </c>
      <c r="B60" s="1">
        <v>376.95</v>
      </c>
      <c r="C60" s="1">
        <v>381.5</v>
      </c>
      <c r="D60" s="1">
        <v>370.4</v>
      </c>
      <c r="E60" s="1">
        <v>374.7</v>
      </c>
      <c r="F60" s="1">
        <v>376</v>
      </c>
      <c r="G60" s="1">
        <v>377.2</v>
      </c>
      <c r="H60" s="1">
        <v>376.28</v>
      </c>
      <c r="I60" s="1">
        <v>8909026</v>
      </c>
      <c r="J60" s="1">
        <v>128918</v>
      </c>
    </row>
    <row r="61" spans="1:10" ht="20.100000000000001" customHeight="1" x14ac:dyDescent="0.3">
      <c r="A61" s="6">
        <v>42452</v>
      </c>
      <c r="B61" s="1">
        <v>378</v>
      </c>
      <c r="C61" s="1">
        <v>379.45</v>
      </c>
      <c r="D61" s="1">
        <v>374.05</v>
      </c>
      <c r="E61" s="1">
        <v>377.2</v>
      </c>
      <c r="F61" s="1">
        <v>376</v>
      </c>
      <c r="G61" s="1">
        <v>377</v>
      </c>
      <c r="H61" s="1">
        <v>376.74</v>
      </c>
      <c r="I61" s="1">
        <v>5766182</v>
      </c>
      <c r="J61" s="1">
        <v>98825</v>
      </c>
    </row>
    <row r="62" spans="1:10" ht="20.100000000000001" customHeight="1" x14ac:dyDescent="0.3">
      <c r="A62" s="6">
        <v>42457</v>
      </c>
      <c r="B62" s="1">
        <v>375.5</v>
      </c>
      <c r="C62" s="1">
        <v>375.5</v>
      </c>
      <c r="D62" s="1">
        <v>361.5</v>
      </c>
      <c r="E62" s="1">
        <v>377</v>
      </c>
      <c r="F62" s="1">
        <v>364</v>
      </c>
      <c r="G62" s="1">
        <v>363.3</v>
      </c>
      <c r="H62" s="1">
        <v>368.2</v>
      </c>
      <c r="I62" s="1">
        <v>8062793</v>
      </c>
      <c r="J62" s="1">
        <v>76005</v>
      </c>
    </row>
    <row r="63" spans="1:10" ht="20.100000000000001" customHeight="1" x14ac:dyDescent="0.3">
      <c r="A63" s="6">
        <v>42458</v>
      </c>
      <c r="B63" s="1">
        <v>364</v>
      </c>
      <c r="C63" s="1">
        <v>378.95</v>
      </c>
      <c r="D63" s="1">
        <v>363.05</v>
      </c>
      <c r="E63" s="1">
        <v>363.3</v>
      </c>
      <c r="F63" s="1">
        <v>371.65</v>
      </c>
      <c r="G63" s="1">
        <v>372.45</v>
      </c>
      <c r="H63" s="1">
        <v>372.03</v>
      </c>
      <c r="I63" s="1">
        <v>9364810</v>
      </c>
      <c r="J63" s="1">
        <v>115670</v>
      </c>
    </row>
    <row r="64" spans="1:10" ht="20.100000000000001" customHeight="1" x14ac:dyDescent="0.3">
      <c r="A64" s="6">
        <v>42459</v>
      </c>
      <c r="B64" s="1">
        <v>380.5</v>
      </c>
      <c r="C64" s="1">
        <v>391.5</v>
      </c>
      <c r="D64" s="1">
        <v>376.8</v>
      </c>
      <c r="E64" s="1">
        <v>372.45</v>
      </c>
      <c r="F64" s="1">
        <v>391.1</v>
      </c>
      <c r="G64" s="1">
        <v>388.6</v>
      </c>
      <c r="H64" s="1">
        <v>383.25</v>
      </c>
      <c r="I64" s="1">
        <v>10295891</v>
      </c>
      <c r="J64" s="1">
        <v>126689</v>
      </c>
    </row>
    <row r="65" spans="1:10" ht="20.100000000000001" customHeight="1" x14ac:dyDescent="0.3">
      <c r="A65" s="6">
        <v>42460</v>
      </c>
      <c r="B65" s="1">
        <v>387.9</v>
      </c>
      <c r="C65" s="1">
        <v>393.6</v>
      </c>
      <c r="D65" s="1">
        <v>380.5</v>
      </c>
      <c r="E65" s="1">
        <v>388.6</v>
      </c>
      <c r="F65" s="1">
        <v>388.7</v>
      </c>
      <c r="G65" s="1">
        <v>386.6</v>
      </c>
      <c r="H65" s="1">
        <v>387.94</v>
      </c>
      <c r="I65" s="1">
        <v>10738707</v>
      </c>
      <c r="J65" s="1">
        <v>115837</v>
      </c>
    </row>
    <row r="66" spans="1:10" ht="20.100000000000001" customHeight="1" x14ac:dyDescent="0.3">
      <c r="A66" s="6">
        <v>42461</v>
      </c>
      <c r="B66" s="1">
        <v>386.4</v>
      </c>
      <c r="C66" s="1">
        <v>386.4</v>
      </c>
      <c r="D66" s="1">
        <v>377.7</v>
      </c>
      <c r="E66" s="1">
        <v>386.6</v>
      </c>
      <c r="F66" s="1">
        <v>380.15</v>
      </c>
      <c r="G66" s="1">
        <v>379.65</v>
      </c>
      <c r="H66" s="1">
        <v>380.66</v>
      </c>
      <c r="I66" s="1">
        <v>5683771</v>
      </c>
      <c r="J66" s="1">
        <v>62111</v>
      </c>
    </row>
    <row r="67" spans="1:10" ht="20.100000000000001" customHeight="1" x14ac:dyDescent="0.3">
      <c r="A67" s="6">
        <v>42464</v>
      </c>
      <c r="B67" s="1">
        <v>385.95</v>
      </c>
      <c r="C67" s="1">
        <v>391</v>
      </c>
      <c r="D67" s="1">
        <v>382.4</v>
      </c>
      <c r="E67" s="1">
        <v>379.65</v>
      </c>
      <c r="F67" s="1">
        <v>387.4</v>
      </c>
      <c r="G67" s="1">
        <v>388.4</v>
      </c>
      <c r="H67" s="1">
        <v>387.25</v>
      </c>
      <c r="I67" s="1">
        <v>6011729</v>
      </c>
      <c r="J67" s="1">
        <v>96258</v>
      </c>
    </row>
    <row r="68" spans="1:10" ht="20.100000000000001" customHeight="1" x14ac:dyDescent="0.3">
      <c r="A68" s="6">
        <v>42465</v>
      </c>
      <c r="B68" s="1">
        <v>386</v>
      </c>
      <c r="C68" s="1">
        <v>386</v>
      </c>
      <c r="D68" s="1">
        <v>369</v>
      </c>
      <c r="E68" s="1">
        <v>388.4</v>
      </c>
      <c r="F68" s="1">
        <v>370.05</v>
      </c>
      <c r="G68" s="1">
        <v>370.5</v>
      </c>
      <c r="H68" s="1">
        <v>377.62</v>
      </c>
      <c r="I68" s="1">
        <v>6058241</v>
      </c>
      <c r="J68" s="1">
        <v>89624</v>
      </c>
    </row>
    <row r="69" spans="1:10" ht="20.100000000000001" customHeight="1" x14ac:dyDescent="0.3">
      <c r="A69" s="6">
        <v>42466</v>
      </c>
      <c r="B69" s="1">
        <v>373.7</v>
      </c>
      <c r="C69" s="1">
        <v>382.4</v>
      </c>
      <c r="D69" s="1">
        <v>372.05</v>
      </c>
      <c r="E69" s="1">
        <v>370.5</v>
      </c>
      <c r="F69" s="1">
        <v>376.25</v>
      </c>
      <c r="G69" s="1">
        <v>376.7</v>
      </c>
      <c r="H69" s="1">
        <v>378</v>
      </c>
      <c r="I69" s="1">
        <v>7323269</v>
      </c>
      <c r="J69" s="1">
        <v>88551</v>
      </c>
    </row>
    <row r="70" spans="1:10" ht="20.100000000000001" customHeight="1" x14ac:dyDescent="0.3">
      <c r="A70" s="6">
        <v>42467</v>
      </c>
      <c r="B70" s="1">
        <v>375.95</v>
      </c>
      <c r="C70" s="1">
        <v>384.8</v>
      </c>
      <c r="D70" s="1">
        <v>370.3</v>
      </c>
      <c r="E70" s="1">
        <v>376.7</v>
      </c>
      <c r="F70" s="1">
        <v>375.2</v>
      </c>
      <c r="G70" s="1">
        <v>375.2</v>
      </c>
      <c r="H70" s="1">
        <v>377.63</v>
      </c>
      <c r="I70" s="1">
        <v>8724110</v>
      </c>
      <c r="J70" s="1">
        <v>115339</v>
      </c>
    </row>
    <row r="71" spans="1:10" ht="20.100000000000001" customHeight="1" x14ac:dyDescent="0.3">
      <c r="A71" s="6">
        <v>42468</v>
      </c>
      <c r="B71" s="1">
        <v>375.5</v>
      </c>
      <c r="C71" s="1">
        <v>380.05</v>
      </c>
      <c r="D71" s="1">
        <v>370.5</v>
      </c>
      <c r="E71" s="1">
        <v>375.2</v>
      </c>
      <c r="F71" s="1">
        <v>371.6</v>
      </c>
      <c r="G71" s="1">
        <v>371.45</v>
      </c>
      <c r="H71" s="1">
        <v>374.6</v>
      </c>
      <c r="I71" s="1">
        <v>4860484</v>
      </c>
      <c r="J71" s="1">
        <v>66676</v>
      </c>
    </row>
    <row r="72" spans="1:10" ht="20.100000000000001" customHeight="1" x14ac:dyDescent="0.3">
      <c r="A72" s="6">
        <v>42471</v>
      </c>
      <c r="B72" s="1">
        <v>373.95</v>
      </c>
      <c r="C72" s="1">
        <v>387.8</v>
      </c>
      <c r="D72" s="1">
        <v>373.9</v>
      </c>
      <c r="E72" s="1">
        <v>371.45</v>
      </c>
      <c r="F72" s="1">
        <v>386</v>
      </c>
      <c r="G72" s="1">
        <v>386.65</v>
      </c>
      <c r="H72" s="1">
        <v>381.14</v>
      </c>
      <c r="I72" s="1">
        <v>6827449</v>
      </c>
      <c r="J72" s="1">
        <v>92223</v>
      </c>
    </row>
    <row r="73" spans="1:10" ht="20.100000000000001" customHeight="1" x14ac:dyDescent="0.3">
      <c r="A73" s="6">
        <v>42472</v>
      </c>
      <c r="B73" s="1">
        <v>387.95</v>
      </c>
      <c r="C73" s="1">
        <v>397.4</v>
      </c>
      <c r="D73" s="1">
        <v>387.15</v>
      </c>
      <c r="E73" s="1">
        <v>386.65</v>
      </c>
      <c r="F73" s="1">
        <v>395.5</v>
      </c>
      <c r="G73" s="1">
        <v>395.8</v>
      </c>
      <c r="H73" s="1">
        <v>393.05</v>
      </c>
      <c r="I73" s="1">
        <v>7702684</v>
      </c>
      <c r="J73" s="1">
        <v>105900</v>
      </c>
    </row>
    <row r="74" spans="1:10" ht="20.100000000000001" customHeight="1" x14ac:dyDescent="0.3">
      <c r="A74" s="6">
        <v>42473</v>
      </c>
      <c r="B74" s="1">
        <v>400</v>
      </c>
      <c r="C74" s="1">
        <v>411.75</v>
      </c>
      <c r="D74" s="1">
        <v>398.15</v>
      </c>
      <c r="E74" s="1">
        <v>395.8</v>
      </c>
      <c r="F74" s="1">
        <v>408.65</v>
      </c>
      <c r="G74" s="1">
        <v>408.75</v>
      </c>
      <c r="H74" s="1">
        <v>407.13</v>
      </c>
      <c r="I74" s="1">
        <v>12373115</v>
      </c>
      <c r="J74" s="1">
        <v>168964</v>
      </c>
    </row>
    <row r="75" spans="1:10" ht="20.100000000000001" customHeight="1" x14ac:dyDescent="0.3">
      <c r="A75" s="6">
        <v>42478</v>
      </c>
      <c r="B75" s="1">
        <v>407.65</v>
      </c>
      <c r="C75" s="1">
        <v>409.9</v>
      </c>
      <c r="D75" s="1">
        <v>402.5</v>
      </c>
      <c r="E75" s="1">
        <v>408.75</v>
      </c>
      <c r="F75" s="1">
        <v>407</v>
      </c>
      <c r="G75" s="1">
        <v>407.35</v>
      </c>
      <c r="H75" s="1">
        <v>406.23</v>
      </c>
      <c r="I75" s="1">
        <v>5571076</v>
      </c>
      <c r="J75" s="1">
        <v>77253</v>
      </c>
    </row>
    <row r="76" spans="1:10" ht="20.100000000000001" customHeight="1" x14ac:dyDescent="0.3">
      <c r="A76" s="6">
        <v>42480</v>
      </c>
      <c r="B76" s="1">
        <v>407</v>
      </c>
      <c r="C76" s="1">
        <v>410.35</v>
      </c>
      <c r="D76" s="1">
        <v>400.65</v>
      </c>
      <c r="E76" s="1">
        <v>407.35</v>
      </c>
      <c r="F76" s="1">
        <v>403.85</v>
      </c>
      <c r="G76" s="1">
        <v>404.1</v>
      </c>
      <c r="H76" s="1">
        <v>405.83</v>
      </c>
      <c r="I76" s="1">
        <v>7589901</v>
      </c>
      <c r="J76" s="1">
        <v>100611</v>
      </c>
    </row>
    <row r="77" spans="1:10" ht="20.100000000000001" customHeight="1" x14ac:dyDescent="0.3">
      <c r="A77" s="6">
        <v>42481</v>
      </c>
      <c r="B77" s="1">
        <v>408.7</v>
      </c>
      <c r="C77" s="1">
        <v>417.2</v>
      </c>
      <c r="D77" s="1">
        <v>406</v>
      </c>
      <c r="E77" s="1">
        <v>404.1</v>
      </c>
      <c r="F77" s="1">
        <v>410.5</v>
      </c>
      <c r="G77" s="1">
        <v>411.5</v>
      </c>
      <c r="H77" s="1">
        <v>411.43</v>
      </c>
      <c r="I77" s="1">
        <v>9211869</v>
      </c>
      <c r="J77" s="1">
        <v>111112</v>
      </c>
    </row>
    <row r="78" spans="1:10" ht="20.100000000000001" customHeight="1" x14ac:dyDescent="0.3">
      <c r="A78" s="6">
        <v>42482</v>
      </c>
      <c r="B78" s="1">
        <v>412.1</v>
      </c>
      <c r="C78" s="1">
        <v>420.5</v>
      </c>
      <c r="D78" s="1">
        <v>408</v>
      </c>
      <c r="E78" s="1">
        <v>411.5</v>
      </c>
      <c r="F78" s="1">
        <v>417.1</v>
      </c>
      <c r="G78" s="1">
        <v>417</v>
      </c>
      <c r="H78" s="1">
        <v>416.08</v>
      </c>
      <c r="I78" s="1">
        <v>5995998</v>
      </c>
      <c r="J78" s="1">
        <v>75965</v>
      </c>
    </row>
    <row r="79" spans="1:10" ht="20.100000000000001" customHeight="1" x14ac:dyDescent="0.3">
      <c r="A79" s="6">
        <v>42485</v>
      </c>
      <c r="B79" s="1">
        <v>417.6</v>
      </c>
      <c r="C79" s="1">
        <v>417.6</v>
      </c>
      <c r="D79" s="1">
        <v>410</v>
      </c>
      <c r="E79" s="1">
        <v>417</v>
      </c>
      <c r="F79" s="1">
        <v>412</v>
      </c>
      <c r="G79" s="1">
        <v>412.2</v>
      </c>
      <c r="H79" s="1">
        <v>412.76</v>
      </c>
      <c r="I79" s="1">
        <v>3272996</v>
      </c>
      <c r="J79" s="1">
        <v>63481</v>
      </c>
    </row>
    <row r="80" spans="1:10" ht="20.100000000000001" customHeight="1" x14ac:dyDescent="0.3">
      <c r="A80" s="6">
        <v>42486</v>
      </c>
      <c r="B80" s="1">
        <v>408.65</v>
      </c>
      <c r="C80" s="1">
        <v>423.65</v>
      </c>
      <c r="D80" s="1">
        <v>405.05</v>
      </c>
      <c r="E80" s="1">
        <v>412.2</v>
      </c>
      <c r="F80" s="1">
        <v>418.35</v>
      </c>
      <c r="G80" s="1">
        <v>419.05</v>
      </c>
      <c r="H80" s="1">
        <v>416.78</v>
      </c>
      <c r="I80" s="1">
        <v>6998505</v>
      </c>
      <c r="J80" s="1">
        <v>106925</v>
      </c>
    </row>
    <row r="81" spans="1:10" ht="20.100000000000001" customHeight="1" x14ac:dyDescent="0.3">
      <c r="A81" s="6">
        <v>42487</v>
      </c>
      <c r="B81" s="1">
        <v>418.95</v>
      </c>
      <c r="C81" s="1">
        <v>425.25</v>
      </c>
      <c r="D81" s="1">
        <v>414.65</v>
      </c>
      <c r="E81" s="1">
        <v>419.05</v>
      </c>
      <c r="F81" s="1">
        <v>419.1</v>
      </c>
      <c r="G81" s="1">
        <v>418.55</v>
      </c>
      <c r="H81" s="1">
        <v>420.75</v>
      </c>
      <c r="I81" s="1">
        <v>6227941</v>
      </c>
      <c r="J81" s="1">
        <v>95959</v>
      </c>
    </row>
    <row r="82" spans="1:10" ht="20.100000000000001" customHeight="1" x14ac:dyDescent="0.3">
      <c r="A82" s="6">
        <v>42488</v>
      </c>
      <c r="B82" s="1">
        <v>418.8</v>
      </c>
      <c r="C82" s="1">
        <v>420.95</v>
      </c>
      <c r="D82" s="1">
        <v>409.7</v>
      </c>
      <c r="E82" s="1">
        <v>418.55</v>
      </c>
      <c r="F82" s="1">
        <v>410.45</v>
      </c>
      <c r="G82" s="1">
        <v>411.35</v>
      </c>
      <c r="H82" s="1">
        <v>413.77</v>
      </c>
      <c r="I82" s="1">
        <v>7546101</v>
      </c>
      <c r="J82" s="1">
        <v>150016</v>
      </c>
    </row>
    <row r="83" spans="1:10" ht="20.100000000000001" customHeight="1" x14ac:dyDescent="0.3">
      <c r="A83" s="6">
        <v>42489</v>
      </c>
      <c r="B83" s="1">
        <v>410</v>
      </c>
      <c r="C83" s="1">
        <v>413.7</v>
      </c>
      <c r="D83" s="1">
        <v>403.05</v>
      </c>
      <c r="E83" s="1">
        <v>411.35</v>
      </c>
      <c r="F83" s="1">
        <v>408.1</v>
      </c>
      <c r="G83" s="1">
        <v>408.35</v>
      </c>
      <c r="H83" s="1">
        <v>407.72</v>
      </c>
      <c r="I83" s="1">
        <v>6251095</v>
      </c>
      <c r="J83" s="1">
        <v>104590</v>
      </c>
    </row>
    <row r="84" spans="1:10" ht="20.100000000000001" customHeight="1" x14ac:dyDescent="0.3">
      <c r="A84" s="6">
        <v>42492</v>
      </c>
      <c r="B84" s="1">
        <v>407.95</v>
      </c>
      <c r="C84" s="1">
        <v>410.45</v>
      </c>
      <c r="D84" s="1">
        <v>402.5</v>
      </c>
      <c r="E84" s="1">
        <v>408.35</v>
      </c>
      <c r="F84" s="1">
        <v>408.2</v>
      </c>
      <c r="G84" s="1">
        <v>407.7</v>
      </c>
      <c r="H84" s="1">
        <v>406.96</v>
      </c>
      <c r="I84" s="1">
        <v>4178821</v>
      </c>
      <c r="J84" s="1">
        <v>57962</v>
      </c>
    </row>
    <row r="85" spans="1:10" ht="20.100000000000001" customHeight="1" x14ac:dyDescent="0.3">
      <c r="A85" s="6">
        <v>42493</v>
      </c>
      <c r="B85" s="1">
        <v>410.9</v>
      </c>
      <c r="C85" s="1">
        <v>422</v>
      </c>
      <c r="D85" s="1">
        <v>407.8</v>
      </c>
      <c r="E85" s="1">
        <v>407.7</v>
      </c>
      <c r="F85" s="1">
        <v>408.85</v>
      </c>
      <c r="G85" s="1">
        <v>409.65</v>
      </c>
      <c r="H85" s="1">
        <v>415.54</v>
      </c>
      <c r="I85" s="1">
        <v>9620804</v>
      </c>
      <c r="J85" s="1">
        <v>104175</v>
      </c>
    </row>
    <row r="86" spans="1:10" ht="20.100000000000001" customHeight="1" x14ac:dyDescent="0.3">
      <c r="A86" s="6">
        <v>42494</v>
      </c>
      <c r="B86" s="1">
        <v>405.5</v>
      </c>
      <c r="C86" s="1">
        <v>405.5</v>
      </c>
      <c r="D86" s="1">
        <v>380.1</v>
      </c>
      <c r="E86" s="1">
        <v>409.65</v>
      </c>
      <c r="F86" s="1">
        <v>383.15</v>
      </c>
      <c r="G86" s="1">
        <v>381.8</v>
      </c>
      <c r="H86" s="1">
        <v>389.08</v>
      </c>
      <c r="I86" s="1">
        <v>12069134</v>
      </c>
      <c r="J86" s="1">
        <v>136649</v>
      </c>
    </row>
    <row r="87" spans="1:10" ht="20.100000000000001" customHeight="1" x14ac:dyDescent="0.3">
      <c r="A87" s="6">
        <v>42495</v>
      </c>
      <c r="B87" s="1">
        <v>384</v>
      </c>
      <c r="C87" s="1">
        <v>396.05</v>
      </c>
      <c r="D87" s="1">
        <v>383.15</v>
      </c>
      <c r="E87" s="1">
        <v>381.8</v>
      </c>
      <c r="F87" s="1">
        <v>389.7</v>
      </c>
      <c r="G87" s="1">
        <v>391.15</v>
      </c>
      <c r="H87" s="1">
        <v>391.17</v>
      </c>
      <c r="I87" s="1">
        <v>9601341</v>
      </c>
      <c r="J87" s="1">
        <v>97494</v>
      </c>
    </row>
    <row r="88" spans="1:10" ht="20.100000000000001" customHeight="1" x14ac:dyDescent="0.3">
      <c r="A88" s="6">
        <v>42496</v>
      </c>
      <c r="B88" s="1">
        <v>388.6</v>
      </c>
      <c r="C88" s="1">
        <v>400.9</v>
      </c>
      <c r="D88" s="1">
        <v>384.5</v>
      </c>
      <c r="E88" s="1">
        <v>391.15</v>
      </c>
      <c r="F88" s="1">
        <v>397.6</v>
      </c>
      <c r="G88" s="1">
        <v>398.7</v>
      </c>
      <c r="H88" s="1">
        <v>392.37</v>
      </c>
      <c r="I88" s="1">
        <v>9953672</v>
      </c>
      <c r="J88" s="1">
        <v>113433</v>
      </c>
    </row>
    <row r="89" spans="1:10" ht="20.100000000000001" customHeight="1" x14ac:dyDescent="0.3">
      <c r="A89" s="6">
        <v>42499</v>
      </c>
      <c r="B89" s="1">
        <v>400.35</v>
      </c>
      <c r="C89" s="1">
        <v>405.2</v>
      </c>
      <c r="D89" s="1">
        <v>395.15</v>
      </c>
      <c r="E89" s="1">
        <v>398.7</v>
      </c>
      <c r="F89" s="1">
        <v>402.65</v>
      </c>
      <c r="G89" s="1">
        <v>403.35</v>
      </c>
      <c r="H89" s="1">
        <v>400.62</v>
      </c>
      <c r="I89" s="1">
        <v>8700283</v>
      </c>
      <c r="J89" s="1">
        <v>103866</v>
      </c>
    </row>
    <row r="90" spans="1:10" ht="20.100000000000001" customHeight="1" x14ac:dyDescent="0.3">
      <c r="A90" s="6">
        <v>42500</v>
      </c>
      <c r="B90" s="1">
        <v>400.8</v>
      </c>
      <c r="C90" s="1">
        <v>400.8</v>
      </c>
      <c r="D90" s="1">
        <v>387.15</v>
      </c>
      <c r="E90" s="1">
        <v>403.35</v>
      </c>
      <c r="F90" s="1">
        <v>389.95</v>
      </c>
      <c r="G90" s="1">
        <v>388.95</v>
      </c>
      <c r="H90" s="1">
        <v>390.89</v>
      </c>
      <c r="I90" s="1">
        <v>9166453</v>
      </c>
      <c r="J90" s="1">
        <v>122990</v>
      </c>
    </row>
    <row r="91" spans="1:10" ht="20.100000000000001" customHeight="1" x14ac:dyDescent="0.3">
      <c r="A91" s="6">
        <v>42501</v>
      </c>
      <c r="B91" s="1">
        <v>384.8</v>
      </c>
      <c r="C91" s="1">
        <v>391.95</v>
      </c>
      <c r="D91" s="1">
        <v>376.1</v>
      </c>
      <c r="E91" s="1">
        <v>388.95</v>
      </c>
      <c r="F91" s="1">
        <v>380.4</v>
      </c>
      <c r="G91" s="1">
        <v>379.85</v>
      </c>
      <c r="H91" s="1">
        <v>383.75</v>
      </c>
      <c r="I91" s="1">
        <v>11595875</v>
      </c>
      <c r="J91" s="1">
        <v>131335</v>
      </c>
    </row>
    <row r="92" spans="1:10" ht="20.100000000000001" customHeight="1" x14ac:dyDescent="0.3">
      <c r="A92" s="6">
        <v>42502</v>
      </c>
      <c r="B92" s="1">
        <v>379</v>
      </c>
      <c r="C92" s="1">
        <v>388.6</v>
      </c>
      <c r="D92" s="1">
        <v>379</v>
      </c>
      <c r="E92" s="1">
        <v>379.85</v>
      </c>
      <c r="F92" s="1">
        <v>387</v>
      </c>
      <c r="G92" s="1">
        <v>387.05</v>
      </c>
      <c r="H92" s="1">
        <v>385.58</v>
      </c>
      <c r="I92" s="1">
        <v>6506343</v>
      </c>
      <c r="J92" s="1">
        <v>72505</v>
      </c>
    </row>
    <row r="93" spans="1:10" ht="20.100000000000001" customHeight="1" x14ac:dyDescent="0.3">
      <c r="A93" s="6">
        <v>42503</v>
      </c>
      <c r="B93" s="1">
        <v>391.25</v>
      </c>
      <c r="C93" s="1">
        <v>394</v>
      </c>
      <c r="D93" s="1">
        <v>385.5</v>
      </c>
      <c r="E93" s="1">
        <v>387.05</v>
      </c>
      <c r="F93" s="1">
        <v>389.5</v>
      </c>
      <c r="G93" s="1">
        <v>389.95</v>
      </c>
      <c r="H93" s="1">
        <v>390.35</v>
      </c>
      <c r="I93" s="1">
        <v>14027896</v>
      </c>
      <c r="J93" s="1">
        <v>146771</v>
      </c>
    </row>
    <row r="94" spans="1:10" ht="20.100000000000001" customHeight="1" x14ac:dyDescent="0.3">
      <c r="A94" s="6">
        <v>42506</v>
      </c>
      <c r="B94" s="1">
        <v>393.8</v>
      </c>
      <c r="C94" s="1">
        <v>396.7</v>
      </c>
      <c r="D94" s="1">
        <v>389</v>
      </c>
      <c r="E94" s="1">
        <v>389.95</v>
      </c>
      <c r="F94" s="1">
        <v>390.75</v>
      </c>
      <c r="G94" s="1">
        <v>392.7</v>
      </c>
      <c r="H94" s="1">
        <v>393.22</v>
      </c>
      <c r="I94" s="1">
        <v>8248193</v>
      </c>
      <c r="J94" s="1">
        <v>87893</v>
      </c>
    </row>
    <row r="95" spans="1:10" ht="20.100000000000001" customHeight="1" x14ac:dyDescent="0.3">
      <c r="A95" s="6">
        <v>42507</v>
      </c>
      <c r="B95" s="1">
        <v>392.6</v>
      </c>
      <c r="C95" s="1">
        <v>395</v>
      </c>
      <c r="D95" s="1">
        <v>386.6</v>
      </c>
      <c r="E95" s="1">
        <v>392.7</v>
      </c>
      <c r="F95" s="1">
        <v>389.5</v>
      </c>
      <c r="G95" s="1">
        <v>389.7</v>
      </c>
      <c r="H95" s="1">
        <v>391.45</v>
      </c>
      <c r="I95" s="1">
        <v>9425555</v>
      </c>
      <c r="J95" s="1">
        <v>90601</v>
      </c>
    </row>
    <row r="96" spans="1:10" ht="20.100000000000001" customHeight="1" x14ac:dyDescent="0.3">
      <c r="A96" s="6">
        <v>42508</v>
      </c>
      <c r="B96" s="1">
        <v>383.5</v>
      </c>
      <c r="C96" s="1">
        <v>387.35</v>
      </c>
      <c r="D96" s="1">
        <v>381.6</v>
      </c>
      <c r="E96" s="1">
        <v>389.7</v>
      </c>
      <c r="F96" s="1">
        <v>384.75</v>
      </c>
      <c r="G96" s="1">
        <v>384.85</v>
      </c>
      <c r="H96" s="1">
        <v>384.67</v>
      </c>
      <c r="I96" s="1">
        <v>8589315</v>
      </c>
      <c r="J96" s="1">
        <v>93580</v>
      </c>
    </row>
    <row r="97" spans="1:10" ht="20.100000000000001" customHeight="1" x14ac:dyDescent="0.3">
      <c r="A97" s="6">
        <v>42509</v>
      </c>
      <c r="B97" s="1">
        <v>386.25</v>
      </c>
      <c r="C97" s="1">
        <v>393.3</v>
      </c>
      <c r="D97" s="1">
        <v>381.95</v>
      </c>
      <c r="E97" s="1">
        <v>384.85</v>
      </c>
      <c r="F97" s="1">
        <v>384.65</v>
      </c>
      <c r="G97" s="1">
        <v>386.9</v>
      </c>
      <c r="H97" s="1">
        <v>389.66</v>
      </c>
      <c r="I97" s="1">
        <v>10988676</v>
      </c>
      <c r="J97" s="1">
        <v>87631</v>
      </c>
    </row>
    <row r="98" spans="1:10" ht="20.100000000000001" customHeight="1" x14ac:dyDescent="0.3">
      <c r="A98" s="6">
        <v>42510</v>
      </c>
      <c r="B98" s="1">
        <v>386.7</v>
      </c>
      <c r="C98" s="1">
        <v>392.7</v>
      </c>
      <c r="D98" s="1">
        <v>383.5</v>
      </c>
      <c r="E98" s="1">
        <v>386.9</v>
      </c>
      <c r="F98" s="1">
        <v>384</v>
      </c>
      <c r="G98" s="1">
        <v>384.45</v>
      </c>
      <c r="H98" s="1">
        <v>388.82</v>
      </c>
      <c r="I98" s="1">
        <v>6537509</v>
      </c>
      <c r="J98" s="1">
        <v>72726</v>
      </c>
    </row>
    <row r="99" spans="1:10" ht="20.100000000000001" customHeight="1" x14ac:dyDescent="0.3">
      <c r="A99" s="6">
        <v>42513</v>
      </c>
      <c r="B99" s="1">
        <v>388.55</v>
      </c>
      <c r="C99" s="1">
        <v>389.95</v>
      </c>
      <c r="D99" s="1">
        <v>380.1</v>
      </c>
      <c r="E99" s="1">
        <v>384.45</v>
      </c>
      <c r="F99" s="1">
        <v>383.3</v>
      </c>
      <c r="G99" s="1">
        <v>381.75</v>
      </c>
      <c r="H99" s="1">
        <v>386.2</v>
      </c>
      <c r="I99" s="1">
        <v>8153090</v>
      </c>
      <c r="J99" s="1">
        <v>89566</v>
      </c>
    </row>
    <row r="100" spans="1:10" ht="20.100000000000001" customHeight="1" x14ac:dyDescent="0.3">
      <c r="A100" s="6">
        <v>42514</v>
      </c>
      <c r="B100" s="1">
        <v>383.8</v>
      </c>
      <c r="C100" s="1">
        <v>391.75</v>
      </c>
      <c r="D100" s="1">
        <v>382.65</v>
      </c>
      <c r="E100" s="1">
        <v>381.75</v>
      </c>
      <c r="F100" s="1">
        <v>389</v>
      </c>
      <c r="G100" s="1">
        <v>389.1</v>
      </c>
      <c r="H100" s="1">
        <v>389.07</v>
      </c>
      <c r="I100" s="1">
        <v>10568106</v>
      </c>
      <c r="J100" s="1">
        <v>91891</v>
      </c>
    </row>
    <row r="101" spans="1:10" ht="20.100000000000001" customHeight="1" x14ac:dyDescent="0.3">
      <c r="A101" s="6">
        <v>42515</v>
      </c>
      <c r="B101" s="1">
        <v>394</v>
      </c>
      <c r="C101" s="1">
        <v>399.95</v>
      </c>
      <c r="D101" s="1">
        <v>394</v>
      </c>
      <c r="E101" s="1">
        <v>389.1</v>
      </c>
      <c r="F101" s="1">
        <v>396.55</v>
      </c>
      <c r="G101" s="1">
        <v>397</v>
      </c>
      <c r="H101" s="1">
        <v>397.32</v>
      </c>
      <c r="I101" s="1">
        <v>8897382</v>
      </c>
      <c r="J101" s="1">
        <v>95924</v>
      </c>
    </row>
    <row r="102" spans="1:10" ht="20.100000000000001" customHeight="1" x14ac:dyDescent="0.3">
      <c r="A102" s="6">
        <v>42516</v>
      </c>
      <c r="B102" s="1">
        <v>400.5</v>
      </c>
      <c r="C102" s="1">
        <v>402</v>
      </c>
      <c r="D102" s="1">
        <v>396.75</v>
      </c>
      <c r="E102" s="1">
        <v>397</v>
      </c>
      <c r="F102" s="1">
        <v>400</v>
      </c>
      <c r="G102" s="1">
        <v>399.25</v>
      </c>
      <c r="H102" s="1">
        <v>399.26</v>
      </c>
      <c r="I102" s="1">
        <v>8469732</v>
      </c>
      <c r="J102" s="1">
        <v>89195</v>
      </c>
    </row>
    <row r="103" spans="1:10" ht="20.100000000000001" customHeight="1" x14ac:dyDescent="0.3">
      <c r="A103" s="6">
        <v>42517</v>
      </c>
      <c r="B103" s="1">
        <v>400</v>
      </c>
      <c r="C103" s="1">
        <v>405</v>
      </c>
      <c r="D103" s="1">
        <v>396</v>
      </c>
      <c r="E103" s="1">
        <v>399.25</v>
      </c>
      <c r="F103" s="1">
        <v>403.1</v>
      </c>
      <c r="G103" s="1">
        <v>403.9</v>
      </c>
      <c r="H103" s="1">
        <v>401.07</v>
      </c>
      <c r="I103" s="1">
        <v>9035525</v>
      </c>
      <c r="J103" s="1">
        <v>82737</v>
      </c>
    </row>
    <row r="104" spans="1:10" ht="20.100000000000001" customHeight="1" x14ac:dyDescent="0.3">
      <c r="A104" s="6">
        <v>42520</v>
      </c>
      <c r="B104" s="1">
        <v>404.8</v>
      </c>
      <c r="C104" s="1">
        <v>423.6</v>
      </c>
      <c r="D104" s="1">
        <v>401.3</v>
      </c>
      <c r="E104" s="1">
        <v>403.9</v>
      </c>
      <c r="F104" s="1">
        <v>423</v>
      </c>
      <c r="G104" s="1">
        <v>421.25</v>
      </c>
      <c r="H104" s="1">
        <v>415.18</v>
      </c>
      <c r="I104" s="1">
        <v>15767133</v>
      </c>
      <c r="J104" s="1">
        <v>186242</v>
      </c>
    </row>
    <row r="105" spans="1:10" ht="20.100000000000001" customHeight="1" x14ac:dyDescent="0.3">
      <c r="A105" s="6">
        <v>42521</v>
      </c>
      <c r="B105" s="1">
        <v>456</v>
      </c>
      <c r="C105" s="1">
        <v>464.9</v>
      </c>
      <c r="D105" s="1">
        <v>445</v>
      </c>
      <c r="E105" s="1">
        <v>421.25</v>
      </c>
      <c r="F105" s="1">
        <v>455.6</v>
      </c>
      <c r="G105" s="1">
        <v>459.65</v>
      </c>
      <c r="H105" s="1">
        <v>457.17</v>
      </c>
      <c r="I105" s="1">
        <v>110744326</v>
      </c>
      <c r="J105" s="1">
        <v>438702</v>
      </c>
    </row>
    <row r="106" spans="1:10" ht="20.100000000000001" customHeight="1" x14ac:dyDescent="0.3">
      <c r="A106" s="6">
        <v>42522</v>
      </c>
      <c r="B106" s="1">
        <v>455.75</v>
      </c>
      <c r="C106" s="1">
        <v>458.3</v>
      </c>
      <c r="D106" s="1">
        <v>445</v>
      </c>
      <c r="E106" s="1">
        <v>459.65</v>
      </c>
      <c r="F106" s="1">
        <v>446.8</v>
      </c>
      <c r="G106" s="1">
        <v>449.2</v>
      </c>
      <c r="H106" s="1">
        <v>452.7</v>
      </c>
      <c r="I106" s="1">
        <v>10389215</v>
      </c>
      <c r="J106" s="1">
        <v>140757</v>
      </c>
    </row>
    <row r="107" spans="1:10" ht="20.100000000000001" customHeight="1" x14ac:dyDescent="0.3">
      <c r="A107" s="6">
        <v>42523</v>
      </c>
      <c r="B107" s="1">
        <v>444.1</v>
      </c>
      <c r="C107" s="1">
        <v>460.5</v>
      </c>
      <c r="D107" s="1">
        <v>444.1</v>
      </c>
      <c r="E107" s="1">
        <v>449.2</v>
      </c>
      <c r="F107" s="1">
        <v>453</v>
      </c>
      <c r="G107" s="1">
        <v>453.45</v>
      </c>
      <c r="H107" s="1">
        <v>454.99</v>
      </c>
      <c r="I107" s="1">
        <v>13674434</v>
      </c>
      <c r="J107" s="1">
        <v>147002</v>
      </c>
    </row>
    <row r="108" spans="1:10" ht="20.100000000000001" customHeight="1" x14ac:dyDescent="0.3">
      <c r="A108" s="6">
        <v>42524</v>
      </c>
      <c r="B108" s="1">
        <v>458.05</v>
      </c>
      <c r="C108" s="1">
        <v>461.8</v>
      </c>
      <c r="D108" s="1">
        <v>452.5</v>
      </c>
      <c r="E108" s="1">
        <v>453.45</v>
      </c>
      <c r="F108" s="1">
        <v>452.55</v>
      </c>
      <c r="G108" s="1">
        <v>453.95</v>
      </c>
      <c r="H108" s="1">
        <v>457.01</v>
      </c>
      <c r="I108" s="1">
        <v>11672544</v>
      </c>
      <c r="J108" s="1">
        <v>110388</v>
      </c>
    </row>
    <row r="109" spans="1:10" ht="20.100000000000001" customHeight="1" x14ac:dyDescent="0.3">
      <c r="A109" s="6">
        <v>42527</v>
      </c>
      <c r="B109" s="1">
        <v>457.8</v>
      </c>
      <c r="C109" s="1">
        <v>465</v>
      </c>
      <c r="D109" s="1">
        <v>450.2</v>
      </c>
      <c r="E109" s="1">
        <v>453.95</v>
      </c>
      <c r="F109" s="1">
        <v>462.55</v>
      </c>
      <c r="G109" s="1">
        <v>460.5</v>
      </c>
      <c r="H109" s="1">
        <v>456.15</v>
      </c>
      <c r="I109" s="1">
        <v>9356808</v>
      </c>
      <c r="J109" s="1">
        <v>117496</v>
      </c>
    </row>
    <row r="110" spans="1:10" ht="20.100000000000001" customHeight="1" x14ac:dyDescent="0.3">
      <c r="A110" s="6">
        <v>42528</v>
      </c>
      <c r="B110" s="1">
        <v>466.45</v>
      </c>
      <c r="C110" s="1">
        <v>466.45</v>
      </c>
      <c r="D110" s="1">
        <v>459</v>
      </c>
      <c r="E110" s="1">
        <v>460.5</v>
      </c>
      <c r="F110" s="1">
        <v>463.2</v>
      </c>
      <c r="G110" s="1">
        <v>463.05</v>
      </c>
      <c r="H110" s="1">
        <v>462.35</v>
      </c>
      <c r="I110" s="1">
        <v>12568902</v>
      </c>
      <c r="J110" s="1">
        <v>119943</v>
      </c>
    </row>
    <row r="111" spans="1:10" ht="20.100000000000001" customHeight="1" x14ac:dyDescent="0.3">
      <c r="A111" s="6">
        <v>42529</v>
      </c>
      <c r="B111" s="1">
        <v>465.5</v>
      </c>
      <c r="C111" s="1">
        <v>468.8</v>
      </c>
      <c r="D111" s="1">
        <v>463.2</v>
      </c>
      <c r="E111" s="1">
        <v>463.05</v>
      </c>
      <c r="F111" s="1">
        <v>465</v>
      </c>
      <c r="G111" s="1">
        <v>466.15</v>
      </c>
      <c r="H111" s="1">
        <v>465.59</v>
      </c>
      <c r="I111" s="1">
        <v>10467158</v>
      </c>
      <c r="J111" s="1">
        <v>82424</v>
      </c>
    </row>
    <row r="112" spans="1:10" ht="20.100000000000001" customHeight="1" x14ac:dyDescent="0.3">
      <c r="A112" s="6">
        <v>42530</v>
      </c>
      <c r="B112" s="1">
        <v>469.45</v>
      </c>
      <c r="C112" s="1">
        <v>470.25</v>
      </c>
      <c r="D112" s="1">
        <v>465</v>
      </c>
      <c r="E112" s="1">
        <v>466.15</v>
      </c>
      <c r="F112" s="1">
        <v>467</v>
      </c>
      <c r="G112" s="1">
        <v>467.15</v>
      </c>
      <c r="H112" s="1">
        <v>467.17</v>
      </c>
      <c r="I112" s="1">
        <v>8525017</v>
      </c>
      <c r="J112" s="1">
        <v>73094</v>
      </c>
    </row>
    <row r="113" spans="1:10" ht="20.100000000000001" customHeight="1" x14ac:dyDescent="0.3">
      <c r="A113" s="6">
        <v>42531</v>
      </c>
      <c r="B113" s="1">
        <v>466.75</v>
      </c>
      <c r="C113" s="1">
        <v>466.75</v>
      </c>
      <c r="D113" s="1">
        <v>454.5</v>
      </c>
      <c r="E113" s="1">
        <v>467.15</v>
      </c>
      <c r="F113" s="1">
        <v>457.4</v>
      </c>
      <c r="G113" s="1">
        <v>456.95</v>
      </c>
      <c r="H113" s="1">
        <v>460.95</v>
      </c>
      <c r="I113" s="1">
        <v>7039858</v>
      </c>
      <c r="J113" s="1">
        <v>90106</v>
      </c>
    </row>
    <row r="114" spans="1:10" ht="20.100000000000001" customHeight="1" x14ac:dyDescent="0.3">
      <c r="A114" s="6">
        <v>42534</v>
      </c>
      <c r="B114" s="1">
        <v>451</v>
      </c>
      <c r="C114" s="1">
        <v>451.4</v>
      </c>
      <c r="D114" s="1">
        <v>436.7</v>
      </c>
      <c r="E114" s="1">
        <v>456.95</v>
      </c>
      <c r="F114" s="1">
        <v>444.55</v>
      </c>
      <c r="G114" s="1">
        <v>444.25</v>
      </c>
      <c r="H114" s="1">
        <v>442.07</v>
      </c>
      <c r="I114" s="1">
        <v>9507282</v>
      </c>
      <c r="J114" s="1">
        <v>92197</v>
      </c>
    </row>
    <row r="115" spans="1:10" ht="20.100000000000001" customHeight="1" x14ac:dyDescent="0.3">
      <c r="A115" s="6">
        <v>42535</v>
      </c>
      <c r="B115" s="1">
        <v>446.9</v>
      </c>
      <c r="C115" s="1">
        <v>453.85</v>
      </c>
      <c r="D115" s="1">
        <v>441.15</v>
      </c>
      <c r="E115" s="1">
        <v>444.25</v>
      </c>
      <c r="F115" s="1">
        <v>448.7</v>
      </c>
      <c r="G115" s="1">
        <v>448.4</v>
      </c>
      <c r="H115" s="1">
        <v>448.85</v>
      </c>
      <c r="I115" s="1">
        <v>9615226</v>
      </c>
      <c r="J115" s="1">
        <v>134160</v>
      </c>
    </row>
    <row r="116" spans="1:10" ht="20.100000000000001" customHeight="1" x14ac:dyDescent="0.3">
      <c r="A116" s="6">
        <v>42536</v>
      </c>
      <c r="B116" s="1">
        <v>449.9</v>
      </c>
      <c r="C116" s="1">
        <v>453</v>
      </c>
      <c r="D116" s="1">
        <v>447.25</v>
      </c>
      <c r="E116" s="1">
        <v>448.4</v>
      </c>
      <c r="F116" s="1">
        <v>451.55</v>
      </c>
      <c r="G116" s="1">
        <v>452.1</v>
      </c>
      <c r="H116" s="1">
        <v>450.48</v>
      </c>
      <c r="I116" s="1">
        <v>5704865</v>
      </c>
      <c r="J116" s="1">
        <v>71444</v>
      </c>
    </row>
    <row r="117" spans="1:10" ht="20.100000000000001" customHeight="1" x14ac:dyDescent="0.3">
      <c r="A117" s="6">
        <v>42537</v>
      </c>
      <c r="B117" s="1">
        <v>449.7</v>
      </c>
      <c r="C117" s="1">
        <v>455.5</v>
      </c>
      <c r="D117" s="1">
        <v>446.05</v>
      </c>
      <c r="E117" s="1">
        <v>452.1</v>
      </c>
      <c r="F117" s="1">
        <v>453.9</v>
      </c>
      <c r="G117" s="1">
        <v>454.35</v>
      </c>
      <c r="H117" s="1">
        <v>450.51</v>
      </c>
      <c r="I117" s="1">
        <v>7255454</v>
      </c>
      <c r="J117" s="1">
        <v>107017</v>
      </c>
    </row>
    <row r="118" spans="1:10" ht="20.100000000000001" customHeight="1" x14ac:dyDescent="0.3">
      <c r="A118" s="6">
        <v>42538</v>
      </c>
      <c r="B118" s="1">
        <v>461</v>
      </c>
      <c r="C118" s="1">
        <v>465.75</v>
      </c>
      <c r="D118" s="1">
        <v>457.3</v>
      </c>
      <c r="E118" s="1">
        <v>454.35</v>
      </c>
      <c r="F118" s="1">
        <v>463.65</v>
      </c>
      <c r="G118" s="1">
        <v>464.4</v>
      </c>
      <c r="H118" s="1">
        <v>462.54</v>
      </c>
      <c r="I118" s="1">
        <v>7836702</v>
      </c>
      <c r="J118" s="1">
        <v>128797</v>
      </c>
    </row>
    <row r="119" spans="1:10" ht="20.100000000000001" customHeight="1" x14ac:dyDescent="0.3">
      <c r="A119" s="6">
        <v>42541</v>
      </c>
      <c r="B119" s="1">
        <v>464.75</v>
      </c>
      <c r="C119" s="1">
        <v>484.2</v>
      </c>
      <c r="D119" s="1">
        <v>460.25</v>
      </c>
      <c r="E119" s="1">
        <v>464.4</v>
      </c>
      <c r="F119" s="1">
        <v>482.6</v>
      </c>
      <c r="G119" s="1">
        <v>482.05</v>
      </c>
      <c r="H119" s="1">
        <v>473.11</v>
      </c>
      <c r="I119" s="1">
        <v>9261350</v>
      </c>
      <c r="J119" s="1">
        <v>104212</v>
      </c>
    </row>
    <row r="120" spans="1:10" ht="20.100000000000001" customHeight="1" x14ac:dyDescent="0.3">
      <c r="A120" s="6">
        <v>42542</v>
      </c>
      <c r="B120" s="1">
        <v>484</v>
      </c>
      <c r="C120" s="1">
        <v>486.2</v>
      </c>
      <c r="D120" s="1">
        <v>477.6</v>
      </c>
      <c r="E120" s="1">
        <v>482.05</v>
      </c>
      <c r="F120" s="1">
        <v>484.3</v>
      </c>
      <c r="G120" s="1">
        <v>484.9</v>
      </c>
      <c r="H120" s="1">
        <v>482.43</v>
      </c>
      <c r="I120" s="1">
        <v>8907801</v>
      </c>
      <c r="J120" s="1">
        <v>95613</v>
      </c>
    </row>
    <row r="121" spans="1:10" ht="20.100000000000001" customHeight="1" x14ac:dyDescent="0.3">
      <c r="A121" s="6">
        <v>42543</v>
      </c>
      <c r="B121" s="1">
        <v>483.05</v>
      </c>
      <c r="C121" s="1">
        <v>484.8</v>
      </c>
      <c r="D121" s="1">
        <v>468.05</v>
      </c>
      <c r="E121" s="1">
        <v>484.9</v>
      </c>
      <c r="F121" s="1">
        <v>472</v>
      </c>
      <c r="G121" s="1">
        <v>472.7</v>
      </c>
      <c r="H121" s="1">
        <v>473.7</v>
      </c>
      <c r="I121" s="1">
        <v>7660165</v>
      </c>
      <c r="J121" s="1">
        <v>96495</v>
      </c>
    </row>
    <row r="122" spans="1:10" ht="20.100000000000001" customHeight="1" x14ac:dyDescent="0.3">
      <c r="A122" s="6">
        <v>42544</v>
      </c>
      <c r="B122" s="1">
        <v>476.1</v>
      </c>
      <c r="C122" s="1">
        <v>489.9</v>
      </c>
      <c r="D122" s="1">
        <v>476.1</v>
      </c>
      <c r="E122" s="1">
        <v>472.7</v>
      </c>
      <c r="F122" s="1">
        <v>487.75</v>
      </c>
      <c r="G122" s="1">
        <v>487.95</v>
      </c>
      <c r="H122" s="1">
        <v>483.17</v>
      </c>
      <c r="I122" s="1">
        <v>9628216</v>
      </c>
      <c r="J122" s="1">
        <v>131019</v>
      </c>
    </row>
    <row r="123" spans="1:10" ht="20.100000000000001" customHeight="1" x14ac:dyDescent="0.3">
      <c r="A123" s="6">
        <v>42545</v>
      </c>
      <c r="B123" s="1">
        <v>439.2</v>
      </c>
      <c r="C123" s="1">
        <v>453.75</v>
      </c>
      <c r="D123" s="1">
        <v>421.25</v>
      </c>
      <c r="E123" s="1">
        <v>487.95</v>
      </c>
      <c r="F123" s="1">
        <v>447.7</v>
      </c>
      <c r="G123" s="1">
        <v>449.4</v>
      </c>
      <c r="H123" s="1">
        <v>439.3</v>
      </c>
      <c r="I123" s="1">
        <v>40998600</v>
      </c>
      <c r="J123" s="1">
        <v>330936</v>
      </c>
    </row>
    <row r="124" spans="1:10" ht="20.100000000000001" customHeight="1" x14ac:dyDescent="0.3">
      <c r="A124" s="6">
        <v>42548</v>
      </c>
      <c r="B124" s="1">
        <v>451.8</v>
      </c>
      <c r="C124" s="1">
        <v>457.25</v>
      </c>
      <c r="D124" s="1">
        <v>443.6</v>
      </c>
      <c r="E124" s="1">
        <v>449.4</v>
      </c>
      <c r="F124" s="1">
        <v>447.95</v>
      </c>
      <c r="G124" s="1">
        <v>448.95</v>
      </c>
      <c r="H124" s="1">
        <v>448.82</v>
      </c>
      <c r="I124" s="1">
        <v>12450283</v>
      </c>
      <c r="J124" s="1">
        <v>128652</v>
      </c>
    </row>
    <row r="125" spans="1:10" ht="20.100000000000001" customHeight="1" x14ac:dyDescent="0.3">
      <c r="A125" s="6">
        <v>42549</v>
      </c>
      <c r="B125" s="1">
        <v>448</v>
      </c>
      <c r="C125" s="1">
        <v>448</v>
      </c>
      <c r="D125" s="1">
        <v>433</v>
      </c>
      <c r="E125" s="1">
        <v>448.95</v>
      </c>
      <c r="F125" s="1">
        <v>441</v>
      </c>
      <c r="G125" s="1">
        <v>440.4</v>
      </c>
      <c r="H125" s="1">
        <v>441.08</v>
      </c>
      <c r="I125" s="1">
        <v>10190394</v>
      </c>
      <c r="J125" s="1">
        <v>128902</v>
      </c>
    </row>
    <row r="126" spans="1:10" ht="20.100000000000001" customHeight="1" x14ac:dyDescent="0.3">
      <c r="A126" s="6">
        <v>42550</v>
      </c>
      <c r="B126" s="1">
        <v>447.1</v>
      </c>
      <c r="C126" s="1">
        <v>449.8</v>
      </c>
      <c r="D126" s="1">
        <v>445.4</v>
      </c>
      <c r="E126" s="1">
        <v>440.4</v>
      </c>
      <c r="F126" s="1">
        <v>447</v>
      </c>
      <c r="G126" s="1">
        <v>447.25</v>
      </c>
      <c r="H126" s="1">
        <v>447.44</v>
      </c>
      <c r="I126" s="1">
        <v>6285461</v>
      </c>
      <c r="J126" s="1">
        <v>79651</v>
      </c>
    </row>
    <row r="127" spans="1:10" ht="20.100000000000001" customHeight="1" x14ac:dyDescent="0.3">
      <c r="A127" s="6">
        <v>42551</v>
      </c>
      <c r="B127" s="1">
        <v>454.3</v>
      </c>
      <c r="C127" s="1">
        <v>462.25</v>
      </c>
      <c r="D127" s="1">
        <v>451.55</v>
      </c>
      <c r="E127" s="1">
        <v>447.25</v>
      </c>
      <c r="F127" s="1">
        <v>458.5</v>
      </c>
      <c r="G127" s="1">
        <v>459.25</v>
      </c>
      <c r="H127" s="1">
        <v>458.74</v>
      </c>
      <c r="I127" s="1">
        <v>13214064</v>
      </c>
      <c r="J127" s="1">
        <v>128591</v>
      </c>
    </row>
    <row r="128" spans="1:10" ht="20.100000000000001" customHeight="1" x14ac:dyDescent="0.3">
      <c r="A128" s="6">
        <v>42552</v>
      </c>
      <c r="B128" s="1">
        <v>463.6</v>
      </c>
      <c r="C128" s="1">
        <v>464.75</v>
      </c>
      <c r="D128" s="1">
        <v>454.7</v>
      </c>
      <c r="E128" s="1">
        <v>459.25</v>
      </c>
      <c r="F128" s="1">
        <v>459.1</v>
      </c>
      <c r="G128" s="1">
        <v>457.9</v>
      </c>
      <c r="H128" s="1">
        <v>458.85</v>
      </c>
      <c r="I128" s="1">
        <v>7027759</v>
      </c>
      <c r="J128" s="1">
        <v>87253</v>
      </c>
    </row>
    <row r="129" spans="1:10" ht="20.100000000000001" customHeight="1" x14ac:dyDescent="0.3">
      <c r="A129" s="6">
        <v>42555</v>
      </c>
      <c r="B129" s="1">
        <v>467</v>
      </c>
      <c r="C129" s="1">
        <v>474.85</v>
      </c>
      <c r="D129" s="1">
        <v>467</v>
      </c>
      <c r="E129" s="1">
        <v>457.9</v>
      </c>
      <c r="F129" s="1">
        <v>468.8</v>
      </c>
      <c r="G129" s="1">
        <v>469.5</v>
      </c>
      <c r="H129" s="1">
        <v>471.58</v>
      </c>
      <c r="I129" s="1">
        <v>8413087</v>
      </c>
      <c r="J129" s="1">
        <v>178631</v>
      </c>
    </row>
    <row r="130" spans="1:10" ht="20.100000000000001" customHeight="1" x14ac:dyDescent="0.3">
      <c r="A130" s="6">
        <v>42556</v>
      </c>
      <c r="B130" s="1">
        <v>468.5</v>
      </c>
      <c r="C130" s="1">
        <v>469</v>
      </c>
      <c r="D130" s="1">
        <v>459.5</v>
      </c>
      <c r="E130" s="1">
        <v>469.5</v>
      </c>
      <c r="F130" s="1">
        <v>460.5</v>
      </c>
      <c r="G130" s="1">
        <v>460.9</v>
      </c>
      <c r="H130" s="1">
        <v>462.42</v>
      </c>
      <c r="I130" s="1">
        <v>4934087</v>
      </c>
      <c r="J130" s="1">
        <v>60419</v>
      </c>
    </row>
    <row r="131" spans="1:10" ht="20.100000000000001" customHeight="1" x14ac:dyDescent="0.3">
      <c r="A131" s="6">
        <v>42558</v>
      </c>
      <c r="B131" s="1">
        <v>460.95</v>
      </c>
      <c r="C131" s="1">
        <v>465.45</v>
      </c>
      <c r="D131" s="1">
        <v>454.1</v>
      </c>
      <c r="E131" s="1">
        <v>460.9</v>
      </c>
      <c r="F131" s="1">
        <v>455.5</v>
      </c>
      <c r="G131" s="1">
        <v>455.15</v>
      </c>
      <c r="H131" s="1">
        <v>458.84</v>
      </c>
      <c r="I131" s="1">
        <v>6580663</v>
      </c>
      <c r="J131" s="1">
        <v>88253</v>
      </c>
    </row>
    <row r="132" spans="1:10" ht="20.100000000000001" customHeight="1" x14ac:dyDescent="0.3">
      <c r="A132" s="6">
        <v>42559</v>
      </c>
      <c r="B132" s="1">
        <v>464.3</v>
      </c>
      <c r="C132" s="1">
        <v>468.2</v>
      </c>
      <c r="D132" s="1">
        <v>462.65</v>
      </c>
      <c r="E132" s="1">
        <v>455.15</v>
      </c>
      <c r="F132" s="1">
        <v>466.3</v>
      </c>
      <c r="G132" s="1">
        <v>466.3</v>
      </c>
      <c r="H132" s="1">
        <v>465.37</v>
      </c>
      <c r="I132" s="1">
        <v>9263727</v>
      </c>
      <c r="J132" s="1">
        <v>105310</v>
      </c>
    </row>
    <row r="133" spans="1:10" ht="20.100000000000001" customHeight="1" x14ac:dyDescent="0.3">
      <c r="A133" s="6">
        <v>42562</v>
      </c>
      <c r="B133" s="1">
        <v>472.1</v>
      </c>
      <c r="C133" s="1">
        <v>486.8</v>
      </c>
      <c r="D133" s="1">
        <v>472.1</v>
      </c>
      <c r="E133" s="1">
        <v>466.3</v>
      </c>
      <c r="F133" s="1">
        <v>483.85</v>
      </c>
      <c r="G133" s="1">
        <v>484.6</v>
      </c>
      <c r="H133" s="1">
        <v>482.86</v>
      </c>
      <c r="I133" s="1">
        <v>10477166</v>
      </c>
      <c r="J133" s="1">
        <v>123496</v>
      </c>
    </row>
    <row r="134" spans="1:10" ht="20.100000000000001" customHeight="1" x14ac:dyDescent="0.3">
      <c r="A134" s="6">
        <v>42563</v>
      </c>
      <c r="B134" s="1">
        <v>486</v>
      </c>
      <c r="C134" s="1">
        <v>488.65</v>
      </c>
      <c r="D134" s="1">
        <v>481.1</v>
      </c>
      <c r="E134" s="1">
        <v>484.6</v>
      </c>
      <c r="F134" s="1">
        <v>485</v>
      </c>
      <c r="G134" s="1">
        <v>484.3</v>
      </c>
      <c r="H134" s="1">
        <v>483.74</v>
      </c>
      <c r="I134" s="1">
        <v>6767972</v>
      </c>
      <c r="J134" s="1">
        <v>105966</v>
      </c>
    </row>
    <row r="135" spans="1:10" ht="20.100000000000001" customHeight="1" x14ac:dyDescent="0.3">
      <c r="A135" s="6">
        <v>42564</v>
      </c>
      <c r="B135" s="1">
        <v>485.95</v>
      </c>
      <c r="C135" s="1">
        <v>488.1</v>
      </c>
      <c r="D135" s="1">
        <v>477.95</v>
      </c>
      <c r="E135" s="1">
        <v>484.3</v>
      </c>
      <c r="F135" s="1">
        <v>480.65</v>
      </c>
      <c r="G135" s="1">
        <v>481.1</v>
      </c>
      <c r="H135" s="1">
        <v>481.61</v>
      </c>
      <c r="I135" s="1">
        <v>5855718</v>
      </c>
      <c r="J135" s="1">
        <v>73612</v>
      </c>
    </row>
    <row r="136" spans="1:10" ht="20.100000000000001" customHeight="1" x14ac:dyDescent="0.3">
      <c r="A136" s="6">
        <v>42565</v>
      </c>
      <c r="B136" s="1">
        <v>480.1</v>
      </c>
      <c r="C136" s="1">
        <v>489.3</v>
      </c>
      <c r="D136" s="1">
        <v>478.95</v>
      </c>
      <c r="E136" s="1">
        <v>481.1</v>
      </c>
      <c r="F136" s="1">
        <v>485.5</v>
      </c>
      <c r="G136" s="1">
        <v>486.1</v>
      </c>
      <c r="H136" s="1">
        <v>486.35</v>
      </c>
      <c r="I136" s="1">
        <v>5983007</v>
      </c>
      <c r="J136" s="1">
        <v>90559</v>
      </c>
    </row>
    <row r="137" spans="1:10" ht="20.100000000000001" customHeight="1" x14ac:dyDescent="0.3">
      <c r="A137" s="6">
        <v>42566</v>
      </c>
      <c r="B137" s="1">
        <v>480</v>
      </c>
      <c r="C137" s="1">
        <v>501.7</v>
      </c>
      <c r="D137" s="1">
        <v>479.65</v>
      </c>
      <c r="E137" s="1">
        <v>486.1</v>
      </c>
      <c r="F137" s="1">
        <v>494.05</v>
      </c>
      <c r="G137" s="1">
        <v>494</v>
      </c>
      <c r="H137" s="1">
        <v>494.65</v>
      </c>
      <c r="I137" s="1">
        <v>8889558</v>
      </c>
      <c r="J137" s="1">
        <v>102652</v>
      </c>
    </row>
    <row r="138" spans="1:10" ht="20.100000000000001" customHeight="1" x14ac:dyDescent="0.3">
      <c r="A138" s="6">
        <v>42569</v>
      </c>
      <c r="B138" s="1">
        <v>495</v>
      </c>
      <c r="C138" s="1">
        <v>505</v>
      </c>
      <c r="D138" s="1">
        <v>490</v>
      </c>
      <c r="E138" s="1">
        <v>494</v>
      </c>
      <c r="F138" s="1">
        <v>490.75</v>
      </c>
      <c r="G138" s="1">
        <v>492.65</v>
      </c>
      <c r="H138" s="1">
        <v>500.08</v>
      </c>
      <c r="I138" s="1">
        <v>7463954</v>
      </c>
      <c r="J138" s="1">
        <v>84910</v>
      </c>
    </row>
    <row r="139" spans="1:10" ht="20.100000000000001" customHeight="1" x14ac:dyDescent="0.3">
      <c r="A139" s="6">
        <v>42570</v>
      </c>
      <c r="B139" s="1">
        <v>493.9</v>
      </c>
      <c r="C139" s="1">
        <v>503.5</v>
      </c>
      <c r="D139" s="1">
        <v>493.45</v>
      </c>
      <c r="E139" s="1">
        <v>492.65</v>
      </c>
      <c r="F139" s="1">
        <v>498</v>
      </c>
      <c r="G139" s="1">
        <v>499.25</v>
      </c>
      <c r="H139" s="1">
        <v>498.46</v>
      </c>
      <c r="I139" s="1">
        <v>7665519</v>
      </c>
      <c r="J139" s="1">
        <v>90528</v>
      </c>
    </row>
    <row r="140" spans="1:10" ht="20.100000000000001" customHeight="1" x14ac:dyDescent="0.3">
      <c r="A140" s="6">
        <v>42571</v>
      </c>
      <c r="B140" s="1">
        <v>496.3</v>
      </c>
      <c r="C140" s="1">
        <v>502.45</v>
      </c>
      <c r="D140" s="1">
        <v>492.45</v>
      </c>
      <c r="E140" s="1">
        <v>499.25</v>
      </c>
      <c r="F140" s="1">
        <v>493.5</v>
      </c>
      <c r="G140" s="1">
        <v>493.9</v>
      </c>
      <c r="H140" s="1">
        <v>495.33</v>
      </c>
      <c r="I140" s="1">
        <v>5697901</v>
      </c>
      <c r="J140" s="1">
        <v>61459</v>
      </c>
    </row>
    <row r="141" spans="1:10" ht="20.100000000000001" customHeight="1" x14ac:dyDescent="0.3">
      <c r="A141" s="6">
        <v>42572</v>
      </c>
      <c r="B141" s="1">
        <v>498.45</v>
      </c>
      <c r="C141" s="1">
        <v>500</v>
      </c>
      <c r="D141" s="1">
        <v>489.7</v>
      </c>
      <c r="E141" s="1">
        <v>493.9</v>
      </c>
      <c r="F141" s="1">
        <v>490.65</v>
      </c>
      <c r="G141" s="1">
        <v>491.05</v>
      </c>
      <c r="H141" s="1">
        <v>495.2</v>
      </c>
      <c r="I141" s="1">
        <v>3658371</v>
      </c>
      <c r="J141" s="1">
        <v>61330</v>
      </c>
    </row>
    <row r="142" spans="1:10" ht="20.100000000000001" customHeight="1" x14ac:dyDescent="0.3">
      <c r="A142" s="6">
        <v>42573</v>
      </c>
      <c r="B142" s="1">
        <v>494.45</v>
      </c>
      <c r="C142" s="1">
        <v>508.45</v>
      </c>
      <c r="D142" s="1">
        <v>493.5</v>
      </c>
      <c r="E142" s="1">
        <v>491.05</v>
      </c>
      <c r="F142" s="1">
        <v>506.65</v>
      </c>
      <c r="G142" s="1">
        <v>507.2</v>
      </c>
      <c r="H142" s="1">
        <v>499.96</v>
      </c>
      <c r="I142" s="1">
        <v>5588143</v>
      </c>
      <c r="J142" s="1">
        <v>87836</v>
      </c>
    </row>
    <row r="143" spans="1:10" ht="20.100000000000001" customHeight="1" x14ac:dyDescent="0.3">
      <c r="A143" s="6">
        <v>42576</v>
      </c>
      <c r="B143" s="1">
        <v>505.5</v>
      </c>
      <c r="C143" s="1">
        <v>510.95</v>
      </c>
      <c r="D143" s="1">
        <v>503.35</v>
      </c>
      <c r="E143" s="1">
        <v>507.2</v>
      </c>
      <c r="F143" s="1">
        <v>508.55</v>
      </c>
      <c r="G143" s="1">
        <v>509</v>
      </c>
      <c r="H143" s="1">
        <v>507.46</v>
      </c>
      <c r="I143" s="1">
        <v>4638151</v>
      </c>
      <c r="J143" s="1">
        <v>82370</v>
      </c>
    </row>
    <row r="144" spans="1:10" ht="20.100000000000001" customHeight="1" x14ac:dyDescent="0.3">
      <c r="A144" s="6">
        <v>42577</v>
      </c>
      <c r="B144" s="1">
        <v>506.05</v>
      </c>
      <c r="C144" s="1">
        <v>513.35</v>
      </c>
      <c r="D144" s="1">
        <v>502.1</v>
      </c>
      <c r="E144" s="1">
        <v>509</v>
      </c>
      <c r="F144" s="1">
        <v>502.95</v>
      </c>
      <c r="G144" s="1">
        <v>503.25</v>
      </c>
      <c r="H144" s="1">
        <v>507.31</v>
      </c>
      <c r="I144" s="1">
        <v>6187499</v>
      </c>
      <c r="J144" s="1">
        <v>109884</v>
      </c>
    </row>
    <row r="145" spans="1:10" ht="20.100000000000001" customHeight="1" x14ac:dyDescent="0.3">
      <c r="A145" s="6">
        <v>42578</v>
      </c>
      <c r="B145" s="1">
        <v>507.75</v>
      </c>
      <c r="C145" s="1">
        <v>513.04999999999995</v>
      </c>
      <c r="D145" s="1">
        <v>505.5</v>
      </c>
      <c r="E145" s="1">
        <v>503.25</v>
      </c>
      <c r="F145" s="1">
        <v>509.35</v>
      </c>
      <c r="G145" s="1">
        <v>510.1</v>
      </c>
      <c r="H145" s="1">
        <v>509.94</v>
      </c>
      <c r="I145" s="1">
        <v>5193425</v>
      </c>
      <c r="J145" s="1">
        <v>79157</v>
      </c>
    </row>
    <row r="146" spans="1:10" ht="20.100000000000001" customHeight="1" x14ac:dyDescent="0.3">
      <c r="A146" s="6">
        <v>42579</v>
      </c>
      <c r="B146" s="1">
        <v>510</v>
      </c>
      <c r="C146" s="1">
        <v>511.9</v>
      </c>
      <c r="D146" s="1">
        <v>498.75</v>
      </c>
      <c r="E146" s="1">
        <v>510.1</v>
      </c>
      <c r="F146" s="1">
        <v>508.75</v>
      </c>
      <c r="G146" s="1">
        <v>506.85</v>
      </c>
      <c r="H146" s="1">
        <v>506.28</v>
      </c>
      <c r="I146" s="1">
        <v>6338260</v>
      </c>
      <c r="J146" s="1">
        <v>56741</v>
      </c>
    </row>
    <row r="147" spans="1:10" ht="20.100000000000001" customHeight="1" x14ac:dyDescent="0.3">
      <c r="A147" s="6">
        <v>42580</v>
      </c>
      <c r="B147" s="1">
        <v>507.8</v>
      </c>
      <c r="C147" s="1">
        <v>510.5</v>
      </c>
      <c r="D147" s="1">
        <v>501.1</v>
      </c>
      <c r="E147" s="1">
        <v>506.85</v>
      </c>
      <c r="F147" s="1">
        <v>503.35</v>
      </c>
      <c r="G147" s="1">
        <v>503.2</v>
      </c>
      <c r="H147" s="1">
        <v>505.11</v>
      </c>
      <c r="I147" s="1">
        <v>3746332</v>
      </c>
      <c r="J147" s="1">
        <v>53241</v>
      </c>
    </row>
    <row r="148" spans="1:10" ht="20.100000000000001" customHeight="1" x14ac:dyDescent="0.3">
      <c r="A148" s="6">
        <v>42583</v>
      </c>
      <c r="B148" s="1">
        <v>506.8</v>
      </c>
      <c r="C148" s="1">
        <v>514.9</v>
      </c>
      <c r="D148" s="1">
        <v>505.5</v>
      </c>
      <c r="E148" s="1">
        <v>503.2</v>
      </c>
      <c r="F148" s="1">
        <v>507.85</v>
      </c>
      <c r="G148" s="1">
        <v>508.25</v>
      </c>
      <c r="H148" s="1">
        <v>509.72</v>
      </c>
      <c r="I148" s="1">
        <v>4748497</v>
      </c>
      <c r="J148" s="1">
        <v>46864</v>
      </c>
    </row>
    <row r="149" spans="1:10" ht="20.100000000000001" customHeight="1" x14ac:dyDescent="0.3">
      <c r="A149" s="6">
        <v>42584</v>
      </c>
      <c r="B149" s="1">
        <v>510</v>
      </c>
      <c r="C149" s="1">
        <v>511.2</v>
      </c>
      <c r="D149" s="1">
        <v>491.15</v>
      </c>
      <c r="E149" s="1">
        <v>508.25</v>
      </c>
      <c r="F149" s="1">
        <v>494.75</v>
      </c>
      <c r="G149" s="1">
        <v>493.3</v>
      </c>
      <c r="H149" s="1">
        <v>502.94</v>
      </c>
      <c r="I149" s="1">
        <v>5251838</v>
      </c>
      <c r="J149" s="1">
        <v>52988</v>
      </c>
    </row>
    <row r="150" spans="1:10" ht="20.100000000000001" customHeight="1" x14ac:dyDescent="0.3">
      <c r="A150" s="6">
        <v>42585</v>
      </c>
      <c r="B150" s="1">
        <v>494.5</v>
      </c>
      <c r="C150" s="1">
        <v>499.5</v>
      </c>
      <c r="D150" s="1">
        <v>475.5</v>
      </c>
      <c r="E150" s="1">
        <v>493.3</v>
      </c>
      <c r="F150" s="1">
        <v>479.3</v>
      </c>
      <c r="G150" s="1">
        <v>478.4</v>
      </c>
      <c r="H150" s="1">
        <v>485.95</v>
      </c>
      <c r="I150" s="1">
        <v>7925049</v>
      </c>
      <c r="J150" s="1">
        <v>107700</v>
      </c>
    </row>
    <row r="151" spans="1:10" ht="20.100000000000001" customHeight="1" x14ac:dyDescent="0.3">
      <c r="A151" s="6">
        <v>42586</v>
      </c>
      <c r="B151" s="1">
        <v>490.1</v>
      </c>
      <c r="C151" s="1">
        <v>501.45</v>
      </c>
      <c r="D151" s="1">
        <v>488.6</v>
      </c>
      <c r="E151" s="1">
        <v>478.4</v>
      </c>
      <c r="F151" s="1">
        <v>500.55</v>
      </c>
      <c r="G151" s="1">
        <v>500</v>
      </c>
      <c r="H151" s="1">
        <v>497.06</v>
      </c>
      <c r="I151" s="1">
        <v>9476008</v>
      </c>
      <c r="J151" s="1">
        <v>106240</v>
      </c>
    </row>
    <row r="152" spans="1:10" ht="20.100000000000001" customHeight="1" x14ac:dyDescent="0.3">
      <c r="A152" s="6">
        <v>42587</v>
      </c>
      <c r="B152" s="1">
        <v>507.2</v>
      </c>
      <c r="C152" s="1">
        <v>518.70000000000005</v>
      </c>
      <c r="D152" s="1">
        <v>502.15</v>
      </c>
      <c r="E152" s="1">
        <v>500</v>
      </c>
      <c r="F152" s="1">
        <v>517</v>
      </c>
      <c r="G152" s="1">
        <v>516.4</v>
      </c>
      <c r="H152" s="1">
        <v>510.16</v>
      </c>
      <c r="I152" s="1">
        <v>6393514</v>
      </c>
      <c r="J152" s="1">
        <v>79925</v>
      </c>
    </row>
    <row r="153" spans="1:10" ht="20.100000000000001" customHeight="1" x14ac:dyDescent="0.3">
      <c r="A153" s="6">
        <v>42590</v>
      </c>
      <c r="B153" s="1">
        <v>518.20000000000005</v>
      </c>
      <c r="C153" s="1">
        <v>522.6</v>
      </c>
      <c r="D153" s="1">
        <v>513.4</v>
      </c>
      <c r="E153" s="1">
        <v>516.4</v>
      </c>
      <c r="F153" s="1">
        <v>514.54999999999995</v>
      </c>
      <c r="G153" s="1">
        <v>514.79999999999995</v>
      </c>
      <c r="H153" s="1">
        <v>516.87</v>
      </c>
      <c r="I153" s="1">
        <v>4649302</v>
      </c>
      <c r="J153" s="1">
        <v>155581</v>
      </c>
    </row>
    <row r="154" spans="1:10" ht="20.100000000000001" customHeight="1" x14ac:dyDescent="0.3">
      <c r="A154" s="6">
        <v>42591</v>
      </c>
      <c r="B154" s="1">
        <v>521</v>
      </c>
      <c r="C154" s="1">
        <v>522</v>
      </c>
      <c r="D154" s="1">
        <v>509.2</v>
      </c>
      <c r="E154" s="1">
        <v>514.79999999999995</v>
      </c>
      <c r="F154" s="1">
        <v>513.4</v>
      </c>
      <c r="G154" s="1">
        <v>513.79999999999995</v>
      </c>
      <c r="H154" s="1">
        <v>514.59</v>
      </c>
      <c r="I154" s="1">
        <v>6015760</v>
      </c>
      <c r="J154" s="1">
        <v>233468</v>
      </c>
    </row>
    <row r="155" spans="1:10" ht="20.100000000000001" customHeight="1" x14ac:dyDescent="0.3">
      <c r="A155" s="6">
        <v>42592</v>
      </c>
      <c r="B155" s="1">
        <v>515.6</v>
      </c>
      <c r="C155" s="1">
        <v>516.5</v>
      </c>
      <c r="D155" s="1">
        <v>502.3</v>
      </c>
      <c r="E155" s="1">
        <v>513.79999999999995</v>
      </c>
      <c r="F155" s="1">
        <v>503.65</v>
      </c>
      <c r="G155" s="1">
        <v>503.45</v>
      </c>
      <c r="H155" s="1">
        <v>506.07</v>
      </c>
      <c r="I155" s="1">
        <v>6371139</v>
      </c>
      <c r="J155" s="1">
        <v>119009</v>
      </c>
    </row>
    <row r="156" spans="1:10" ht="20.100000000000001" customHeight="1" x14ac:dyDescent="0.3">
      <c r="A156" s="6">
        <v>42593</v>
      </c>
      <c r="B156" s="1">
        <v>503.75</v>
      </c>
      <c r="C156" s="1">
        <v>505</v>
      </c>
      <c r="D156" s="1">
        <v>495.1</v>
      </c>
      <c r="E156" s="1">
        <v>503.45</v>
      </c>
      <c r="F156" s="1">
        <v>502.4</v>
      </c>
      <c r="G156" s="1">
        <v>503.25</v>
      </c>
      <c r="H156" s="1">
        <v>500.35</v>
      </c>
      <c r="I156" s="1">
        <v>4112806</v>
      </c>
      <c r="J156" s="1">
        <v>69675</v>
      </c>
    </row>
    <row r="157" spans="1:10" ht="20.100000000000001" customHeight="1" x14ac:dyDescent="0.3">
      <c r="A157" s="6">
        <v>42594</v>
      </c>
      <c r="B157" s="1">
        <v>506.9</v>
      </c>
      <c r="C157" s="1">
        <v>519.5</v>
      </c>
      <c r="D157" s="1">
        <v>506.15</v>
      </c>
      <c r="E157" s="1">
        <v>503.25</v>
      </c>
      <c r="F157" s="1">
        <v>516</v>
      </c>
      <c r="G157" s="1">
        <v>516.79999999999995</v>
      </c>
      <c r="H157" s="1">
        <v>515.94000000000005</v>
      </c>
      <c r="I157" s="1">
        <v>7167435</v>
      </c>
      <c r="J157" s="1">
        <v>93917</v>
      </c>
    </row>
    <row r="158" spans="1:10" ht="20.100000000000001" customHeight="1" x14ac:dyDescent="0.3">
      <c r="A158" s="6">
        <v>42598</v>
      </c>
      <c r="B158" s="1">
        <v>512.95000000000005</v>
      </c>
      <c r="C158" s="1">
        <v>515</v>
      </c>
      <c r="D158" s="1">
        <v>503.3</v>
      </c>
      <c r="E158" s="1">
        <v>516.79999999999995</v>
      </c>
      <c r="F158" s="1">
        <v>506.5</v>
      </c>
      <c r="G158" s="1">
        <v>507.6</v>
      </c>
      <c r="H158" s="1">
        <v>507.5</v>
      </c>
      <c r="I158" s="1">
        <v>6034295</v>
      </c>
      <c r="J158" s="1">
        <v>92379</v>
      </c>
    </row>
    <row r="159" spans="1:10" ht="20.100000000000001" customHeight="1" x14ac:dyDescent="0.3">
      <c r="A159" s="6">
        <v>42599</v>
      </c>
      <c r="B159" s="1">
        <v>511.1</v>
      </c>
      <c r="C159" s="1">
        <v>514.25</v>
      </c>
      <c r="D159" s="1">
        <v>505.85</v>
      </c>
      <c r="E159" s="1">
        <v>507.6</v>
      </c>
      <c r="F159" s="1">
        <v>509.4</v>
      </c>
      <c r="G159" s="1">
        <v>510.4</v>
      </c>
      <c r="H159" s="1">
        <v>510.49</v>
      </c>
      <c r="I159" s="1">
        <v>5853980</v>
      </c>
      <c r="J159" s="1">
        <v>92335</v>
      </c>
    </row>
    <row r="160" spans="1:10" ht="20.100000000000001" customHeight="1" x14ac:dyDescent="0.3">
      <c r="A160" s="6">
        <v>42600</v>
      </c>
      <c r="B160" s="1">
        <v>512.4</v>
      </c>
      <c r="C160" s="1">
        <v>517.9</v>
      </c>
      <c r="D160" s="1">
        <v>510.75</v>
      </c>
      <c r="E160" s="1">
        <v>510.4</v>
      </c>
      <c r="F160" s="1">
        <v>510.75</v>
      </c>
      <c r="G160" s="1">
        <v>512.04999999999995</v>
      </c>
      <c r="H160" s="1">
        <v>513.91</v>
      </c>
      <c r="I160" s="1">
        <v>4990558</v>
      </c>
      <c r="J160" s="1">
        <v>41295</v>
      </c>
    </row>
    <row r="161" spans="1:10" ht="20.100000000000001" customHeight="1" x14ac:dyDescent="0.3">
      <c r="A161" s="6">
        <v>42601</v>
      </c>
      <c r="B161" s="1">
        <v>514</v>
      </c>
      <c r="C161" s="1">
        <v>515</v>
      </c>
      <c r="D161" s="1">
        <v>508.2</v>
      </c>
      <c r="E161" s="1">
        <v>512.04999999999995</v>
      </c>
      <c r="F161" s="1">
        <v>509.8</v>
      </c>
      <c r="G161" s="1">
        <v>510</v>
      </c>
      <c r="H161" s="1">
        <v>511.24</v>
      </c>
      <c r="I161" s="1">
        <v>4567273</v>
      </c>
      <c r="J161" s="1">
        <v>79375</v>
      </c>
    </row>
    <row r="162" spans="1:10" ht="20.100000000000001" customHeight="1" x14ac:dyDescent="0.3">
      <c r="A162" s="6">
        <v>42604</v>
      </c>
      <c r="B162" s="1">
        <v>509.1</v>
      </c>
      <c r="C162" s="1">
        <v>513.6</v>
      </c>
      <c r="D162" s="1">
        <v>503.1</v>
      </c>
      <c r="E162" s="1">
        <v>510</v>
      </c>
      <c r="F162" s="1">
        <v>504</v>
      </c>
      <c r="G162" s="1">
        <v>503.95</v>
      </c>
      <c r="H162" s="1">
        <v>506.14</v>
      </c>
      <c r="I162" s="1">
        <v>4330313</v>
      </c>
      <c r="J162" s="1">
        <v>67141</v>
      </c>
    </row>
    <row r="163" spans="1:10" ht="20.100000000000001" customHeight="1" x14ac:dyDescent="0.3">
      <c r="A163" s="6">
        <v>42605</v>
      </c>
      <c r="B163" s="1">
        <v>505.25</v>
      </c>
      <c r="C163" s="1">
        <v>508.6</v>
      </c>
      <c r="D163" s="1">
        <v>500.45</v>
      </c>
      <c r="E163" s="1">
        <v>503.95</v>
      </c>
      <c r="F163" s="1">
        <v>504.5</v>
      </c>
      <c r="G163" s="1">
        <v>504</v>
      </c>
      <c r="H163" s="1">
        <v>504.34</v>
      </c>
      <c r="I163" s="1">
        <v>5342115</v>
      </c>
      <c r="J163" s="1">
        <v>109435</v>
      </c>
    </row>
    <row r="164" spans="1:10" ht="20.100000000000001" customHeight="1" x14ac:dyDescent="0.3">
      <c r="A164" s="6">
        <v>42606</v>
      </c>
      <c r="B164" s="1">
        <v>504.7</v>
      </c>
      <c r="C164" s="1">
        <v>506.05</v>
      </c>
      <c r="D164" s="1">
        <v>493.6</v>
      </c>
      <c r="E164" s="1">
        <v>504</v>
      </c>
      <c r="F164" s="1">
        <v>498</v>
      </c>
      <c r="G164" s="1">
        <v>498.35</v>
      </c>
      <c r="H164" s="1">
        <v>499.34</v>
      </c>
      <c r="I164" s="1">
        <v>5189459</v>
      </c>
      <c r="J164" s="1">
        <v>62646</v>
      </c>
    </row>
    <row r="165" spans="1:10" ht="20.100000000000001" customHeight="1" x14ac:dyDescent="0.3">
      <c r="A165" s="6">
        <v>42607</v>
      </c>
      <c r="B165" s="1">
        <v>498.35</v>
      </c>
      <c r="C165" s="1">
        <v>503.3</v>
      </c>
      <c r="D165" s="1">
        <v>491.3</v>
      </c>
      <c r="E165" s="1">
        <v>498.35</v>
      </c>
      <c r="F165" s="1">
        <v>492.8</v>
      </c>
      <c r="G165" s="1">
        <v>493.85</v>
      </c>
      <c r="H165" s="1">
        <v>496.03</v>
      </c>
      <c r="I165" s="1">
        <v>8787262</v>
      </c>
      <c r="J165" s="1">
        <v>103088</v>
      </c>
    </row>
    <row r="166" spans="1:10" ht="20.100000000000001" customHeight="1" x14ac:dyDescent="0.3">
      <c r="A166" s="6">
        <v>42608</v>
      </c>
      <c r="B166" s="1">
        <v>502</v>
      </c>
      <c r="C166" s="1">
        <v>515.35</v>
      </c>
      <c r="D166" s="1">
        <v>486</v>
      </c>
      <c r="E166" s="1">
        <v>493.85</v>
      </c>
      <c r="F166" s="1">
        <v>514.25</v>
      </c>
      <c r="G166" s="1">
        <v>503.75</v>
      </c>
      <c r="H166" s="1">
        <v>503.24</v>
      </c>
      <c r="I166" s="1">
        <v>16347856</v>
      </c>
      <c r="J166" s="1">
        <v>178575</v>
      </c>
    </row>
    <row r="167" spans="1:10" ht="20.100000000000001" customHeight="1" x14ac:dyDescent="0.3">
      <c r="A167" s="6">
        <v>42611</v>
      </c>
      <c r="B167" s="1">
        <v>522.5</v>
      </c>
      <c r="C167" s="1">
        <v>528.75</v>
      </c>
      <c r="D167" s="1">
        <v>515.4</v>
      </c>
      <c r="E167" s="1">
        <v>503.75</v>
      </c>
      <c r="F167" s="1">
        <v>525.15</v>
      </c>
      <c r="G167" s="1">
        <v>525.29999999999995</v>
      </c>
      <c r="H167" s="1">
        <v>523.82000000000005</v>
      </c>
      <c r="I167" s="1">
        <v>12534399</v>
      </c>
      <c r="J167" s="1">
        <v>152952</v>
      </c>
    </row>
    <row r="168" spans="1:10" ht="20.100000000000001" customHeight="1" x14ac:dyDescent="0.3">
      <c r="A168" s="6">
        <v>42612</v>
      </c>
      <c r="B168" s="1">
        <v>528.5</v>
      </c>
      <c r="C168" s="1">
        <v>530.79999999999995</v>
      </c>
      <c r="D168" s="1">
        <v>524.1</v>
      </c>
      <c r="E168" s="1">
        <v>525.29999999999995</v>
      </c>
      <c r="F168" s="1">
        <v>529.79999999999995</v>
      </c>
      <c r="G168" s="1">
        <v>529</v>
      </c>
      <c r="H168" s="1">
        <v>527.25</v>
      </c>
      <c r="I168" s="1">
        <v>6611147</v>
      </c>
      <c r="J168" s="1">
        <v>89229</v>
      </c>
    </row>
    <row r="169" spans="1:10" ht="20.100000000000001" customHeight="1" x14ac:dyDescent="0.3">
      <c r="A169" s="6">
        <v>42613</v>
      </c>
      <c r="B169" s="1">
        <v>529</v>
      </c>
      <c r="C169" s="1">
        <v>548.79999999999995</v>
      </c>
      <c r="D169" s="1">
        <v>529</v>
      </c>
      <c r="E169" s="1">
        <v>529</v>
      </c>
      <c r="F169" s="1">
        <v>538</v>
      </c>
      <c r="G169" s="1">
        <v>537.70000000000005</v>
      </c>
      <c r="H169" s="1">
        <v>540.91</v>
      </c>
      <c r="I169" s="1">
        <v>15725942</v>
      </c>
      <c r="J169" s="1">
        <v>190940</v>
      </c>
    </row>
    <row r="170" spans="1:10" ht="20.100000000000001" customHeight="1" x14ac:dyDescent="0.3">
      <c r="A170" s="6">
        <v>42614</v>
      </c>
      <c r="B170" s="1">
        <v>540.5</v>
      </c>
      <c r="C170" s="1">
        <v>546.65</v>
      </c>
      <c r="D170" s="1">
        <v>540</v>
      </c>
      <c r="E170" s="1">
        <v>537.70000000000005</v>
      </c>
      <c r="F170" s="1">
        <v>544.75</v>
      </c>
      <c r="G170" s="1">
        <v>543.65</v>
      </c>
      <c r="H170" s="1">
        <v>543.66999999999996</v>
      </c>
      <c r="I170" s="1">
        <v>7571854</v>
      </c>
      <c r="J170" s="1">
        <v>104353</v>
      </c>
    </row>
    <row r="171" spans="1:10" ht="20.100000000000001" customHeight="1" x14ac:dyDescent="0.3">
      <c r="A171" s="6">
        <v>42615</v>
      </c>
      <c r="B171" s="1">
        <v>552</v>
      </c>
      <c r="C171" s="1">
        <v>555.9</v>
      </c>
      <c r="D171" s="1">
        <v>549.1</v>
      </c>
      <c r="E171" s="1">
        <v>543.65</v>
      </c>
      <c r="F171" s="1">
        <v>549.5</v>
      </c>
      <c r="G171" s="1">
        <v>549.85</v>
      </c>
      <c r="H171" s="1">
        <v>551.77</v>
      </c>
      <c r="I171" s="1">
        <v>10097146</v>
      </c>
      <c r="J171" s="1">
        <v>119780</v>
      </c>
    </row>
    <row r="172" spans="1:10" ht="20.100000000000001" customHeight="1" x14ac:dyDescent="0.3">
      <c r="A172" s="6">
        <v>42619</v>
      </c>
      <c r="B172" s="1">
        <v>556.35</v>
      </c>
      <c r="C172" s="1">
        <v>593.29999999999995</v>
      </c>
      <c r="D172" s="1">
        <v>556.35</v>
      </c>
      <c r="E172" s="1">
        <v>549.85</v>
      </c>
      <c r="F172" s="1">
        <v>587.75</v>
      </c>
      <c r="G172" s="1">
        <v>588.70000000000005</v>
      </c>
      <c r="H172" s="1">
        <v>575.29</v>
      </c>
      <c r="I172" s="1">
        <v>15813178</v>
      </c>
      <c r="J172" s="1">
        <v>183624</v>
      </c>
    </row>
    <row r="173" spans="1:10" ht="20.100000000000001" customHeight="1" x14ac:dyDescent="0.3">
      <c r="A173" s="6">
        <v>42620</v>
      </c>
      <c r="B173" s="1">
        <v>590</v>
      </c>
      <c r="C173" s="1">
        <v>598.4</v>
      </c>
      <c r="D173" s="1">
        <v>584</v>
      </c>
      <c r="E173" s="1">
        <v>588.70000000000005</v>
      </c>
      <c r="F173" s="1">
        <v>589.25</v>
      </c>
      <c r="G173" s="1">
        <v>587.4</v>
      </c>
      <c r="H173" s="1">
        <v>590.25</v>
      </c>
      <c r="I173" s="1">
        <v>13408927</v>
      </c>
      <c r="J173" s="1">
        <v>194950</v>
      </c>
    </row>
    <row r="174" spans="1:10" ht="20.100000000000001" customHeight="1" x14ac:dyDescent="0.3">
      <c r="A174" s="6">
        <v>42621</v>
      </c>
      <c r="B174" s="1">
        <v>590.75</v>
      </c>
      <c r="C174" s="1">
        <v>591.70000000000005</v>
      </c>
      <c r="D174" s="1">
        <v>577.75</v>
      </c>
      <c r="E174" s="1">
        <v>587.4</v>
      </c>
      <c r="F174" s="1">
        <v>585</v>
      </c>
      <c r="G174" s="1">
        <v>584.20000000000005</v>
      </c>
      <c r="H174" s="1">
        <v>582.41</v>
      </c>
      <c r="I174" s="1">
        <v>10456258</v>
      </c>
      <c r="J174" s="1">
        <v>124853</v>
      </c>
    </row>
    <row r="175" spans="1:10" ht="20.100000000000001" customHeight="1" x14ac:dyDescent="0.3">
      <c r="A175" s="6">
        <v>42622</v>
      </c>
      <c r="B175" s="1">
        <v>580</v>
      </c>
      <c r="C175" s="1">
        <v>582.95000000000005</v>
      </c>
      <c r="D175" s="1">
        <v>571.70000000000005</v>
      </c>
      <c r="E175" s="1">
        <v>584.20000000000005</v>
      </c>
      <c r="F175" s="1">
        <v>573</v>
      </c>
      <c r="G175" s="1">
        <v>573.25</v>
      </c>
      <c r="H175" s="1">
        <v>574.57000000000005</v>
      </c>
      <c r="I175" s="1">
        <v>7159068</v>
      </c>
      <c r="J175" s="1">
        <v>111109</v>
      </c>
    </row>
    <row r="176" spans="1:10" ht="20.100000000000001" customHeight="1" x14ac:dyDescent="0.3">
      <c r="A176" s="6">
        <v>42625</v>
      </c>
      <c r="B176" s="1">
        <v>551</v>
      </c>
      <c r="C176" s="1">
        <v>560</v>
      </c>
      <c r="D176" s="1">
        <v>549.25</v>
      </c>
      <c r="E176" s="1">
        <v>573.25</v>
      </c>
      <c r="F176" s="1">
        <v>553.75</v>
      </c>
      <c r="G176" s="1">
        <v>553.45000000000005</v>
      </c>
      <c r="H176" s="1">
        <v>554.33000000000004</v>
      </c>
      <c r="I176" s="1">
        <v>7055294</v>
      </c>
      <c r="J176" s="1">
        <v>177951</v>
      </c>
    </row>
    <row r="177" spans="1:10" ht="20.100000000000001" customHeight="1" x14ac:dyDescent="0.3">
      <c r="A177" s="6">
        <v>42627</v>
      </c>
      <c r="B177" s="1">
        <v>556.25</v>
      </c>
      <c r="C177" s="1">
        <v>565.35</v>
      </c>
      <c r="D177" s="1">
        <v>544.1</v>
      </c>
      <c r="E177" s="1">
        <v>553.45000000000005</v>
      </c>
      <c r="F177" s="1">
        <v>564.20000000000005</v>
      </c>
      <c r="G177" s="1">
        <v>560.5</v>
      </c>
      <c r="H177" s="1">
        <v>550.47</v>
      </c>
      <c r="I177" s="1">
        <v>12364724</v>
      </c>
      <c r="J177" s="1">
        <v>167639</v>
      </c>
    </row>
    <row r="178" spans="1:10" ht="20.100000000000001" customHeight="1" x14ac:dyDescent="0.3">
      <c r="A178" s="6">
        <v>42628</v>
      </c>
      <c r="B178" s="1">
        <v>562</v>
      </c>
      <c r="C178" s="1">
        <v>566.25</v>
      </c>
      <c r="D178" s="1">
        <v>555.4</v>
      </c>
      <c r="E178" s="1">
        <v>560.5</v>
      </c>
      <c r="F178" s="1">
        <v>558.5</v>
      </c>
      <c r="G178" s="1">
        <v>557.54999999999995</v>
      </c>
      <c r="H178" s="1">
        <v>559.53</v>
      </c>
      <c r="I178" s="1">
        <v>5258859</v>
      </c>
      <c r="J178" s="1">
        <v>55639</v>
      </c>
    </row>
    <row r="179" spans="1:10" ht="20.100000000000001" customHeight="1" x14ac:dyDescent="0.3">
      <c r="A179" s="6">
        <v>42629</v>
      </c>
      <c r="B179" s="1">
        <v>562.4</v>
      </c>
      <c r="C179" s="1">
        <v>568.20000000000005</v>
      </c>
      <c r="D179" s="1">
        <v>546.35</v>
      </c>
      <c r="E179" s="1">
        <v>557.54999999999995</v>
      </c>
      <c r="F179" s="1">
        <v>550.6</v>
      </c>
      <c r="G179" s="1">
        <v>548.70000000000005</v>
      </c>
      <c r="H179" s="1">
        <v>552.67999999999995</v>
      </c>
      <c r="I179" s="1">
        <v>10931845</v>
      </c>
      <c r="J179" s="1">
        <v>77478</v>
      </c>
    </row>
    <row r="180" spans="1:10" ht="20.100000000000001" customHeight="1" x14ac:dyDescent="0.3">
      <c r="A180" s="6">
        <v>42632</v>
      </c>
      <c r="B180" s="1">
        <v>553.79999999999995</v>
      </c>
      <c r="C180" s="1">
        <v>556.4</v>
      </c>
      <c r="D180" s="1">
        <v>549.45000000000005</v>
      </c>
      <c r="E180" s="1">
        <v>548.70000000000005</v>
      </c>
      <c r="F180" s="1">
        <v>553.75</v>
      </c>
      <c r="G180" s="1">
        <v>554.45000000000005</v>
      </c>
      <c r="H180" s="1">
        <v>552.69000000000005</v>
      </c>
      <c r="I180" s="1">
        <v>6979269</v>
      </c>
      <c r="J180" s="1">
        <v>78552</v>
      </c>
    </row>
    <row r="181" spans="1:10" ht="20.100000000000001" customHeight="1" x14ac:dyDescent="0.3">
      <c r="A181" s="6">
        <v>42633</v>
      </c>
      <c r="B181" s="1">
        <v>555</v>
      </c>
      <c r="C181" s="1">
        <v>556.29999999999995</v>
      </c>
      <c r="D181" s="1">
        <v>545.5</v>
      </c>
      <c r="E181" s="1">
        <v>554.45000000000005</v>
      </c>
      <c r="F181" s="1">
        <v>546.9</v>
      </c>
      <c r="G181" s="1">
        <v>548.45000000000005</v>
      </c>
      <c r="H181" s="1">
        <v>549.23</v>
      </c>
      <c r="I181" s="1">
        <v>6874462</v>
      </c>
      <c r="J181" s="1">
        <v>78787</v>
      </c>
    </row>
    <row r="182" spans="1:10" ht="20.100000000000001" customHeight="1" x14ac:dyDescent="0.3">
      <c r="A182" s="6">
        <v>42634</v>
      </c>
      <c r="B182" s="1">
        <v>548.6</v>
      </c>
      <c r="C182" s="1">
        <v>556.4</v>
      </c>
      <c r="D182" s="1">
        <v>544</v>
      </c>
      <c r="E182" s="1">
        <v>548.45000000000005</v>
      </c>
      <c r="F182" s="1">
        <v>550.1</v>
      </c>
      <c r="G182" s="1">
        <v>549.9</v>
      </c>
      <c r="H182" s="1">
        <v>551.51</v>
      </c>
      <c r="I182" s="1">
        <v>5919149</v>
      </c>
      <c r="J182" s="1">
        <v>100973</v>
      </c>
    </row>
    <row r="183" spans="1:10" ht="20.100000000000001" customHeight="1" x14ac:dyDescent="0.3">
      <c r="A183" s="6">
        <v>42635</v>
      </c>
      <c r="B183" s="1">
        <v>561.20000000000005</v>
      </c>
      <c r="C183" s="1">
        <v>562.95000000000005</v>
      </c>
      <c r="D183" s="1">
        <v>551.35</v>
      </c>
      <c r="E183" s="1">
        <v>549.9</v>
      </c>
      <c r="F183" s="1">
        <v>557.4</v>
      </c>
      <c r="G183" s="1">
        <v>558.45000000000005</v>
      </c>
      <c r="H183" s="1">
        <v>557.29999999999995</v>
      </c>
      <c r="I183" s="1">
        <v>6012388</v>
      </c>
      <c r="J183" s="1">
        <v>94438</v>
      </c>
    </row>
    <row r="184" spans="1:10" ht="20.100000000000001" customHeight="1" x14ac:dyDescent="0.3">
      <c r="A184" s="6">
        <v>42636</v>
      </c>
      <c r="B184" s="1">
        <v>558.5</v>
      </c>
      <c r="C184" s="1">
        <v>558.5</v>
      </c>
      <c r="D184" s="1">
        <v>551.20000000000005</v>
      </c>
      <c r="E184" s="1">
        <v>558.45000000000005</v>
      </c>
      <c r="F184" s="1">
        <v>554.5</v>
      </c>
      <c r="G184" s="1">
        <v>553.04999999999995</v>
      </c>
      <c r="H184" s="1">
        <v>553.96</v>
      </c>
      <c r="I184" s="1">
        <v>4840360</v>
      </c>
      <c r="J184" s="1">
        <v>66250</v>
      </c>
    </row>
    <row r="185" spans="1:10" ht="20.100000000000001" customHeight="1" x14ac:dyDescent="0.3">
      <c r="A185" s="6">
        <v>42639</v>
      </c>
      <c r="B185" s="1">
        <v>549.95000000000005</v>
      </c>
      <c r="C185" s="1">
        <v>549.95000000000005</v>
      </c>
      <c r="D185" s="1">
        <v>533.75</v>
      </c>
      <c r="E185" s="1">
        <v>553.04999999999995</v>
      </c>
      <c r="F185" s="1">
        <v>535.79999999999995</v>
      </c>
      <c r="G185" s="1">
        <v>535.29999999999995</v>
      </c>
      <c r="H185" s="1">
        <v>539.32000000000005</v>
      </c>
      <c r="I185" s="1">
        <v>6858574</v>
      </c>
      <c r="J185" s="1">
        <v>101239</v>
      </c>
    </row>
    <row r="186" spans="1:10" ht="20.100000000000001" customHeight="1" x14ac:dyDescent="0.3">
      <c r="A186" s="6">
        <v>42640</v>
      </c>
      <c r="B186" s="1">
        <v>537.70000000000005</v>
      </c>
      <c r="C186" s="1">
        <v>542</v>
      </c>
      <c r="D186" s="1">
        <v>530.25</v>
      </c>
      <c r="E186" s="1">
        <v>535.29999999999995</v>
      </c>
      <c r="F186" s="1">
        <v>533.70000000000005</v>
      </c>
      <c r="G186" s="1">
        <v>531.95000000000005</v>
      </c>
      <c r="H186" s="1">
        <v>536.02</v>
      </c>
      <c r="I186" s="1">
        <v>4912743</v>
      </c>
      <c r="J186" s="1">
        <v>65711</v>
      </c>
    </row>
    <row r="187" spans="1:10" ht="20.100000000000001" customHeight="1" x14ac:dyDescent="0.3">
      <c r="A187" s="6">
        <v>42641</v>
      </c>
      <c r="B187" s="1">
        <v>533</v>
      </c>
      <c r="C187" s="1">
        <v>545.4</v>
      </c>
      <c r="D187" s="1">
        <v>531.5</v>
      </c>
      <c r="E187" s="1">
        <v>531.95000000000005</v>
      </c>
      <c r="F187" s="1">
        <v>540.4</v>
      </c>
      <c r="G187" s="1">
        <v>540</v>
      </c>
      <c r="H187" s="1">
        <v>539.86</v>
      </c>
      <c r="I187" s="1">
        <v>6604953</v>
      </c>
      <c r="J187" s="1">
        <v>81823</v>
      </c>
    </row>
    <row r="188" spans="1:10" ht="20.100000000000001" customHeight="1" x14ac:dyDescent="0.3">
      <c r="A188" s="6">
        <v>42642</v>
      </c>
      <c r="B188" s="1">
        <v>543</v>
      </c>
      <c r="C188" s="1">
        <v>546.9</v>
      </c>
      <c r="D188" s="1">
        <v>516.65</v>
      </c>
      <c r="E188" s="1">
        <v>540</v>
      </c>
      <c r="F188" s="1">
        <v>525</v>
      </c>
      <c r="G188" s="1">
        <v>526.29999999999995</v>
      </c>
      <c r="H188" s="1">
        <v>530.66</v>
      </c>
      <c r="I188" s="1">
        <v>9315794</v>
      </c>
      <c r="J188" s="1">
        <v>81179</v>
      </c>
    </row>
    <row r="189" spans="1:10" ht="20.100000000000001" customHeight="1" x14ac:dyDescent="0.3">
      <c r="A189" s="6">
        <v>42643</v>
      </c>
      <c r="B189" s="1">
        <v>525.6</v>
      </c>
      <c r="C189" s="1">
        <v>536.54999999999995</v>
      </c>
      <c r="D189" s="1">
        <v>521.20000000000005</v>
      </c>
      <c r="E189" s="1">
        <v>526.29999999999995</v>
      </c>
      <c r="F189" s="1">
        <v>534.6</v>
      </c>
      <c r="G189" s="1">
        <v>534.85</v>
      </c>
      <c r="H189" s="1">
        <v>529.78</v>
      </c>
      <c r="I189" s="1">
        <v>5659248</v>
      </c>
      <c r="J189" s="1">
        <v>97841</v>
      </c>
    </row>
    <row r="190" spans="1:10" ht="20.100000000000001" customHeight="1" x14ac:dyDescent="0.3">
      <c r="A190" s="6">
        <v>42646</v>
      </c>
      <c r="B190" s="1">
        <v>539.4</v>
      </c>
      <c r="C190" s="1">
        <v>546</v>
      </c>
      <c r="D190" s="1">
        <v>539</v>
      </c>
      <c r="E190" s="1">
        <v>534.85</v>
      </c>
      <c r="F190" s="1">
        <v>541.5</v>
      </c>
      <c r="G190" s="1">
        <v>540.79999999999995</v>
      </c>
      <c r="H190" s="1">
        <v>542.36</v>
      </c>
      <c r="I190" s="1">
        <v>4505939</v>
      </c>
      <c r="J190" s="1">
        <v>78127</v>
      </c>
    </row>
    <row r="191" spans="1:10" ht="20.100000000000001" customHeight="1" x14ac:dyDescent="0.3">
      <c r="A191" s="6">
        <v>42647</v>
      </c>
      <c r="B191" s="1">
        <v>547.4</v>
      </c>
      <c r="C191" s="1">
        <v>552.4</v>
      </c>
      <c r="D191" s="1">
        <v>540.65</v>
      </c>
      <c r="E191" s="1">
        <v>540.79999999999995</v>
      </c>
      <c r="F191" s="1">
        <v>552</v>
      </c>
      <c r="G191" s="1">
        <v>549.95000000000005</v>
      </c>
      <c r="H191" s="1">
        <v>546.15</v>
      </c>
      <c r="I191" s="1">
        <v>5715454</v>
      </c>
      <c r="J191" s="1">
        <v>75845</v>
      </c>
    </row>
    <row r="192" spans="1:10" ht="20.100000000000001" customHeight="1" x14ac:dyDescent="0.3">
      <c r="A192" s="6">
        <v>42648</v>
      </c>
      <c r="B192" s="1">
        <v>555.29999999999995</v>
      </c>
      <c r="C192" s="1">
        <v>562.4</v>
      </c>
      <c r="D192" s="1">
        <v>549.75</v>
      </c>
      <c r="E192" s="1">
        <v>549.95000000000005</v>
      </c>
      <c r="F192" s="1">
        <v>557.29999999999995</v>
      </c>
      <c r="G192" s="1">
        <v>559.65</v>
      </c>
      <c r="H192" s="1">
        <v>556.65</v>
      </c>
      <c r="I192" s="1">
        <v>5929204</v>
      </c>
      <c r="J192" s="1">
        <v>91060</v>
      </c>
    </row>
    <row r="193" spans="1:10" ht="20.100000000000001" customHeight="1" x14ac:dyDescent="0.3">
      <c r="A193" s="6">
        <v>42649</v>
      </c>
      <c r="B193" s="1">
        <v>563.1</v>
      </c>
      <c r="C193" s="1">
        <v>564.20000000000005</v>
      </c>
      <c r="D193" s="1">
        <v>549.1</v>
      </c>
      <c r="E193" s="1">
        <v>559.65</v>
      </c>
      <c r="F193" s="1">
        <v>551.75</v>
      </c>
      <c r="G193" s="1">
        <v>551.45000000000005</v>
      </c>
      <c r="H193" s="1">
        <v>556.37</v>
      </c>
      <c r="I193" s="1">
        <v>4273945</v>
      </c>
      <c r="J193" s="1">
        <v>63284</v>
      </c>
    </row>
    <row r="194" spans="1:10" ht="20.100000000000001" customHeight="1" x14ac:dyDescent="0.3">
      <c r="A194" s="6">
        <v>42650</v>
      </c>
      <c r="B194" s="1">
        <v>554.5</v>
      </c>
      <c r="C194" s="1">
        <v>567.29999999999995</v>
      </c>
      <c r="D194" s="1">
        <v>552.6</v>
      </c>
      <c r="E194" s="1">
        <v>551.45000000000005</v>
      </c>
      <c r="F194" s="1">
        <v>565</v>
      </c>
      <c r="G194" s="1">
        <v>565.70000000000005</v>
      </c>
      <c r="H194" s="1">
        <v>560.48</v>
      </c>
      <c r="I194" s="1">
        <v>9122002</v>
      </c>
      <c r="J194" s="1">
        <v>77266</v>
      </c>
    </row>
    <row r="195" spans="1:10" ht="20.100000000000001" customHeight="1" x14ac:dyDescent="0.3">
      <c r="A195" s="6">
        <v>42653</v>
      </c>
      <c r="B195" s="1">
        <v>571.1</v>
      </c>
      <c r="C195" s="1">
        <v>571.1</v>
      </c>
      <c r="D195" s="1">
        <v>560.9</v>
      </c>
      <c r="E195" s="1">
        <v>565.70000000000005</v>
      </c>
      <c r="F195" s="1">
        <v>562.95000000000005</v>
      </c>
      <c r="G195" s="1">
        <v>562.04999999999995</v>
      </c>
      <c r="H195" s="1">
        <v>564.9</v>
      </c>
      <c r="I195" s="1">
        <v>3673211</v>
      </c>
      <c r="J195" s="1">
        <v>56992</v>
      </c>
    </row>
    <row r="196" spans="1:10" ht="20.100000000000001" customHeight="1" x14ac:dyDescent="0.3">
      <c r="A196" s="6">
        <v>42656</v>
      </c>
      <c r="B196" s="1">
        <v>556.9</v>
      </c>
      <c r="C196" s="1">
        <v>556.9</v>
      </c>
      <c r="D196" s="1">
        <v>537</v>
      </c>
      <c r="E196" s="1">
        <v>562.04999999999995</v>
      </c>
      <c r="F196" s="1">
        <v>544</v>
      </c>
      <c r="G196" s="1">
        <v>544.85</v>
      </c>
      <c r="H196" s="1">
        <v>545.29999999999995</v>
      </c>
      <c r="I196" s="1">
        <v>9510827</v>
      </c>
      <c r="J196" s="1">
        <v>130898</v>
      </c>
    </row>
    <row r="197" spans="1:10" ht="20.100000000000001" customHeight="1" x14ac:dyDescent="0.3">
      <c r="A197" s="6">
        <v>42657</v>
      </c>
      <c r="B197" s="1">
        <v>546</v>
      </c>
      <c r="C197" s="1">
        <v>557.45000000000005</v>
      </c>
      <c r="D197" s="1">
        <v>545</v>
      </c>
      <c r="E197" s="1">
        <v>544.85</v>
      </c>
      <c r="F197" s="1">
        <v>557</v>
      </c>
      <c r="G197" s="1">
        <v>556.1</v>
      </c>
      <c r="H197" s="1">
        <v>551.37</v>
      </c>
      <c r="I197" s="1">
        <v>5872827</v>
      </c>
      <c r="J197" s="1">
        <v>72101</v>
      </c>
    </row>
    <row r="198" spans="1:10" ht="20.100000000000001" customHeight="1" x14ac:dyDescent="0.3">
      <c r="A198" s="6">
        <v>42660</v>
      </c>
      <c r="B198" s="1">
        <v>557.85</v>
      </c>
      <c r="C198" s="1">
        <v>557.85</v>
      </c>
      <c r="D198" s="1">
        <v>545.9</v>
      </c>
      <c r="E198" s="1">
        <v>556.1</v>
      </c>
      <c r="F198" s="1">
        <v>547.5</v>
      </c>
      <c r="G198" s="1">
        <v>547.54999999999995</v>
      </c>
      <c r="H198" s="1">
        <v>550.83000000000004</v>
      </c>
      <c r="I198" s="1">
        <v>3463154</v>
      </c>
      <c r="J198" s="1">
        <v>53873</v>
      </c>
    </row>
    <row r="199" spans="1:10" ht="20.100000000000001" customHeight="1" x14ac:dyDescent="0.3">
      <c r="A199" s="6">
        <v>42661</v>
      </c>
      <c r="B199" s="1">
        <v>549.20000000000005</v>
      </c>
      <c r="C199" s="1">
        <v>556</v>
      </c>
      <c r="D199" s="1">
        <v>549.20000000000005</v>
      </c>
      <c r="E199" s="1">
        <v>547.54999999999995</v>
      </c>
      <c r="F199" s="1">
        <v>553.5</v>
      </c>
      <c r="G199" s="1">
        <v>554.25</v>
      </c>
      <c r="H199" s="1">
        <v>553.27</v>
      </c>
      <c r="I199" s="1">
        <v>3965424</v>
      </c>
      <c r="J199" s="1">
        <v>84356</v>
      </c>
    </row>
    <row r="200" spans="1:10" ht="20.100000000000001" customHeight="1" x14ac:dyDescent="0.3">
      <c r="A200" s="6">
        <v>42662</v>
      </c>
      <c r="B200" s="1">
        <v>552.04999999999995</v>
      </c>
      <c r="C200" s="1">
        <v>554.9</v>
      </c>
      <c r="D200" s="1">
        <v>545.04999999999995</v>
      </c>
      <c r="E200" s="1">
        <v>554.25</v>
      </c>
      <c r="F200" s="1">
        <v>549.9</v>
      </c>
      <c r="G200" s="1">
        <v>550.5</v>
      </c>
      <c r="H200" s="1">
        <v>549.78</v>
      </c>
      <c r="I200" s="1">
        <v>4275157</v>
      </c>
      <c r="J200" s="1">
        <v>62363</v>
      </c>
    </row>
    <row r="201" spans="1:10" ht="20.100000000000001" customHeight="1" x14ac:dyDescent="0.3">
      <c r="A201" s="6">
        <v>42663</v>
      </c>
      <c r="B201" s="1">
        <v>553.04999999999995</v>
      </c>
      <c r="C201" s="1">
        <v>554</v>
      </c>
      <c r="D201" s="1">
        <v>546</v>
      </c>
      <c r="E201" s="1">
        <v>550.5</v>
      </c>
      <c r="F201" s="1">
        <v>547.15</v>
      </c>
      <c r="G201" s="1">
        <v>546.85</v>
      </c>
      <c r="H201" s="1">
        <v>549.11</v>
      </c>
      <c r="I201" s="1">
        <v>2770011</v>
      </c>
      <c r="J201" s="1">
        <v>38591</v>
      </c>
    </row>
    <row r="202" spans="1:10" ht="20.100000000000001" customHeight="1" x14ac:dyDescent="0.3">
      <c r="A202" s="6">
        <v>42664</v>
      </c>
      <c r="B202" s="1">
        <v>549</v>
      </c>
      <c r="C202" s="1">
        <v>550</v>
      </c>
      <c r="D202" s="1">
        <v>541.5</v>
      </c>
      <c r="E202" s="1">
        <v>546.85</v>
      </c>
      <c r="F202" s="1">
        <v>544.85</v>
      </c>
      <c r="G202" s="1">
        <v>544.5</v>
      </c>
      <c r="H202" s="1">
        <v>544.39</v>
      </c>
      <c r="I202" s="1">
        <v>2789747</v>
      </c>
      <c r="J202" s="1">
        <v>57819</v>
      </c>
    </row>
    <row r="203" spans="1:10" ht="20.100000000000001" customHeight="1" x14ac:dyDescent="0.3">
      <c r="A203" s="6">
        <v>42667</v>
      </c>
      <c r="B203" s="1">
        <v>544</v>
      </c>
      <c r="C203" s="1">
        <v>564</v>
      </c>
      <c r="D203" s="1">
        <v>543.54999999999995</v>
      </c>
      <c r="E203" s="1">
        <v>544.5</v>
      </c>
      <c r="F203" s="1">
        <v>558.29999999999995</v>
      </c>
      <c r="G203" s="1">
        <v>559.79999999999995</v>
      </c>
      <c r="H203" s="1">
        <v>556.12</v>
      </c>
      <c r="I203" s="1">
        <v>5161299</v>
      </c>
      <c r="J203" s="1">
        <v>69414</v>
      </c>
    </row>
    <row r="204" spans="1:10" ht="20.100000000000001" customHeight="1" x14ac:dyDescent="0.3">
      <c r="A204" s="6">
        <v>42668</v>
      </c>
      <c r="B204" s="1">
        <v>549.85</v>
      </c>
      <c r="C204" s="1">
        <v>561</v>
      </c>
      <c r="D204" s="1">
        <v>549.1</v>
      </c>
      <c r="E204" s="1">
        <v>559.79999999999995</v>
      </c>
      <c r="F204" s="1">
        <v>552.29999999999995</v>
      </c>
      <c r="G204" s="1">
        <v>553.79999999999995</v>
      </c>
      <c r="H204" s="1">
        <v>555.04</v>
      </c>
      <c r="I204" s="1">
        <v>5690576</v>
      </c>
      <c r="J204" s="1">
        <v>84734</v>
      </c>
    </row>
    <row r="205" spans="1:10" ht="20.100000000000001" customHeight="1" x14ac:dyDescent="0.3">
      <c r="A205" s="6">
        <v>42669</v>
      </c>
      <c r="B205" s="1">
        <v>548</v>
      </c>
      <c r="C205" s="1">
        <v>548</v>
      </c>
      <c r="D205" s="1">
        <v>523.15</v>
      </c>
      <c r="E205" s="1">
        <v>553.79999999999995</v>
      </c>
      <c r="F205" s="1">
        <v>527.25</v>
      </c>
      <c r="G205" s="1">
        <v>530.04999999999995</v>
      </c>
      <c r="H205" s="1">
        <v>536.04</v>
      </c>
      <c r="I205" s="1">
        <v>6665017</v>
      </c>
      <c r="J205" s="1">
        <v>110729</v>
      </c>
    </row>
    <row r="206" spans="1:10" ht="20.100000000000001" customHeight="1" x14ac:dyDescent="0.3">
      <c r="A206" s="6">
        <v>42670</v>
      </c>
      <c r="B206" s="1">
        <v>515.6</v>
      </c>
      <c r="C206" s="1">
        <v>525.75</v>
      </c>
      <c r="D206" s="1">
        <v>510.75</v>
      </c>
      <c r="E206" s="1">
        <v>530.04999999999995</v>
      </c>
      <c r="F206" s="1">
        <v>525.5</v>
      </c>
      <c r="G206" s="1">
        <v>522</v>
      </c>
      <c r="H206" s="1">
        <v>518.75</v>
      </c>
      <c r="I206" s="1">
        <v>18470182</v>
      </c>
      <c r="J206" s="1">
        <v>172802</v>
      </c>
    </row>
    <row r="207" spans="1:10" ht="20.100000000000001" customHeight="1" x14ac:dyDescent="0.3">
      <c r="A207" s="6">
        <v>42671</v>
      </c>
      <c r="B207" s="1">
        <v>527</v>
      </c>
      <c r="C207" s="1">
        <v>539.95000000000005</v>
      </c>
      <c r="D207" s="1">
        <v>525.1</v>
      </c>
      <c r="E207" s="1">
        <v>522</v>
      </c>
      <c r="F207" s="1">
        <v>536.79999999999995</v>
      </c>
      <c r="G207" s="1">
        <v>537</v>
      </c>
      <c r="H207" s="1">
        <v>535.13</v>
      </c>
      <c r="I207" s="1">
        <v>5665910</v>
      </c>
      <c r="J207" s="1">
        <v>81141</v>
      </c>
    </row>
    <row r="208" spans="1:10" ht="20.100000000000001" customHeight="1" x14ac:dyDescent="0.3">
      <c r="A208" s="6">
        <v>42673</v>
      </c>
      <c r="B208" s="1">
        <v>536.4</v>
      </c>
      <c r="C208" s="1">
        <v>536.4</v>
      </c>
      <c r="D208" s="1">
        <v>529.5</v>
      </c>
      <c r="E208" s="1">
        <v>537</v>
      </c>
      <c r="F208" s="1">
        <v>530.20000000000005</v>
      </c>
      <c r="G208" s="1">
        <v>531.95000000000005</v>
      </c>
      <c r="H208" s="1">
        <v>533.05999999999995</v>
      </c>
      <c r="I208" s="1">
        <v>622999</v>
      </c>
      <c r="J208" s="1">
        <v>8887</v>
      </c>
    </row>
    <row r="209" spans="1:10" ht="20.100000000000001" customHeight="1" x14ac:dyDescent="0.3">
      <c r="A209" s="6">
        <v>42675</v>
      </c>
      <c r="B209" s="1">
        <v>534.4</v>
      </c>
      <c r="C209" s="1">
        <v>537.9</v>
      </c>
      <c r="D209" s="1">
        <v>525.04999999999995</v>
      </c>
      <c r="E209" s="1">
        <v>531.95000000000005</v>
      </c>
      <c r="F209" s="1">
        <v>529.45000000000005</v>
      </c>
      <c r="G209" s="1">
        <v>530.6</v>
      </c>
      <c r="H209" s="1">
        <v>529.92999999999995</v>
      </c>
      <c r="I209" s="1">
        <v>6848662</v>
      </c>
      <c r="J209" s="1">
        <v>105069</v>
      </c>
    </row>
    <row r="210" spans="1:10" ht="20.100000000000001" customHeight="1" x14ac:dyDescent="0.3">
      <c r="A210" s="6">
        <v>42676</v>
      </c>
      <c r="B210" s="1">
        <v>522.6</v>
      </c>
      <c r="C210" s="1">
        <v>526</v>
      </c>
      <c r="D210" s="1">
        <v>512.35</v>
      </c>
      <c r="E210" s="1">
        <v>530.6</v>
      </c>
      <c r="F210" s="1">
        <v>513.79999999999995</v>
      </c>
      <c r="G210" s="1">
        <v>513.29999999999995</v>
      </c>
      <c r="H210" s="1">
        <v>517.67999999999995</v>
      </c>
      <c r="I210" s="1">
        <v>4750117</v>
      </c>
      <c r="J210" s="1">
        <v>63419</v>
      </c>
    </row>
    <row r="211" spans="1:10" ht="20.100000000000001" customHeight="1" x14ac:dyDescent="0.3">
      <c r="A211" s="6">
        <v>42677</v>
      </c>
      <c r="B211" s="1">
        <v>509.8</v>
      </c>
      <c r="C211" s="1">
        <v>521.45000000000005</v>
      </c>
      <c r="D211" s="1">
        <v>505.2</v>
      </c>
      <c r="E211" s="1">
        <v>513.29999999999995</v>
      </c>
      <c r="F211" s="1">
        <v>509.25</v>
      </c>
      <c r="G211" s="1">
        <v>510.2</v>
      </c>
      <c r="H211" s="1">
        <v>513.70000000000005</v>
      </c>
      <c r="I211" s="1">
        <v>6909458</v>
      </c>
      <c r="J211" s="1">
        <v>90608</v>
      </c>
    </row>
    <row r="212" spans="1:10" ht="20.100000000000001" customHeight="1" x14ac:dyDescent="0.3">
      <c r="A212" s="6">
        <v>42678</v>
      </c>
      <c r="B212" s="1">
        <v>509.25</v>
      </c>
      <c r="C212" s="1">
        <v>516.35</v>
      </c>
      <c r="D212" s="1">
        <v>501.6</v>
      </c>
      <c r="E212" s="1">
        <v>510.2</v>
      </c>
      <c r="F212" s="1">
        <v>513.5</v>
      </c>
      <c r="G212" s="1">
        <v>512.29999999999995</v>
      </c>
      <c r="H212" s="1">
        <v>509.76</v>
      </c>
      <c r="I212" s="1">
        <v>7564243</v>
      </c>
      <c r="J212" s="1">
        <v>103226</v>
      </c>
    </row>
    <row r="213" spans="1:10" ht="20.100000000000001" customHeight="1" x14ac:dyDescent="0.3">
      <c r="A213" s="6">
        <v>42681</v>
      </c>
      <c r="B213" s="1">
        <v>513</v>
      </c>
      <c r="C213" s="1">
        <v>521.29999999999995</v>
      </c>
      <c r="D213" s="1">
        <v>505.05</v>
      </c>
      <c r="E213" s="1">
        <v>512.29999999999995</v>
      </c>
      <c r="F213" s="1">
        <v>505.8</v>
      </c>
      <c r="G213" s="1">
        <v>506.35</v>
      </c>
      <c r="H213" s="1">
        <v>512.33000000000004</v>
      </c>
      <c r="I213" s="1">
        <v>5507954</v>
      </c>
      <c r="J213" s="1">
        <v>85057</v>
      </c>
    </row>
    <row r="214" spans="1:10" ht="20.100000000000001" customHeight="1" x14ac:dyDescent="0.3">
      <c r="A214" s="6">
        <v>42682</v>
      </c>
      <c r="B214" s="1">
        <v>518.4</v>
      </c>
      <c r="C214" s="1">
        <v>543</v>
      </c>
      <c r="D214" s="1">
        <v>517</v>
      </c>
      <c r="E214" s="1">
        <v>506.35</v>
      </c>
      <c r="F214" s="1">
        <v>538.5</v>
      </c>
      <c r="G214" s="1">
        <v>540.20000000000005</v>
      </c>
      <c r="H214" s="1">
        <v>533.72</v>
      </c>
      <c r="I214" s="1">
        <v>12739083</v>
      </c>
      <c r="J214" s="1">
        <v>137127</v>
      </c>
    </row>
    <row r="215" spans="1:10" ht="20.100000000000001" customHeight="1" x14ac:dyDescent="0.3">
      <c r="A215" s="6">
        <v>42683</v>
      </c>
      <c r="B215" s="1">
        <v>501.15</v>
      </c>
      <c r="C215" s="1">
        <v>544</v>
      </c>
      <c r="D215" s="1">
        <v>500</v>
      </c>
      <c r="E215" s="1">
        <v>540.20000000000005</v>
      </c>
      <c r="F215" s="1">
        <v>534.20000000000005</v>
      </c>
      <c r="G215" s="1">
        <v>533.5</v>
      </c>
      <c r="H215" s="1">
        <v>527.23</v>
      </c>
      <c r="I215" s="1">
        <v>10276017</v>
      </c>
      <c r="J215" s="1">
        <v>86307</v>
      </c>
    </row>
    <row r="216" spans="1:10" ht="20.100000000000001" customHeight="1" x14ac:dyDescent="0.3">
      <c r="A216" s="6">
        <v>42684</v>
      </c>
      <c r="B216" s="1">
        <v>536</v>
      </c>
      <c r="C216" s="1">
        <v>549.35</v>
      </c>
      <c r="D216" s="1">
        <v>531.5</v>
      </c>
      <c r="E216" s="1">
        <v>533.5</v>
      </c>
      <c r="F216" s="1">
        <v>532.9</v>
      </c>
      <c r="G216" s="1">
        <v>533.70000000000005</v>
      </c>
      <c r="H216" s="1">
        <v>540.38</v>
      </c>
      <c r="I216" s="1">
        <v>6906437</v>
      </c>
      <c r="J216" s="1">
        <v>87503</v>
      </c>
    </row>
    <row r="217" spans="1:10" ht="20.100000000000001" customHeight="1" x14ac:dyDescent="0.3">
      <c r="A217" s="6">
        <v>42685</v>
      </c>
      <c r="B217" s="1">
        <v>526.5</v>
      </c>
      <c r="C217" s="1">
        <v>530</v>
      </c>
      <c r="D217" s="1">
        <v>505</v>
      </c>
      <c r="E217" s="1">
        <v>533.70000000000005</v>
      </c>
      <c r="F217" s="1">
        <v>510.9</v>
      </c>
      <c r="G217" s="1">
        <v>507.3</v>
      </c>
      <c r="H217" s="1">
        <v>515.15</v>
      </c>
      <c r="I217" s="1">
        <v>7823667</v>
      </c>
      <c r="J217" s="1">
        <v>92133</v>
      </c>
    </row>
    <row r="218" spans="1:10" ht="20.100000000000001" customHeight="1" x14ac:dyDescent="0.3">
      <c r="A218" s="6">
        <v>42689</v>
      </c>
      <c r="B218" s="1">
        <v>484.9</v>
      </c>
      <c r="C218" s="1">
        <v>484.9</v>
      </c>
      <c r="D218" s="1">
        <v>453</v>
      </c>
      <c r="E218" s="1">
        <v>507.3</v>
      </c>
      <c r="F218" s="1">
        <v>460.2</v>
      </c>
      <c r="G218" s="1">
        <v>457.4</v>
      </c>
      <c r="H218" s="1">
        <v>467.85</v>
      </c>
      <c r="I218" s="1">
        <v>15356070</v>
      </c>
      <c r="J218" s="1">
        <v>181331</v>
      </c>
    </row>
    <row r="219" spans="1:10" ht="20.100000000000001" customHeight="1" x14ac:dyDescent="0.3">
      <c r="A219" s="6">
        <v>42690</v>
      </c>
      <c r="B219" s="1">
        <v>468.45</v>
      </c>
      <c r="C219" s="1">
        <v>471.7</v>
      </c>
      <c r="D219" s="1">
        <v>450</v>
      </c>
      <c r="E219" s="1">
        <v>457.4</v>
      </c>
      <c r="F219" s="1">
        <v>459.7</v>
      </c>
      <c r="G219" s="1">
        <v>458.45</v>
      </c>
      <c r="H219" s="1">
        <v>462.65</v>
      </c>
      <c r="I219" s="1">
        <v>10855618</v>
      </c>
      <c r="J219" s="1">
        <v>168974</v>
      </c>
    </row>
    <row r="220" spans="1:10" ht="20.100000000000001" customHeight="1" x14ac:dyDescent="0.3">
      <c r="A220" s="6">
        <v>42691</v>
      </c>
      <c r="B220" s="1">
        <v>460</v>
      </c>
      <c r="C220" s="1">
        <v>476</v>
      </c>
      <c r="D220" s="1">
        <v>459.65</v>
      </c>
      <c r="E220" s="1">
        <v>458.45</v>
      </c>
      <c r="F220" s="1">
        <v>475.4</v>
      </c>
      <c r="G220" s="1">
        <v>472.85</v>
      </c>
      <c r="H220" s="1">
        <v>470.43</v>
      </c>
      <c r="I220" s="1">
        <v>8949767</v>
      </c>
      <c r="J220" s="1">
        <v>101157</v>
      </c>
    </row>
    <row r="221" spans="1:10" ht="20.100000000000001" customHeight="1" x14ac:dyDescent="0.3">
      <c r="A221" s="6">
        <v>42692</v>
      </c>
      <c r="B221" s="1">
        <v>469.9</v>
      </c>
      <c r="C221" s="1">
        <v>473.85</v>
      </c>
      <c r="D221" s="1">
        <v>461.85</v>
      </c>
      <c r="E221" s="1">
        <v>472.85</v>
      </c>
      <c r="F221" s="1">
        <v>469.75</v>
      </c>
      <c r="G221" s="1">
        <v>471.25</v>
      </c>
      <c r="H221" s="1">
        <v>468.48</v>
      </c>
      <c r="I221" s="1">
        <v>7246244</v>
      </c>
      <c r="J221" s="1">
        <v>127178</v>
      </c>
    </row>
    <row r="222" spans="1:10" ht="20.100000000000001" customHeight="1" x14ac:dyDescent="0.3">
      <c r="A222" s="6">
        <v>42695</v>
      </c>
      <c r="B222" s="1">
        <v>468</v>
      </c>
      <c r="C222" s="1">
        <v>472.8</v>
      </c>
      <c r="D222" s="1">
        <v>451.5</v>
      </c>
      <c r="E222" s="1">
        <v>471.25</v>
      </c>
      <c r="F222" s="1">
        <v>458.5</v>
      </c>
      <c r="G222" s="1">
        <v>456.95</v>
      </c>
      <c r="H222" s="1">
        <v>459.43</v>
      </c>
      <c r="I222" s="1">
        <v>7325876</v>
      </c>
      <c r="J222" s="1">
        <v>95250</v>
      </c>
    </row>
    <row r="223" spans="1:10" ht="20.100000000000001" customHeight="1" x14ac:dyDescent="0.3">
      <c r="A223" s="6">
        <v>42696</v>
      </c>
      <c r="B223" s="1">
        <v>464.05</v>
      </c>
      <c r="C223" s="1">
        <v>471</v>
      </c>
      <c r="D223" s="1">
        <v>453.3</v>
      </c>
      <c r="E223" s="1">
        <v>456.95</v>
      </c>
      <c r="F223" s="1">
        <v>465.5</v>
      </c>
      <c r="G223" s="1">
        <v>464.85</v>
      </c>
      <c r="H223" s="1">
        <v>461.8</v>
      </c>
      <c r="I223" s="1">
        <v>6644867</v>
      </c>
      <c r="J223" s="1">
        <v>92980</v>
      </c>
    </row>
    <row r="224" spans="1:10" ht="20.100000000000001" customHeight="1" x14ac:dyDescent="0.3">
      <c r="A224" s="6">
        <v>42697</v>
      </c>
      <c r="B224" s="1">
        <v>467</v>
      </c>
      <c r="C224" s="1">
        <v>475.3</v>
      </c>
      <c r="D224" s="1">
        <v>462</v>
      </c>
      <c r="E224" s="1">
        <v>464.85</v>
      </c>
      <c r="F224" s="1">
        <v>468.5</v>
      </c>
      <c r="G224" s="1">
        <v>471.5</v>
      </c>
      <c r="H224" s="1">
        <v>469.18</v>
      </c>
      <c r="I224" s="1">
        <v>6727083</v>
      </c>
      <c r="J224" s="1">
        <v>101385</v>
      </c>
    </row>
    <row r="225" spans="1:10" ht="20.100000000000001" customHeight="1" x14ac:dyDescent="0.3">
      <c r="A225" s="6">
        <v>42698</v>
      </c>
      <c r="B225" s="1">
        <v>466.35</v>
      </c>
      <c r="C225" s="1">
        <v>466.35</v>
      </c>
      <c r="D225" s="1">
        <v>449.7</v>
      </c>
      <c r="E225" s="1">
        <v>471.5</v>
      </c>
      <c r="F225" s="1">
        <v>451.75</v>
      </c>
      <c r="G225" s="1">
        <v>452.95</v>
      </c>
      <c r="H225" s="1">
        <v>455.42</v>
      </c>
      <c r="I225" s="1">
        <v>8046995</v>
      </c>
      <c r="J225" s="1">
        <v>84781</v>
      </c>
    </row>
    <row r="226" spans="1:10" ht="20.100000000000001" customHeight="1" x14ac:dyDescent="0.3">
      <c r="A226" s="6">
        <v>42699</v>
      </c>
      <c r="B226" s="1">
        <v>454.1</v>
      </c>
      <c r="C226" s="1">
        <v>456.35</v>
      </c>
      <c r="D226" s="1">
        <v>443.15</v>
      </c>
      <c r="E226" s="1">
        <v>452.95</v>
      </c>
      <c r="F226" s="1">
        <v>454.8</v>
      </c>
      <c r="G226" s="1">
        <v>452.35</v>
      </c>
      <c r="H226" s="1">
        <v>450.34</v>
      </c>
      <c r="I226" s="1">
        <v>7426347</v>
      </c>
      <c r="J226" s="1">
        <v>116364</v>
      </c>
    </row>
    <row r="227" spans="1:10" ht="20.100000000000001" customHeight="1" x14ac:dyDescent="0.3">
      <c r="A227" s="6">
        <v>42702</v>
      </c>
      <c r="B227" s="1">
        <v>451.25</v>
      </c>
      <c r="C227" s="1">
        <v>460</v>
      </c>
      <c r="D227" s="1">
        <v>450.5</v>
      </c>
      <c r="E227" s="1">
        <v>452.35</v>
      </c>
      <c r="F227" s="1">
        <v>454.15</v>
      </c>
      <c r="G227" s="1">
        <v>454.7</v>
      </c>
      <c r="H227" s="1">
        <v>456.15</v>
      </c>
      <c r="I227" s="1">
        <v>5025929</v>
      </c>
      <c r="J227" s="1">
        <v>98318</v>
      </c>
    </row>
    <row r="228" spans="1:10" ht="20.100000000000001" customHeight="1" x14ac:dyDescent="0.3">
      <c r="A228" s="6">
        <v>42703</v>
      </c>
      <c r="B228" s="1">
        <v>455</v>
      </c>
      <c r="C228" s="1">
        <v>466.3</v>
      </c>
      <c r="D228" s="1">
        <v>451.35</v>
      </c>
      <c r="E228" s="1">
        <v>454.7</v>
      </c>
      <c r="F228" s="1">
        <v>457.85</v>
      </c>
      <c r="G228" s="1">
        <v>459.85</v>
      </c>
      <c r="H228" s="1">
        <v>461.03</v>
      </c>
      <c r="I228" s="1">
        <v>8570549</v>
      </c>
      <c r="J228" s="1">
        <v>100878</v>
      </c>
    </row>
    <row r="229" spans="1:10" ht="20.100000000000001" customHeight="1" x14ac:dyDescent="0.3">
      <c r="A229" s="6">
        <v>42704</v>
      </c>
      <c r="B229" s="1">
        <v>460</v>
      </c>
      <c r="C229" s="1">
        <v>463.8</v>
      </c>
      <c r="D229" s="1">
        <v>455.1</v>
      </c>
      <c r="E229" s="1">
        <v>459.85</v>
      </c>
      <c r="F229" s="1">
        <v>458.4</v>
      </c>
      <c r="G229" s="1">
        <v>459.3</v>
      </c>
      <c r="H229" s="1">
        <v>459.72</v>
      </c>
      <c r="I229" s="1">
        <v>8377510</v>
      </c>
      <c r="J229" s="1">
        <v>101062</v>
      </c>
    </row>
    <row r="230" spans="1:10" ht="20.100000000000001" customHeight="1" x14ac:dyDescent="0.3">
      <c r="A230" s="6">
        <v>42705</v>
      </c>
      <c r="B230" s="1">
        <v>457</v>
      </c>
      <c r="C230" s="1">
        <v>457.7</v>
      </c>
      <c r="D230" s="1">
        <v>446.9</v>
      </c>
      <c r="E230" s="1">
        <v>459.3</v>
      </c>
      <c r="F230" s="1">
        <v>448.5</v>
      </c>
      <c r="G230" s="1">
        <v>448.2</v>
      </c>
      <c r="H230" s="1">
        <v>451.27</v>
      </c>
      <c r="I230" s="1">
        <v>7706825</v>
      </c>
      <c r="J230" s="1">
        <v>118796</v>
      </c>
    </row>
    <row r="231" spans="1:10" ht="20.100000000000001" customHeight="1" x14ac:dyDescent="0.3">
      <c r="A231" s="6">
        <v>42706</v>
      </c>
      <c r="B231" s="1">
        <v>445</v>
      </c>
      <c r="C231" s="1">
        <v>453.5</v>
      </c>
      <c r="D231" s="1">
        <v>431.15</v>
      </c>
      <c r="E231" s="1">
        <v>448.2</v>
      </c>
      <c r="F231" s="1">
        <v>432.1</v>
      </c>
      <c r="G231" s="1">
        <v>432.9</v>
      </c>
      <c r="H231" s="1">
        <v>438.92</v>
      </c>
      <c r="I231" s="1">
        <v>10450654</v>
      </c>
      <c r="J231" s="1">
        <v>114878</v>
      </c>
    </row>
    <row r="232" spans="1:10" ht="20.100000000000001" customHeight="1" x14ac:dyDescent="0.3">
      <c r="A232" s="6">
        <v>42709</v>
      </c>
      <c r="B232" s="1">
        <v>436</v>
      </c>
      <c r="C232" s="1">
        <v>441</v>
      </c>
      <c r="D232" s="1">
        <v>428.3</v>
      </c>
      <c r="E232" s="1">
        <v>432.9</v>
      </c>
      <c r="F232" s="1">
        <v>439.3</v>
      </c>
      <c r="G232" s="1">
        <v>439.3</v>
      </c>
      <c r="H232" s="1">
        <v>436.65</v>
      </c>
      <c r="I232" s="1">
        <v>8211182</v>
      </c>
      <c r="J232" s="1">
        <v>82424</v>
      </c>
    </row>
    <row r="233" spans="1:10" ht="20.100000000000001" customHeight="1" x14ac:dyDescent="0.3">
      <c r="A233" s="6">
        <v>42710</v>
      </c>
      <c r="B233" s="1">
        <v>441</v>
      </c>
      <c r="C233" s="1">
        <v>445.9</v>
      </c>
      <c r="D233" s="1">
        <v>438.1</v>
      </c>
      <c r="E233" s="1">
        <v>439.3</v>
      </c>
      <c r="F233" s="1">
        <v>440.1</v>
      </c>
      <c r="G233" s="1">
        <v>441.1</v>
      </c>
      <c r="H233" s="1">
        <v>442.24</v>
      </c>
      <c r="I233" s="1">
        <v>4209420</v>
      </c>
      <c r="J233" s="1">
        <v>49516</v>
      </c>
    </row>
    <row r="234" spans="1:10" ht="20.100000000000001" customHeight="1" x14ac:dyDescent="0.3">
      <c r="A234" s="6">
        <v>42711</v>
      </c>
      <c r="B234" s="1">
        <v>440</v>
      </c>
      <c r="C234" s="1">
        <v>449.2</v>
      </c>
      <c r="D234" s="1">
        <v>439.25</v>
      </c>
      <c r="E234" s="1">
        <v>441.1</v>
      </c>
      <c r="F234" s="1">
        <v>446.25</v>
      </c>
      <c r="G234" s="1">
        <v>445.35</v>
      </c>
      <c r="H234" s="1">
        <v>445.34</v>
      </c>
      <c r="I234" s="1">
        <v>5559803</v>
      </c>
      <c r="J234" s="1">
        <v>81897</v>
      </c>
    </row>
    <row r="235" spans="1:10" ht="20.100000000000001" customHeight="1" x14ac:dyDescent="0.3">
      <c r="A235" s="6">
        <v>42712</v>
      </c>
      <c r="B235" s="1">
        <v>451.2</v>
      </c>
      <c r="C235" s="1">
        <v>464.4</v>
      </c>
      <c r="D235" s="1">
        <v>451.2</v>
      </c>
      <c r="E235" s="1">
        <v>445.35</v>
      </c>
      <c r="F235" s="1">
        <v>461.25</v>
      </c>
      <c r="G235" s="1">
        <v>461.55</v>
      </c>
      <c r="H235" s="1">
        <v>460.64</v>
      </c>
      <c r="I235" s="1">
        <v>8176055</v>
      </c>
      <c r="J235" s="1">
        <v>116071</v>
      </c>
    </row>
    <row r="236" spans="1:10" ht="20.100000000000001" customHeight="1" x14ac:dyDescent="0.3">
      <c r="A236" s="6">
        <v>42713</v>
      </c>
      <c r="B236" s="1">
        <v>464.95</v>
      </c>
      <c r="C236" s="1">
        <v>468.55</v>
      </c>
      <c r="D236" s="1">
        <v>460.6</v>
      </c>
      <c r="E236" s="1">
        <v>461.55</v>
      </c>
      <c r="F236" s="1">
        <v>464.5</v>
      </c>
      <c r="G236" s="1">
        <v>464.1</v>
      </c>
      <c r="H236" s="1">
        <v>464.77</v>
      </c>
      <c r="I236" s="1">
        <v>5690877</v>
      </c>
      <c r="J236" s="1">
        <v>116637</v>
      </c>
    </row>
    <row r="237" spans="1:10" ht="20.100000000000001" customHeight="1" x14ac:dyDescent="0.3">
      <c r="A237" s="6">
        <v>42716</v>
      </c>
      <c r="B237" s="1">
        <v>461.95</v>
      </c>
      <c r="C237" s="1">
        <v>461.95</v>
      </c>
      <c r="D237" s="1">
        <v>451.05</v>
      </c>
      <c r="E237" s="1">
        <v>464.1</v>
      </c>
      <c r="F237" s="1">
        <v>455.05</v>
      </c>
      <c r="G237" s="1">
        <v>454.4</v>
      </c>
      <c r="H237" s="1">
        <v>454.81</v>
      </c>
      <c r="I237" s="1">
        <v>3837786</v>
      </c>
      <c r="J237" s="1">
        <v>55533</v>
      </c>
    </row>
    <row r="238" spans="1:10" ht="20.100000000000001" customHeight="1" x14ac:dyDescent="0.3">
      <c r="A238" s="6">
        <v>42717</v>
      </c>
      <c r="B238" s="1">
        <v>476.8</v>
      </c>
      <c r="C238" s="1">
        <v>486.25</v>
      </c>
      <c r="D238" s="1">
        <v>462.25</v>
      </c>
      <c r="E238" s="1">
        <v>454.4</v>
      </c>
      <c r="F238" s="1">
        <v>470.3</v>
      </c>
      <c r="G238" s="1">
        <v>470.65</v>
      </c>
      <c r="H238" s="1">
        <v>482.26</v>
      </c>
      <c r="I238" s="1">
        <v>63880404</v>
      </c>
      <c r="J238" s="1">
        <v>143324</v>
      </c>
    </row>
    <row r="239" spans="1:10" ht="20.100000000000001" customHeight="1" x14ac:dyDescent="0.3">
      <c r="A239" s="6">
        <v>42718</v>
      </c>
      <c r="B239" s="1">
        <v>470.2</v>
      </c>
      <c r="C239" s="1">
        <v>476.8</v>
      </c>
      <c r="D239" s="1">
        <v>462.65</v>
      </c>
      <c r="E239" s="1">
        <v>470.65</v>
      </c>
      <c r="F239" s="1">
        <v>471.55</v>
      </c>
      <c r="G239" s="1">
        <v>472.35</v>
      </c>
      <c r="H239" s="1">
        <v>471.95</v>
      </c>
      <c r="I239" s="1">
        <v>7660437</v>
      </c>
      <c r="J239" s="1">
        <v>108130</v>
      </c>
    </row>
    <row r="240" spans="1:10" ht="20.100000000000001" customHeight="1" x14ac:dyDescent="0.3">
      <c r="A240" s="6">
        <v>42719</v>
      </c>
      <c r="B240" s="1">
        <v>464</v>
      </c>
      <c r="C240" s="1">
        <v>473.6</v>
      </c>
      <c r="D240" s="1">
        <v>462.5</v>
      </c>
      <c r="E240" s="1">
        <v>472.35</v>
      </c>
      <c r="F240" s="1">
        <v>463.2</v>
      </c>
      <c r="G240" s="1">
        <v>463.2</v>
      </c>
      <c r="H240" s="1">
        <v>466.84</v>
      </c>
      <c r="I240" s="1">
        <v>6539067</v>
      </c>
      <c r="J240" s="1">
        <v>99789</v>
      </c>
    </row>
    <row r="241" spans="1:10" ht="20.100000000000001" customHeight="1" x14ac:dyDescent="0.3">
      <c r="A241" s="6">
        <v>42720</v>
      </c>
      <c r="B241" s="1">
        <v>465</v>
      </c>
      <c r="C241" s="1">
        <v>474.9</v>
      </c>
      <c r="D241" s="1">
        <v>464.2</v>
      </c>
      <c r="E241" s="1">
        <v>463.2</v>
      </c>
      <c r="F241" s="1">
        <v>471.7</v>
      </c>
      <c r="G241" s="1">
        <v>473.15</v>
      </c>
      <c r="H241" s="1">
        <v>472.07</v>
      </c>
      <c r="I241" s="1">
        <v>9015744</v>
      </c>
      <c r="J241" s="1">
        <v>135978</v>
      </c>
    </row>
    <row r="242" spans="1:10" ht="20.100000000000001" customHeight="1" x14ac:dyDescent="0.3">
      <c r="A242" s="6">
        <v>42723</v>
      </c>
      <c r="B242" s="1">
        <v>470.9</v>
      </c>
      <c r="C242" s="1">
        <v>478.55</v>
      </c>
      <c r="D242" s="1">
        <v>465.5</v>
      </c>
      <c r="E242" s="1">
        <v>473.15</v>
      </c>
      <c r="F242" s="1">
        <v>471.05</v>
      </c>
      <c r="G242" s="1">
        <v>471.8</v>
      </c>
      <c r="H242" s="1">
        <v>472.79</v>
      </c>
      <c r="I242" s="1">
        <v>5445624</v>
      </c>
      <c r="J242" s="1">
        <v>70775</v>
      </c>
    </row>
    <row r="243" spans="1:10" ht="20.100000000000001" customHeight="1" x14ac:dyDescent="0.3">
      <c r="A243" s="6">
        <v>42724</v>
      </c>
      <c r="B243" s="1">
        <v>473</v>
      </c>
      <c r="C243" s="1">
        <v>475</v>
      </c>
      <c r="D243" s="1">
        <v>469.1</v>
      </c>
      <c r="E243" s="1">
        <v>471.8</v>
      </c>
      <c r="F243" s="1">
        <v>473</v>
      </c>
      <c r="G243" s="1">
        <v>473.15</v>
      </c>
      <c r="H243" s="1">
        <v>472.55</v>
      </c>
      <c r="I243" s="1">
        <v>3690160</v>
      </c>
      <c r="J243" s="1">
        <v>72550</v>
      </c>
    </row>
    <row r="244" spans="1:10" ht="20.100000000000001" customHeight="1" x14ac:dyDescent="0.3">
      <c r="A244" s="6">
        <v>42725</v>
      </c>
      <c r="B244" s="1">
        <v>473.5</v>
      </c>
      <c r="C244" s="1">
        <v>474.5</v>
      </c>
      <c r="D244" s="1">
        <v>467.1</v>
      </c>
      <c r="E244" s="1">
        <v>473.15</v>
      </c>
      <c r="F244" s="1">
        <v>469.6</v>
      </c>
      <c r="G244" s="1">
        <v>468.5</v>
      </c>
      <c r="H244" s="1">
        <v>469.5</v>
      </c>
      <c r="I244" s="1">
        <v>3492856</v>
      </c>
      <c r="J244" s="1">
        <v>55005</v>
      </c>
    </row>
    <row r="245" spans="1:10" ht="20.100000000000001" customHeight="1" x14ac:dyDescent="0.3">
      <c r="A245" s="6">
        <v>42726</v>
      </c>
      <c r="B245" s="1">
        <v>468.15</v>
      </c>
      <c r="C245" s="1">
        <v>472.95</v>
      </c>
      <c r="D245" s="1">
        <v>464.8</v>
      </c>
      <c r="E245" s="1">
        <v>468.5</v>
      </c>
      <c r="F245" s="1">
        <v>470.85</v>
      </c>
      <c r="G245" s="1">
        <v>469.6</v>
      </c>
      <c r="H245" s="1">
        <v>469</v>
      </c>
      <c r="I245" s="1">
        <v>5436494</v>
      </c>
      <c r="J245" s="1">
        <v>87161</v>
      </c>
    </row>
    <row r="246" spans="1:10" ht="20.100000000000001" customHeight="1" x14ac:dyDescent="0.3">
      <c r="A246" s="6">
        <v>42727</v>
      </c>
      <c r="B246" s="1">
        <v>464.95</v>
      </c>
      <c r="C246" s="1">
        <v>468.3</v>
      </c>
      <c r="D246" s="1">
        <v>460</v>
      </c>
      <c r="E246" s="1">
        <v>469.6</v>
      </c>
      <c r="F246" s="1">
        <v>468.3</v>
      </c>
      <c r="G246" s="1">
        <v>465.65</v>
      </c>
      <c r="H246" s="1">
        <v>464.33</v>
      </c>
      <c r="I246" s="1">
        <v>3957854</v>
      </c>
      <c r="J246" s="1">
        <v>62931</v>
      </c>
    </row>
    <row r="247" spans="1:10" ht="20.100000000000001" customHeight="1" x14ac:dyDescent="0.3">
      <c r="A247" s="6">
        <v>42730</v>
      </c>
      <c r="B247" s="1">
        <v>465.5</v>
      </c>
      <c r="C247" s="1">
        <v>465.5</v>
      </c>
      <c r="D247" s="1">
        <v>455.6</v>
      </c>
      <c r="E247" s="1">
        <v>465.65</v>
      </c>
      <c r="F247" s="1">
        <v>459.5</v>
      </c>
      <c r="G247" s="1">
        <v>457.85</v>
      </c>
      <c r="H247" s="1">
        <v>458.66</v>
      </c>
      <c r="I247" s="1">
        <v>3282425</v>
      </c>
      <c r="J247" s="1">
        <v>52317</v>
      </c>
    </row>
    <row r="248" spans="1:10" ht="20.100000000000001" customHeight="1" x14ac:dyDescent="0.3">
      <c r="A248" s="6">
        <v>42731</v>
      </c>
      <c r="B248" s="1">
        <v>460</v>
      </c>
      <c r="C248" s="1">
        <v>468.75</v>
      </c>
      <c r="D248" s="1">
        <v>457.4</v>
      </c>
      <c r="E248" s="1">
        <v>457.85</v>
      </c>
      <c r="F248" s="1">
        <v>465.9</v>
      </c>
      <c r="G248" s="1">
        <v>466.95</v>
      </c>
      <c r="H248" s="1">
        <v>461.85</v>
      </c>
      <c r="I248" s="1">
        <v>3164664</v>
      </c>
      <c r="J248" s="1">
        <v>52219</v>
      </c>
    </row>
    <row r="249" spans="1:10" ht="20.100000000000001" customHeight="1" x14ac:dyDescent="0.3">
      <c r="A249" s="6">
        <v>42732</v>
      </c>
      <c r="B249" s="1">
        <v>467</v>
      </c>
      <c r="C249" s="1">
        <v>468.65</v>
      </c>
      <c r="D249" s="1">
        <v>462</v>
      </c>
      <c r="E249" s="1">
        <v>466.95</v>
      </c>
      <c r="F249" s="1">
        <v>463.6</v>
      </c>
      <c r="G249" s="1">
        <v>463.35</v>
      </c>
      <c r="H249" s="1">
        <v>463.97</v>
      </c>
      <c r="I249" s="1">
        <v>3772181</v>
      </c>
      <c r="J249" s="1">
        <v>67480</v>
      </c>
    </row>
    <row r="250" spans="1:10" ht="20.100000000000001" customHeight="1" x14ac:dyDescent="0.3">
      <c r="A250" s="6">
        <v>42733</v>
      </c>
      <c r="B250" s="1">
        <v>462.75</v>
      </c>
      <c r="C250" s="1">
        <v>472.7</v>
      </c>
      <c r="D250" s="1">
        <v>459.35</v>
      </c>
      <c r="E250" s="1">
        <v>463.35</v>
      </c>
      <c r="F250" s="1">
        <v>471.65</v>
      </c>
      <c r="G250" s="1">
        <v>470.9</v>
      </c>
      <c r="H250" s="1">
        <v>466.15</v>
      </c>
      <c r="I250" s="1">
        <v>4763171</v>
      </c>
      <c r="J250" s="1">
        <v>53783</v>
      </c>
    </row>
    <row r="251" spans="1:10" ht="20.100000000000001" customHeight="1" x14ac:dyDescent="0.3">
      <c r="A251" s="6">
        <v>42734</v>
      </c>
      <c r="B251" s="1">
        <v>471</v>
      </c>
      <c r="C251" s="1">
        <v>475</v>
      </c>
      <c r="D251" s="1">
        <v>467.5</v>
      </c>
      <c r="E251" s="1">
        <v>470.9</v>
      </c>
      <c r="F251" s="1">
        <v>469.9</v>
      </c>
      <c r="G251" s="1">
        <v>472</v>
      </c>
      <c r="H251" s="1">
        <v>471.08</v>
      </c>
      <c r="I251" s="1">
        <v>3605555</v>
      </c>
      <c r="J251" s="1">
        <v>57127</v>
      </c>
    </row>
    <row r="252" spans="1:10" ht="20.100000000000001" customHeight="1" x14ac:dyDescent="0.3">
      <c r="A252" s="6">
        <v>42737</v>
      </c>
      <c r="B252" s="1">
        <v>472</v>
      </c>
      <c r="C252" s="1">
        <v>488.7</v>
      </c>
      <c r="D252" s="1">
        <v>469.05</v>
      </c>
      <c r="E252" s="1">
        <v>472</v>
      </c>
      <c r="F252" s="1">
        <v>486.55</v>
      </c>
      <c r="G252" s="1">
        <v>487.05</v>
      </c>
      <c r="H252" s="1">
        <v>479.72</v>
      </c>
      <c r="I252" s="1">
        <v>4024156</v>
      </c>
      <c r="J252" s="1">
        <v>46945</v>
      </c>
    </row>
    <row r="253" spans="1:10" ht="20.100000000000001" customHeight="1" x14ac:dyDescent="0.3">
      <c r="A253" s="6">
        <v>42738</v>
      </c>
      <c r="B253" s="1">
        <v>491</v>
      </c>
      <c r="C253" s="1">
        <v>492.7</v>
      </c>
      <c r="D253" s="1">
        <v>479.9</v>
      </c>
      <c r="E253" s="1">
        <v>487.05</v>
      </c>
      <c r="F253" s="1">
        <v>480.5</v>
      </c>
      <c r="G253" s="1">
        <v>481.1</v>
      </c>
      <c r="H253" s="1">
        <v>486.65</v>
      </c>
      <c r="I253" s="1">
        <v>5814518</v>
      </c>
      <c r="J253" s="1">
        <v>68062</v>
      </c>
    </row>
    <row r="254" spans="1:10" ht="20.100000000000001" customHeight="1" x14ac:dyDescent="0.3">
      <c r="A254" s="6">
        <v>42739</v>
      </c>
      <c r="B254" s="1">
        <v>484.65</v>
      </c>
      <c r="C254" s="1">
        <v>493.7</v>
      </c>
      <c r="D254" s="1">
        <v>484.1</v>
      </c>
      <c r="E254" s="1">
        <v>481.1</v>
      </c>
      <c r="F254" s="1">
        <v>487</v>
      </c>
      <c r="G254" s="1">
        <v>486.65</v>
      </c>
      <c r="H254" s="1">
        <v>489.31</v>
      </c>
      <c r="I254" s="1">
        <v>4769872</v>
      </c>
      <c r="J254" s="1">
        <v>90870</v>
      </c>
    </row>
    <row r="255" spans="1:10" ht="20.100000000000001" customHeight="1" x14ac:dyDescent="0.3">
      <c r="A255" s="6">
        <v>42740</v>
      </c>
      <c r="B255" s="1">
        <v>496</v>
      </c>
      <c r="C255" s="1">
        <v>503.4</v>
      </c>
      <c r="D255" s="1">
        <v>495.55</v>
      </c>
      <c r="E255" s="1">
        <v>486.65</v>
      </c>
      <c r="F255" s="1">
        <v>502</v>
      </c>
      <c r="G255" s="1">
        <v>502.15</v>
      </c>
      <c r="H255" s="1">
        <v>500.55</v>
      </c>
      <c r="I255" s="1">
        <v>7961242</v>
      </c>
      <c r="J255" s="1">
        <v>129715</v>
      </c>
    </row>
    <row r="256" spans="1:10" ht="20.100000000000001" customHeight="1" x14ac:dyDescent="0.3">
      <c r="A256" s="6">
        <v>42741</v>
      </c>
      <c r="B256" s="1">
        <v>502.95</v>
      </c>
      <c r="C256" s="1">
        <v>507.95</v>
      </c>
      <c r="D256" s="1">
        <v>496.25</v>
      </c>
      <c r="E256" s="1">
        <v>502.15</v>
      </c>
      <c r="F256" s="1">
        <v>498.55</v>
      </c>
      <c r="G256" s="1">
        <v>497.75</v>
      </c>
      <c r="H256" s="1">
        <v>501.97</v>
      </c>
      <c r="I256" s="1">
        <v>4907475</v>
      </c>
      <c r="J256" s="1">
        <v>83283</v>
      </c>
    </row>
    <row r="257" spans="1:10" ht="20.100000000000001" customHeight="1" x14ac:dyDescent="0.3">
      <c r="A257" s="6">
        <v>42744</v>
      </c>
      <c r="B257" s="1">
        <v>499.4</v>
      </c>
      <c r="C257" s="1">
        <v>504.6</v>
      </c>
      <c r="D257" s="1">
        <v>492.15</v>
      </c>
      <c r="E257" s="1">
        <v>497.75</v>
      </c>
      <c r="F257" s="1">
        <v>501.25</v>
      </c>
      <c r="G257" s="1">
        <v>500.15</v>
      </c>
      <c r="H257" s="1">
        <v>500.22</v>
      </c>
      <c r="I257" s="1">
        <v>3932710</v>
      </c>
      <c r="J257" s="1">
        <v>50574</v>
      </c>
    </row>
    <row r="258" spans="1:10" ht="20.100000000000001" customHeight="1" x14ac:dyDescent="0.3">
      <c r="A258" s="6">
        <v>42745</v>
      </c>
      <c r="B258" s="1">
        <v>506.55</v>
      </c>
      <c r="C258" s="1">
        <v>518</v>
      </c>
      <c r="D258" s="1">
        <v>505.95</v>
      </c>
      <c r="E258" s="1">
        <v>500.15</v>
      </c>
      <c r="F258" s="1">
        <v>517.9</v>
      </c>
      <c r="G258" s="1">
        <v>516.25</v>
      </c>
      <c r="H258" s="1">
        <v>512.98</v>
      </c>
      <c r="I258" s="1">
        <v>7973024</v>
      </c>
      <c r="J258" s="1">
        <v>118993</v>
      </c>
    </row>
    <row r="259" spans="1:10" ht="20.100000000000001" customHeight="1" x14ac:dyDescent="0.3">
      <c r="A259" s="6">
        <v>42746</v>
      </c>
      <c r="B259" s="1">
        <v>520.25</v>
      </c>
      <c r="C259" s="1">
        <v>523.95000000000005</v>
      </c>
      <c r="D259" s="1">
        <v>517.15</v>
      </c>
      <c r="E259" s="1">
        <v>516.25</v>
      </c>
      <c r="F259" s="1">
        <v>518.85</v>
      </c>
      <c r="G259" s="1">
        <v>519.25</v>
      </c>
      <c r="H259" s="1">
        <v>519.85</v>
      </c>
      <c r="I259" s="1">
        <v>4886398</v>
      </c>
      <c r="J259" s="1">
        <v>79188</v>
      </c>
    </row>
    <row r="260" spans="1:10" ht="20.100000000000001" customHeight="1" x14ac:dyDescent="0.3">
      <c r="A260" s="6">
        <v>42747</v>
      </c>
      <c r="B260" s="1">
        <v>521.70000000000005</v>
      </c>
      <c r="C260" s="1">
        <v>524</v>
      </c>
      <c r="D260" s="1">
        <v>513.20000000000005</v>
      </c>
      <c r="E260" s="1">
        <v>519.25</v>
      </c>
      <c r="F260" s="1">
        <v>519.15</v>
      </c>
      <c r="G260" s="1">
        <v>518.25</v>
      </c>
      <c r="H260" s="1">
        <v>518.42999999999995</v>
      </c>
      <c r="I260" s="1">
        <v>4219627</v>
      </c>
      <c r="J260" s="1">
        <v>58936</v>
      </c>
    </row>
    <row r="261" spans="1:10" ht="20.100000000000001" customHeight="1" x14ac:dyDescent="0.3">
      <c r="A261" s="6">
        <v>42748</v>
      </c>
      <c r="B261" s="1">
        <v>523.25</v>
      </c>
      <c r="C261" s="1">
        <v>523.25</v>
      </c>
      <c r="D261" s="1">
        <v>507.5</v>
      </c>
      <c r="E261" s="1">
        <v>518.25</v>
      </c>
      <c r="F261" s="1">
        <v>514.95000000000005</v>
      </c>
      <c r="G261" s="1">
        <v>514.85</v>
      </c>
      <c r="H261" s="1">
        <v>512.45000000000005</v>
      </c>
      <c r="I261" s="1">
        <v>6367248</v>
      </c>
      <c r="J261" s="1">
        <v>91625</v>
      </c>
    </row>
    <row r="262" spans="1:10" ht="20.100000000000001" customHeight="1" x14ac:dyDescent="0.3">
      <c r="A262" s="6">
        <v>42751</v>
      </c>
      <c r="B262" s="1">
        <v>518.65</v>
      </c>
      <c r="C262" s="1">
        <v>529.45000000000005</v>
      </c>
      <c r="D262" s="1">
        <v>517</v>
      </c>
      <c r="E262" s="1">
        <v>514.85</v>
      </c>
      <c r="F262" s="1">
        <v>526.5</v>
      </c>
      <c r="G262" s="1">
        <v>526.4</v>
      </c>
      <c r="H262" s="1">
        <v>524.42999999999995</v>
      </c>
      <c r="I262" s="1">
        <v>6084582</v>
      </c>
      <c r="J262" s="1">
        <v>76463</v>
      </c>
    </row>
    <row r="263" spans="1:10" ht="20.100000000000001" customHeight="1" x14ac:dyDescent="0.3">
      <c r="A263" s="6">
        <v>42752</v>
      </c>
      <c r="B263" s="1">
        <v>528.1</v>
      </c>
      <c r="C263" s="1">
        <v>530.79999999999995</v>
      </c>
      <c r="D263" s="1">
        <v>521</v>
      </c>
      <c r="E263" s="1">
        <v>526.4</v>
      </c>
      <c r="F263" s="1">
        <v>521.29999999999995</v>
      </c>
      <c r="G263" s="1">
        <v>523.70000000000005</v>
      </c>
      <c r="H263" s="1">
        <v>526.17999999999995</v>
      </c>
      <c r="I263" s="1">
        <v>4297426</v>
      </c>
      <c r="J263" s="1">
        <v>59209</v>
      </c>
    </row>
    <row r="264" spans="1:10" ht="20.100000000000001" customHeight="1" x14ac:dyDescent="0.3">
      <c r="A264" s="6">
        <v>42753</v>
      </c>
      <c r="B264" s="1">
        <v>523.04999999999995</v>
      </c>
      <c r="C264" s="1">
        <v>529.6</v>
      </c>
      <c r="D264" s="1">
        <v>521.20000000000005</v>
      </c>
      <c r="E264" s="1">
        <v>523.70000000000005</v>
      </c>
      <c r="F264" s="1">
        <v>522.5</v>
      </c>
      <c r="G264" s="1">
        <v>522.45000000000005</v>
      </c>
      <c r="H264" s="1">
        <v>524.36</v>
      </c>
      <c r="I264" s="1">
        <v>5874608</v>
      </c>
      <c r="J264" s="1">
        <v>47816</v>
      </c>
    </row>
    <row r="265" spans="1:10" ht="20.100000000000001" customHeight="1" x14ac:dyDescent="0.3">
      <c r="A265" s="6">
        <v>42754</v>
      </c>
      <c r="B265" s="1">
        <v>523</v>
      </c>
      <c r="C265" s="1">
        <v>535.6</v>
      </c>
      <c r="D265" s="1">
        <v>522.70000000000005</v>
      </c>
      <c r="E265" s="1">
        <v>522.45000000000005</v>
      </c>
      <c r="F265" s="1">
        <v>530.65</v>
      </c>
      <c r="G265" s="1">
        <v>531.45000000000005</v>
      </c>
      <c r="H265" s="1">
        <v>531.80999999999995</v>
      </c>
      <c r="I265" s="1">
        <v>5810128</v>
      </c>
      <c r="J265" s="1">
        <v>93713</v>
      </c>
    </row>
    <row r="266" spans="1:10" ht="20.100000000000001" customHeight="1" x14ac:dyDescent="0.3">
      <c r="A266" s="6">
        <v>42755</v>
      </c>
      <c r="B266" s="1">
        <v>527.4</v>
      </c>
      <c r="C266" s="1">
        <v>529.29999999999995</v>
      </c>
      <c r="D266" s="1">
        <v>521.25</v>
      </c>
      <c r="E266" s="1">
        <v>531.45000000000005</v>
      </c>
      <c r="F266" s="1">
        <v>523.5</v>
      </c>
      <c r="G266" s="1">
        <v>523.20000000000005</v>
      </c>
      <c r="H266" s="1">
        <v>524.92999999999995</v>
      </c>
      <c r="I266" s="1">
        <v>5013928</v>
      </c>
      <c r="J266" s="1">
        <v>95695</v>
      </c>
    </row>
    <row r="267" spans="1:10" ht="20.100000000000001" customHeight="1" x14ac:dyDescent="0.3">
      <c r="A267" s="6">
        <v>42758</v>
      </c>
      <c r="B267" s="1">
        <v>523.20000000000005</v>
      </c>
      <c r="C267" s="1">
        <v>534.95000000000005</v>
      </c>
      <c r="D267" s="1">
        <v>523</v>
      </c>
      <c r="E267" s="1">
        <v>523.20000000000005</v>
      </c>
      <c r="F267" s="1">
        <v>533.4</v>
      </c>
      <c r="G267" s="1">
        <v>532.70000000000005</v>
      </c>
      <c r="H267" s="1">
        <v>530.73</v>
      </c>
      <c r="I267" s="1">
        <v>4209879</v>
      </c>
      <c r="J267" s="1">
        <v>65587</v>
      </c>
    </row>
    <row r="268" spans="1:10" ht="20.100000000000001" customHeight="1" x14ac:dyDescent="0.3">
      <c r="A268" s="6">
        <v>42759</v>
      </c>
      <c r="B268" s="1">
        <v>533</v>
      </c>
      <c r="C268" s="1">
        <v>543</v>
      </c>
      <c r="D268" s="1">
        <v>532.35</v>
      </c>
      <c r="E268" s="1">
        <v>532.70000000000005</v>
      </c>
      <c r="F268" s="1">
        <v>540.95000000000005</v>
      </c>
      <c r="G268" s="1">
        <v>541.54999999999995</v>
      </c>
      <c r="H268" s="1">
        <v>540.22</v>
      </c>
      <c r="I268" s="1">
        <v>5183630</v>
      </c>
      <c r="J268" s="1">
        <v>70595</v>
      </c>
    </row>
    <row r="269" spans="1:10" ht="20.100000000000001" customHeight="1" x14ac:dyDescent="0.3">
      <c r="A269" s="6">
        <v>42760</v>
      </c>
      <c r="B269" s="1">
        <v>543.25</v>
      </c>
      <c r="C269" s="1">
        <v>551.9</v>
      </c>
      <c r="D269" s="1">
        <v>541.54999999999995</v>
      </c>
      <c r="E269" s="1">
        <v>541.54999999999995</v>
      </c>
      <c r="F269" s="1">
        <v>550</v>
      </c>
      <c r="G269" s="1">
        <v>548.9</v>
      </c>
      <c r="H269" s="1">
        <v>545.77</v>
      </c>
      <c r="I269" s="1">
        <v>4504941</v>
      </c>
      <c r="J269" s="1">
        <v>96866</v>
      </c>
    </row>
    <row r="270" spans="1:10" ht="20.100000000000001" customHeight="1" x14ac:dyDescent="0.3">
      <c r="A270" s="6">
        <v>42762</v>
      </c>
      <c r="B270" s="1">
        <v>549</v>
      </c>
      <c r="C270" s="1">
        <v>552</v>
      </c>
      <c r="D270" s="1">
        <v>539.75</v>
      </c>
      <c r="E270" s="1">
        <v>548.9</v>
      </c>
      <c r="F270" s="1">
        <v>540.75</v>
      </c>
      <c r="G270" s="1">
        <v>541.95000000000005</v>
      </c>
      <c r="H270" s="1">
        <v>544.76</v>
      </c>
      <c r="I270" s="1">
        <v>4493803</v>
      </c>
      <c r="J270" s="1">
        <v>71162</v>
      </c>
    </row>
    <row r="271" spans="1:10" ht="20.100000000000001" customHeight="1" x14ac:dyDescent="0.3">
      <c r="A271" s="6">
        <v>42765</v>
      </c>
      <c r="B271" s="1">
        <v>542</v>
      </c>
      <c r="C271" s="1">
        <v>543.5</v>
      </c>
      <c r="D271" s="1">
        <v>530.79999999999995</v>
      </c>
      <c r="E271" s="1">
        <v>541.95000000000005</v>
      </c>
      <c r="F271" s="1">
        <v>532.75</v>
      </c>
      <c r="G271" s="1">
        <v>532.29999999999995</v>
      </c>
      <c r="H271" s="1">
        <v>535.12</v>
      </c>
      <c r="I271" s="1">
        <v>4163428</v>
      </c>
      <c r="J271" s="1">
        <v>68161</v>
      </c>
    </row>
    <row r="272" spans="1:10" ht="20.100000000000001" customHeight="1" x14ac:dyDescent="0.3">
      <c r="A272" s="6">
        <v>42766</v>
      </c>
      <c r="B272" s="1">
        <v>530.20000000000005</v>
      </c>
      <c r="C272" s="1">
        <v>531.5</v>
      </c>
      <c r="D272" s="1">
        <v>518</v>
      </c>
      <c r="E272" s="1">
        <v>532.29999999999995</v>
      </c>
      <c r="F272" s="1">
        <v>522.35</v>
      </c>
      <c r="G272" s="1">
        <v>523.54999999999995</v>
      </c>
      <c r="H272" s="1">
        <v>525.35</v>
      </c>
      <c r="I272" s="1">
        <v>6035022</v>
      </c>
      <c r="J272" s="1">
        <v>89536</v>
      </c>
    </row>
    <row r="273" spans="1:10" ht="20.100000000000001" customHeight="1" x14ac:dyDescent="0.3">
      <c r="A273" s="6">
        <v>42767</v>
      </c>
      <c r="B273" s="1">
        <v>527.5</v>
      </c>
      <c r="C273" s="1">
        <v>544.5</v>
      </c>
      <c r="D273" s="1">
        <v>522.9</v>
      </c>
      <c r="E273" s="1">
        <v>523.54999999999995</v>
      </c>
      <c r="F273" s="1">
        <v>540.15</v>
      </c>
      <c r="G273" s="1">
        <v>542.25</v>
      </c>
      <c r="H273" s="1">
        <v>534.94000000000005</v>
      </c>
      <c r="I273" s="1">
        <v>4786720</v>
      </c>
      <c r="J273" s="1">
        <v>68602</v>
      </c>
    </row>
    <row r="274" spans="1:10" ht="20.100000000000001" customHeight="1" x14ac:dyDescent="0.3">
      <c r="A274" s="6">
        <v>42768</v>
      </c>
      <c r="B274" s="1">
        <v>537.6</v>
      </c>
      <c r="C274" s="1">
        <v>537.6</v>
      </c>
      <c r="D274" s="1">
        <v>526.79999999999995</v>
      </c>
      <c r="E274" s="1">
        <v>542.25</v>
      </c>
      <c r="F274" s="1">
        <v>532.5</v>
      </c>
      <c r="G274" s="1">
        <v>531.5</v>
      </c>
      <c r="H274" s="1">
        <v>530.9</v>
      </c>
      <c r="I274" s="1">
        <v>6579801</v>
      </c>
      <c r="J274" s="1">
        <v>97475</v>
      </c>
    </row>
    <row r="275" spans="1:10" ht="20.100000000000001" customHeight="1" x14ac:dyDescent="0.3">
      <c r="A275" s="6">
        <v>42769</v>
      </c>
      <c r="B275" s="1">
        <v>531.9</v>
      </c>
      <c r="C275" s="1">
        <v>531.9</v>
      </c>
      <c r="D275" s="1">
        <v>519.5</v>
      </c>
      <c r="E275" s="1">
        <v>531.5</v>
      </c>
      <c r="F275" s="1">
        <v>522.35</v>
      </c>
      <c r="G275" s="1">
        <v>522.6</v>
      </c>
      <c r="H275" s="1">
        <v>524.4</v>
      </c>
      <c r="I275" s="1">
        <v>5298261</v>
      </c>
      <c r="J275" s="1">
        <v>88449</v>
      </c>
    </row>
    <row r="276" spans="1:10" ht="20.100000000000001" customHeight="1" x14ac:dyDescent="0.3">
      <c r="A276" s="6">
        <v>42772</v>
      </c>
      <c r="B276" s="1">
        <v>527.9</v>
      </c>
      <c r="C276" s="1">
        <v>531.45000000000005</v>
      </c>
      <c r="D276" s="1">
        <v>523.20000000000005</v>
      </c>
      <c r="E276" s="1">
        <v>522.6</v>
      </c>
      <c r="F276" s="1">
        <v>524.35</v>
      </c>
      <c r="G276" s="1">
        <v>525.85</v>
      </c>
      <c r="H276" s="1">
        <v>527.59</v>
      </c>
      <c r="I276" s="1">
        <v>3642527</v>
      </c>
      <c r="J276" s="1">
        <v>65553</v>
      </c>
    </row>
    <row r="277" spans="1:10" ht="20.100000000000001" customHeight="1" x14ac:dyDescent="0.3">
      <c r="A277" s="6">
        <v>42773</v>
      </c>
      <c r="B277" s="1">
        <v>524.79999999999995</v>
      </c>
      <c r="C277" s="1">
        <v>524.79999999999995</v>
      </c>
      <c r="D277" s="1">
        <v>502</v>
      </c>
      <c r="E277" s="1">
        <v>525.85</v>
      </c>
      <c r="F277" s="1">
        <v>507.1</v>
      </c>
      <c r="G277" s="1">
        <v>506.8</v>
      </c>
      <c r="H277" s="1">
        <v>511.91</v>
      </c>
      <c r="I277" s="1">
        <v>7987282</v>
      </c>
      <c r="J277" s="1">
        <v>132944</v>
      </c>
    </row>
    <row r="278" spans="1:10" ht="20.100000000000001" customHeight="1" x14ac:dyDescent="0.3">
      <c r="A278" s="6">
        <v>42774</v>
      </c>
      <c r="B278" s="1">
        <v>512.35</v>
      </c>
      <c r="C278" s="1">
        <v>514.95000000000005</v>
      </c>
      <c r="D278" s="1">
        <v>506.3</v>
      </c>
      <c r="E278" s="1">
        <v>506.8</v>
      </c>
      <c r="F278" s="1">
        <v>513.20000000000005</v>
      </c>
      <c r="G278" s="1">
        <v>513.04999999999995</v>
      </c>
      <c r="H278" s="1">
        <v>512.6</v>
      </c>
      <c r="I278" s="1">
        <v>5975054</v>
      </c>
      <c r="J278" s="1">
        <v>103444</v>
      </c>
    </row>
    <row r="279" spans="1:10" ht="20.100000000000001" customHeight="1" x14ac:dyDescent="0.3">
      <c r="A279" s="6">
        <v>42775</v>
      </c>
      <c r="B279" s="1">
        <v>515.4</v>
      </c>
      <c r="C279" s="1">
        <v>518</v>
      </c>
      <c r="D279" s="1">
        <v>505.75</v>
      </c>
      <c r="E279" s="1">
        <v>513.04999999999995</v>
      </c>
      <c r="F279" s="1">
        <v>513.65</v>
      </c>
      <c r="G279" s="1">
        <v>512.85</v>
      </c>
      <c r="H279" s="1">
        <v>512.30999999999995</v>
      </c>
      <c r="I279" s="1">
        <v>4099871</v>
      </c>
      <c r="J279" s="1">
        <v>59432</v>
      </c>
    </row>
    <row r="280" spans="1:10" ht="20.100000000000001" customHeight="1" x14ac:dyDescent="0.3">
      <c r="A280" s="6">
        <v>42776</v>
      </c>
      <c r="B280" s="1">
        <v>513</v>
      </c>
      <c r="C280" s="1">
        <v>514.79999999999995</v>
      </c>
      <c r="D280" s="1">
        <v>506.5</v>
      </c>
      <c r="E280" s="1">
        <v>512.85</v>
      </c>
      <c r="F280" s="1">
        <v>508.6</v>
      </c>
      <c r="G280" s="1">
        <v>509.55</v>
      </c>
      <c r="H280" s="1">
        <v>509.89</v>
      </c>
      <c r="I280" s="1">
        <v>4732032</v>
      </c>
      <c r="J280" s="1">
        <v>55363</v>
      </c>
    </row>
    <row r="281" spans="1:10" ht="20.100000000000001" customHeight="1" x14ac:dyDescent="0.3">
      <c r="A281" s="6">
        <v>42779</v>
      </c>
      <c r="B281" s="1">
        <v>512.70000000000005</v>
      </c>
      <c r="C281" s="1">
        <v>512.70000000000005</v>
      </c>
      <c r="D281" s="1">
        <v>503.3</v>
      </c>
      <c r="E281" s="1">
        <v>509.55</v>
      </c>
      <c r="F281" s="1">
        <v>503.95</v>
      </c>
      <c r="G281" s="1">
        <v>505.3</v>
      </c>
      <c r="H281" s="1">
        <v>506.15</v>
      </c>
      <c r="I281" s="1">
        <v>4700518</v>
      </c>
      <c r="J281" s="1">
        <v>75275</v>
      </c>
    </row>
    <row r="282" spans="1:10" ht="20.100000000000001" customHeight="1" x14ac:dyDescent="0.3">
      <c r="A282" s="6">
        <v>42780</v>
      </c>
      <c r="B282" s="1">
        <v>503</v>
      </c>
      <c r="C282" s="1">
        <v>506.7</v>
      </c>
      <c r="D282" s="1">
        <v>466.55</v>
      </c>
      <c r="E282" s="1">
        <v>505.3</v>
      </c>
      <c r="F282" s="1">
        <v>467.15</v>
      </c>
      <c r="G282" s="1">
        <v>482.05</v>
      </c>
      <c r="H282" s="1">
        <v>490.98</v>
      </c>
      <c r="I282" s="1">
        <v>14901414</v>
      </c>
      <c r="J282" s="1">
        <v>145070</v>
      </c>
    </row>
    <row r="283" spans="1:10" ht="20.100000000000001" customHeight="1" x14ac:dyDescent="0.3">
      <c r="A283" s="6">
        <v>42781</v>
      </c>
      <c r="B283" s="1">
        <v>449.05</v>
      </c>
      <c r="C283" s="1">
        <v>453</v>
      </c>
      <c r="D283" s="1">
        <v>434.35</v>
      </c>
      <c r="E283" s="1">
        <v>482.05</v>
      </c>
      <c r="F283" s="1">
        <v>436.7</v>
      </c>
      <c r="G283" s="1">
        <v>436.45</v>
      </c>
      <c r="H283" s="1">
        <v>444.72</v>
      </c>
      <c r="I283" s="1">
        <v>38638630</v>
      </c>
      <c r="J283" s="1">
        <v>401225</v>
      </c>
    </row>
    <row r="284" spans="1:10" ht="20.100000000000001" customHeight="1" x14ac:dyDescent="0.3">
      <c r="A284" s="6">
        <v>42782</v>
      </c>
      <c r="B284" s="1">
        <v>442.55</v>
      </c>
      <c r="C284" s="1">
        <v>447.6</v>
      </c>
      <c r="D284" s="1">
        <v>435.4</v>
      </c>
      <c r="E284" s="1">
        <v>436.45</v>
      </c>
      <c r="F284" s="1">
        <v>444.1</v>
      </c>
      <c r="G284" s="1">
        <v>446</v>
      </c>
      <c r="H284" s="1">
        <v>442.98</v>
      </c>
      <c r="I284" s="1">
        <v>11622714</v>
      </c>
      <c r="J284" s="1">
        <v>142277</v>
      </c>
    </row>
    <row r="285" spans="1:10" ht="20.100000000000001" customHeight="1" x14ac:dyDescent="0.3">
      <c r="A285" s="6">
        <v>42783</v>
      </c>
      <c r="B285" s="1">
        <v>447.9</v>
      </c>
      <c r="C285" s="1">
        <v>456.6</v>
      </c>
      <c r="D285" s="1">
        <v>442.4</v>
      </c>
      <c r="E285" s="1">
        <v>446</v>
      </c>
      <c r="F285" s="1">
        <v>451.5</v>
      </c>
      <c r="G285" s="1">
        <v>452.95</v>
      </c>
      <c r="H285" s="1">
        <v>450.88</v>
      </c>
      <c r="I285" s="1">
        <v>10063504</v>
      </c>
      <c r="J285" s="1">
        <v>119408</v>
      </c>
    </row>
    <row r="286" spans="1:10" ht="20.100000000000001" customHeight="1" x14ac:dyDescent="0.3">
      <c r="A286" s="6">
        <v>42786</v>
      </c>
      <c r="B286" s="1">
        <v>451.5</v>
      </c>
      <c r="C286" s="1">
        <v>458.45</v>
      </c>
      <c r="D286" s="1">
        <v>449</v>
      </c>
      <c r="E286" s="1">
        <v>452.95</v>
      </c>
      <c r="F286" s="1">
        <v>455</v>
      </c>
      <c r="G286" s="1">
        <v>455.45</v>
      </c>
      <c r="H286" s="1">
        <v>454.15</v>
      </c>
      <c r="I286" s="1">
        <v>5866707</v>
      </c>
      <c r="J286" s="1">
        <v>80177</v>
      </c>
    </row>
    <row r="287" spans="1:10" ht="20.100000000000001" customHeight="1" x14ac:dyDescent="0.3">
      <c r="A287" s="6">
        <v>42787</v>
      </c>
      <c r="B287" s="1">
        <v>456.9</v>
      </c>
      <c r="C287" s="1">
        <v>462.8</v>
      </c>
      <c r="D287" s="1">
        <v>454.5</v>
      </c>
      <c r="E287" s="1">
        <v>455.45</v>
      </c>
      <c r="F287" s="1">
        <v>458</v>
      </c>
      <c r="G287" s="1">
        <v>458.65</v>
      </c>
      <c r="H287" s="1">
        <v>459.15</v>
      </c>
      <c r="I287" s="1">
        <v>6875914</v>
      </c>
      <c r="J287" s="1">
        <v>87494</v>
      </c>
    </row>
    <row r="288" spans="1:10" ht="20.100000000000001" customHeight="1" x14ac:dyDescent="0.3">
      <c r="A288" s="6">
        <v>42788</v>
      </c>
      <c r="B288" s="1">
        <v>460.25</v>
      </c>
      <c r="C288" s="1">
        <v>466.7</v>
      </c>
      <c r="D288" s="1">
        <v>455.8</v>
      </c>
      <c r="E288" s="1">
        <v>458.65</v>
      </c>
      <c r="F288" s="1">
        <v>460</v>
      </c>
      <c r="G288" s="1">
        <v>460.05</v>
      </c>
      <c r="H288" s="1">
        <v>462.25</v>
      </c>
      <c r="I288" s="1">
        <v>7315280</v>
      </c>
      <c r="J288" s="1">
        <v>131789</v>
      </c>
    </row>
    <row r="289" spans="1:10" ht="20.100000000000001" customHeight="1" x14ac:dyDescent="0.3">
      <c r="A289" s="6">
        <v>42789</v>
      </c>
      <c r="B289" s="1">
        <v>464</v>
      </c>
      <c r="C289" s="1">
        <v>464.7</v>
      </c>
      <c r="D289" s="1">
        <v>457.25</v>
      </c>
      <c r="E289" s="1">
        <v>460.05</v>
      </c>
      <c r="F289" s="1">
        <v>464</v>
      </c>
      <c r="G289" s="1">
        <v>462.35</v>
      </c>
      <c r="H289" s="1">
        <v>461.6</v>
      </c>
      <c r="I289" s="1">
        <v>9492419</v>
      </c>
      <c r="J289" s="1">
        <v>92180</v>
      </c>
    </row>
    <row r="290" spans="1:10" ht="20.100000000000001" customHeight="1" x14ac:dyDescent="0.3">
      <c r="A290" s="6">
        <v>42793</v>
      </c>
      <c r="B290" s="1">
        <v>464</v>
      </c>
      <c r="C290" s="1">
        <v>464</v>
      </c>
      <c r="D290" s="1">
        <v>455.1</v>
      </c>
      <c r="E290" s="1">
        <v>462.35</v>
      </c>
      <c r="F290" s="1">
        <v>458</v>
      </c>
      <c r="G290" s="1">
        <v>457.8</v>
      </c>
      <c r="H290" s="1">
        <v>458.04</v>
      </c>
      <c r="I290" s="1">
        <v>5510484</v>
      </c>
      <c r="J290" s="1">
        <v>89343</v>
      </c>
    </row>
    <row r="291" spans="1:10" ht="20.100000000000001" customHeight="1" x14ac:dyDescent="0.3">
      <c r="A291" s="6">
        <v>42794</v>
      </c>
      <c r="B291" s="1">
        <v>460</v>
      </c>
      <c r="C291" s="1">
        <v>460</v>
      </c>
      <c r="D291" s="1">
        <v>454.1</v>
      </c>
      <c r="E291" s="1">
        <v>457.8</v>
      </c>
      <c r="F291" s="1">
        <v>457</v>
      </c>
      <c r="G291" s="1">
        <v>456.75</v>
      </c>
      <c r="H291" s="1">
        <v>456.32</v>
      </c>
      <c r="I291" s="1">
        <v>5722402</v>
      </c>
      <c r="J291" s="1">
        <v>87772</v>
      </c>
    </row>
    <row r="292" spans="1:10" ht="20.100000000000001" customHeight="1" x14ac:dyDescent="0.3">
      <c r="A292" s="6">
        <v>42795</v>
      </c>
      <c r="B292" s="1">
        <v>455.9</v>
      </c>
      <c r="C292" s="1">
        <v>455.9</v>
      </c>
      <c r="D292" s="1">
        <v>448</v>
      </c>
      <c r="E292" s="1">
        <v>456.75</v>
      </c>
      <c r="F292" s="1">
        <v>449.5</v>
      </c>
      <c r="G292" s="1">
        <v>449.45</v>
      </c>
      <c r="H292" s="1">
        <v>450.86</v>
      </c>
      <c r="I292" s="1">
        <v>8367579</v>
      </c>
      <c r="J292" s="1">
        <v>141268</v>
      </c>
    </row>
    <row r="293" spans="1:10" ht="20.100000000000001" customHeight="1" x14ac:dyDescent="0.3">
      <c r="A293" s="6">
        <v>42796</v>
      </c>
      <c r="B293" s="1">
        <v>457.85</v>
      </c>
      <c r="C293" s="1">
        <v>467.9</v>
      </c>
      <c r="D293" s="1">
        <v>453.2</v>
      </c>
      <c r="E293" s="1">
        <v>449.45</v>
      </c>
      <c r="F293" s="1">
        <v>461.3</v>
      </c>
      <c r="G293" s="1">
        <v>461.7</v>
      </c>
      <c r="H293" s="1">
        <v>463.03</v>
      </c>
      <c r="I293" s="1">
        <v>13667695</v>
      </c>
      <c r="J293" s="1">
        <v>147115</v>
      </c>
    </row>
    <row r="294" spans="1:10" ht="20.100000000000001" customHeight="1" x14ac:dyDescent="0.3">
      <c r="A294" s="6">
        <v>42797</v>
      </c>
      <c r="B294" s="1">
        <v>463.3</v>
      </c>
      <c r="C294" s="1">
        <v>466.85</v>
      </c>
      <c r="D294" s="1">
        <v>458.6</v>
      </c>
      <c r="E294" s="1">
        <v>461.7</v>
      </c>
      <c r="F294" s="1">
        <v>460.25</v>
      </c>
      <c r="G294" s="1">
        <v>459.95</v>
      </c>
      <c r="H294" s="1">
        <v>461.43</v>
      </c>
      <c r="I294" s="1">
        <v>7085620</v>
      </c>
      <c r="J294" s="1">
        <v>111096</v>
      </c>
    </row>
    <row r="295" spans="1:10" ht="20.100000000000001" customHeight="1" x14ac:dyDescent="0.3">
      <c r="A295" s="6">
        <v>42800</v>
      </c>
      <c r="B295" s="1">
        <v>462.5</v>
      </c>
      <c r="C295" s="1">
        <v>472.7</v>
      </c>
      <c r="D295" s="1">
        <v>462.1</v>
      </c>
      <c r="E295" s="1">
        <v>459.95</v>
      </c>
      <c r="F295" s="1">
        <v>470.25</v>
      </c>
      <c r="G295" s="1">
        <v>470.8</v>
      </c>
      <c r="H295" s="1">
        <v>467.79</v>
      </c>
      <c r="I295" s="1">
        <v>4036291</v>
      </c>
      <c r="J295" s="1">
        <v>59743</v>
      </c>
    </row>
    <row r="296" spans="1:10" ht="20.100000000000001" customHeight="1" x14ac:dyDescent="0.3">
      <c r="A296" s="6">
        <v>42801</v>
      </c>
      <c r="B296" s="1">
        <v>469.5</v>
      </c>
      <c r="C296" s="1">
        <v>475.9</v>
      </c>
      <c r="D296" s="1">
        <v>466.05</v>
      </c>
      <c r="E296" s="1">
        <v>470.8</v>
      </c>
      <c r="F296" s="1">
        <v>466.6</v>
      </c>
      <c r="G296" s="1">
        <v>467.55</v>
      </c>
      <c r="H296" s="1">
        <v>470.44</v>
      </c>
      <c r="I296" s="1">
        <v>7114541</v>
      </c>
      <c r="J296" s="1">
        <v>114627</v>
      </c>
    </row>
    <row r="297" spans="1:10" ht="20.100000000000001" customHeight="1" x14ac:dyDescent="0.3">
      <c r="A297" s="6">
        <v>42802</v>
      </c>
      <c r="B297" s="1">
        <v>469.4</v>
      </c>
      <c r="C297" s="1">
        <v>469.6</v>
      </c>
      <c r="D297" s="1">
        <v>461.15</v>
      </c>
      <c r="E297" s="1">
        <v>467.55</v>
      </c>
      <c r="F297" s="1">
        <v>463</v>
      </c>
      <c r="G297" s="1">
        <v>462.8</v>
      </c>
      <c r="H297" s="1">
        <v>463.11</v>
      </c>
      <c r="I297" s="1">
        <v>5351597</v>
      </c>
      <c r="J297" s="1">
        <v>99533</v>
      </c>
    </row>
    <row r="298" spans="1:10" ht="20.100000000000001" customHeight="1" x14ac:dyDescent="0.3">
      <c r="A298" s="6">
        <v>42803</v>
      </c>
      <c r="B298" s="1">
        <v>462.45</v>
      </c>
      <c r="C298" s="1">
        <v>469.7</v>
      </c>
      <c r="D298" s="1">
        <v>462</v>
      </c>
      <c r="E298" s="1">
        <v>462.8</v>
      </c>
      <c r="F298" s="1">
        <v>467.6</v>
      </c>
      <c r="G298" s="1">
        <v>467.6</v>
      </c>
      <c r="H298" s="1">
        <v>466.96</v>
      </c>
      <c r="I298" s="1">
        <v>3837624</v>
      </c>
      <c r="J298" s="1">
        <v>80242</v>
      </c>
    </row>
    <row r="299" spans="1:10" ht="20.100000000000001" customHeight="1" x14ac:dyDescent="0.3">
      <c r="A299" s="6">
        <v>42804</v>
      </c>
      <c r="B299" s="1">
        <v>471</v>
      </c>
      <c r="C299" s="1">
        <v>471.85</v>
      </c>
      <c r="D299" s="1">
        <v>465.1</v>
      </c>
      <c r="E299" s="1">
        <v>467.6</v>
      </c>
      <c r="F299" s="1">
        <v>468.45</v>
      </c>
      <c r="G299" s="1">
        <v>469.1</v>
      </c>
      <c r="H299" s="1">
        <v>468.76</v>
      </c>
      <c r="I299" s="1">
        <v>5766815</v>
      </c>
      <c r="J299" s="1">
        <v>81483</v>
      </c>
    </row>
    <row r="300" spans="1:10" ht="20.100000000000001" customHeight="1" x14ac:dyDescent="0.3">
      <c r="A300" s="6">
        <v>42808</v>
      </c>
      <c r="B300" s="1">
        <v>481</v>
      </c>
      <c r="C300" s="1">
        <v>483</v>
      </c>
      <c r="D300" s="1">
        <v>468.45</v>
      </c>
      <c r="E300" s="1">
        <v>469.1</v>
      </c>
      <c r="F300" s="1">
        <v>470.2</v>
      </c>
      <c r="G300" s="1">
        <v>469.75</v>
      </c>
      <c r="H300" s="1">
        <v>472.78</v>
      </c>
      <c r="I300" s="1">
        <v>6348198</v>
      </c>
      <c r="J300" s="1">
        <v>83544</v>
      </c>
    </row>
    <row r="301" spans="1:10" ht="20.100000000000001" customHeight="1" x14ac:dyDescent="0.3">
      <c r="A301" s="6">
        <v>42809</v>
      </c>
      <c r="B301" s="1">
        <v>475</v>
      </c>
      <c r="C301" s="1">
        <v>476.55</v>
      </c>
      <c r="D301" s="1">
        <v>470.65</v>
      </c>
      <c r="E301" s="1">
        <v>469.75</v>
      </c>
      <c r="F301" s="1">
        <v>473.35</v>
      </c>
      <c r="G301" s="1">
        <v>473.45</v>
      </c>
      <c r="H301" s="1">
        <v>473.58</v>
      </c>
      <c r="I301" s="1">
        <v>4801312</v>
      </c>
      <c r="J301" s="1">
        <v>80630</v>
      </c>
    </row>
    <row r="302" spans="1:10" ht="20.100000000000001" customHeight="1" x14ac:dyDescent="0.3">
      <c r="A302" s="6">
        <v>42810</v>
      </c>
      <c r="B302" s="1">
        <v>478.7</v>
      </c>
      <c r="C302" s="1">
        <v>482</v>
      </c>
      <c r="D302" s="1">
        <v>476.15</v>
      </c>
      <c r="E302" s="1">
        <v>473.45</v>
      </c>
      <c r="F302" s="1">
        <v>480.9</v>
      </c>
      <c r="G302" s="1">
        <v>480.95</v>
      </c>
      <c r="H302" s="1">
        <v>479.2</v>
      </c>
      <c r="I302" s="1">
        <v>6272947</v>
      </c>
      <c r="J302" s="1">
        <v>77790</v>
      </c>
    </row>
    <row r="303" spans="1:10" ht="20.100000000000001" customHeight="1" x14ac:dyDescent="0.3">
      <c r="A303" s="6">
        <v>42811</v>
      </c>
      <c r="B303" s="1">
        <v>481.35</v>
      </c>
      <c r="C303" s="1">
        <v>484.2</v>
      </c>
      <c r="D303" s="1">
        <v>471.7</v>
      </c>
      <c r="E303" s="1">
        <v>480.95</v>
      </c>
      <c r="F303" s="1">
        <v>476</v>
      </c>
      <c r="G303" s="1">
        <v>476.5</v>
      </c>
      <c r="H303" s="1">
        <v>477.24</v>
      </c>
      <c r="I303" s="1">
        <v>6338248</v>
      </c>
      <c r="J303" s="1">
        <v>81247</v>
      </c>
    </row>
    <row r="304" spans="1:10" ht="20.100000000000001" customHeight="1" x14ac:dyDescent="0.3">
      <c r="A304" s="6">
        <v>42814</v>
      </c>
      <c r="B304" s="1">
        <v>476.55</v>
      </c>
      <c r="C304" s="1">
        <v>478.2</v>
      </c>
      <c r="D304" s="1">
        <v>470.75</v>
      </c>
      <c r="E304" s="1">
        <v>476.5</v>
      </c>
      <c r="F304" s="1">
        <v>475.95</v>
      </c>
      <c r="G304" s="1">
        <v>476</v>
      </c>
      <c r="H304" s="1">
        <v>474.26</v>
      </c>
      <c r="I304" s="1">
        <v>2871104</v>
      </c>
      <c r="J304" s="1">
        <v>42534</v>
      </c>
    </row>
    <row r="305" spans="1:10" ht="20.100000000000001" customHeight="1" x14ac:dyDescent="0.3">
      <c r="A305" s="6">
        <v>42815</v>
      </c>
      <c r="B305" s="1">
        <v>478</v>
      </c>
      <c r="C305" s="1">
        <v>478.05</v>
      </c>
      <c r="D305" s="1">
        <v>470.65</v>
      </c>
      <c r="E305" s="1">
        <v>476</v>
      </c>
      <c r="F305" s="1">
        <v>473.65</v>
      </c>
      <c r="G305" s="1">
        <v>473.75</v>
      </c>
      <c r="H305" s="1">
        <v>473.13</v>
      </c>
      <c r="I305" s="1">
        <v>4685410</v>
      </c>
      <c r="J305" s="1">
        <v>67629</v>
      </c>
    </row>
    <row r="306" spans="1:10" ht="20.100000000000001" customHeight="1" x14ac:dyDescent="0.3">
      <c r="A306" s="6">
        <v>42816</v>
      </c>
      <c r="B306" s="1">
        <v>469.95</v>
      </c>
      <c r="C306" s="1">
        <v>469.95</v>
      </c>
      <c r="D306" s="1">
        <v>458.5</v>
      </c>
      <c r="E306" s="1">
        <v>473.75</v>
      </c>
      <c r="F306" s="1">
        <v>460.5</v>
      </c>
      <c r="G306" s="1">
        <v>459.9</v>
      </c>
      <c r="H306" s="1">
        <v>463.77</v>
      </c>
      <c r="I306" s="1">
        <v>4695648</v>
      </c>
      <c r="J306" s="1">
        <v>88765</v>
      </c>
    </row>
    <row r="307" spans="1:10" ht="20.100000000000001" customHeight="1" x14ac:dyDescent="0.3">
      <c r="A307" s="6">
        <v>42817</v>
      </c>
      <c r="B307" s="1">
        <v>461.3</v>
      </c>
      <c r="C307" s="1">
        <v>477</v>
      </c>
      <c r="D307" s="1">
        <v>461.3</v>
      </c>
      <c r="E307" s="1">
        <v>459.9</v>
      </c>
      <c r="F307" s="1">
        <v>471.25</v>
      </c>
      <c r="G307" s="1">
        <v>472.9</v>
      </c>
      <c r="H307" s="1">
        <v>470.24</v>
      </c>
      <c r="I307" s="1">
        <v>8665384</v>
      </c>
      <c r="J307" s="1">
        <v>102038</v>
      </c>
    </row>
    <row r="308" spans="1:10" ht="20.100000000000001" customHeight="1" x14ac:dyDescent="0.3">
      <c r="A308" s="6">
        <v>42818</v>
      </c>
      <c r="B308" s="1">
        <v>470.75</v>
      </c>
      <c r="C308" s="1">
        <v>474.8</v>
      </c>
      <c r="D308" s="1">
        <v>467.55</v>
      </c>
      <c r="E308" s="1">
        <v>472.9</v>
      </c>
      <c r="F308" s="1">
        <v>469.7</v>
      </c>
      <c r="G308" s="1">
        <v>470.4</v>
      </c>
      <c r="H308" s="1">
        <v>471.19</v>
      </c>
      <c r="I308" s="1">
        <v>4296510</v>
      </c>
      <c r="J308" s="1">
        <v>50444</v>
      </c>
    </row>
    <row r="309" spans="1:10" ht="20.100000000000001" customHeight="1" x14ac:dyDescent="0.3">
      <c r="A309" s="6">
        <v>42821</v>
      </c>
      <c r="B309" s="1">
        <v>469</v>
      </c>
      <c r="C309" s="1">
        <v>469.15</v>
      </c>
      <c r="D309" s="1">
        <v>462.1</v>
      </c>
      <c r="E309" s="1">
        <v>470.4</v>
      </c>
      <c r="F309" s="1">
        <v>464.1</v>
      </c>
      <c r="G309" s="1">
        <v>464.75</v>
      </c>
      <c r="H309" s="1">
        <v>464.91</v>
      </c>
      <c r="I309" s="1">
        <v>4417413</v>
      </c>
      <c r="J309" s="1">
        <v>52758</v>
      </c>
    </row>
    <row r="310" spans="1:10" ht="20.100000000000001" customHeight="1" x14ac:dyDescent="0.3">
      <c r="A310" s="6">
        <v>42822</v>
      </c>
      <c r="B310" s="1">
        <v>467.5</v>
      </c>
      <c r="C310" s="1">
        <v>473</v>
      </c>
      <c r="D310" s="1">
        <v>467.5</v>
      </c>
      <c r="E310" s="1">
        <v>464.75</v>
      </c>
      <c r="F310" s="1">
        <v>472.05</v>
      </c>
      <c r="G310" s="1">
        <v>472.4</v>
      </c>
      <c r="H310" s="1">
        <v>471.33</v>
      </c>
      <c r="I310" s="1">
        <v>2982614</v>
      </c>
      <c r="J310" s="1">
        <v>57847</v>
      </c>
    </row>
    <row r="311" spans="1:10" ht="20.100000000000001" customHeight="1" x14ac:dyDescent="0.3">
      <c r="A311" s="6">
        <v>42823</v>
      </c>
      <c r="B311" s="1">
        <v>474.9</v>
      </c>
      <c r="C311" s="1">
        <v>475</v>
      </c>
      <c r="D311" s="1">
        <v>463.6</v>
      </c>
      <c r="E311" s="1">
        <v>472.4</v>
      </c>
      <c r="F311" s="1">
        <v>469.25</v>
      </c>
      <c r="G311" s="1">
        <v>469.05</v>
      </c>
      <c r="H311" s="1">
        <v>470.33</v>
      </c>
      <c r="I311" s="1">
        <v>6680569</v>
      </c>
      <c r="J311" s="1">
        <v>72109</v>
      </c>
    </row>
    <row r="312" spans="1:10" ht="20.100000000000001" customHeight="1" x14ac:dyDescent="0.3">
      <c r="A312" s="6">
        <v>42824</v>
      </c>
      <c r="B312" s="1">
        <v>463.5</v>
      </c>
      <c r="C312" s="1">
        <v>469.8</v>
      </c>
      <c r="D312" s="1">
        <v>462.85</v>
      </c>
      <c r="E312" s="1">
        <v>469.05</v>
      </c>
      <c r="F312" s="1">
        <v>468.5</v>
      </c>
      <c r="G312" s="1">
        <v>468.4</v>
      </c>
      <c r="H312" s="1">
        <v>467.74</v>
      </c>
      <c r="I312" s="1">
        <v>9482785</v>
      </c>
      <c r="J312" s="1">
        <v>97499</v>
      </c>
    </row>
    <row r="313" spans="1:10" ht="20.100000000000001" customHeight="1" x14ac:dyDescent="0.3">
      <c r="A313" s="6">
        <v>42825</v>
      </c>
      <c r="B313" s="1">
        <v>466.5</v>
      </c>
      <c r="C313" s="1">
        <v>472.5</v>
      </c>
      <c r="D313" s="1">
        <v>464.5</v>
      </c>
      <c r="E313" s="1">
        <v>468.4</v>
      </c>
      <c r="F313" s="1">
        <v>467.35</v>
      </c>
      <c r="G313" s="1">
        <v>465.85</v>
      </c>
      <c r="H313" s="1">
        <v>468.06</v>
      </c>
      <c r="I313" s="1">
        <v>6400088</v>
      </c>
      <c r="J313" s="1">
        <v>98614</v>
      </c>
    </row>
    <row r="314" spans="1:10" ht="20.100000000000001" customHeight="1" x14ac:dyDescent="0.3">
      <c r="A314" s="6">
        <v>42828</v>
      </c>
      <c r="B314" s="1">
        <v>468.25</v>
      </c>
      <c r="C314" s="1">
        <v>472.3</v>
      </c>
      <c r="D314" s="1">
        <v>467.6</v>
      </c>
      <c r="E314" s="1">
        <v>465.85</v>
      </c>
      <c r="F314" s="1">
        <v>470.8</v>
      </c>
      <c r="G314" s="1">
        <v>470.4</v>
      </c>
      <c r="H314" s="1">
        <v>469.82</v>
      </c>
      <c r="I314" s="1">
        <v>2951896</v>
      </c>
      <c r="J314" s="1">
        <v>63896</v>
      </c>
    </row>
    <row r="315" spans="1:10" ht="20.100000000000001" customHeight="1" x14ac:dyDescent="0.3">
      <c r="A315" s="6">
        <v>42830</v>
      </c>
      <c r="B315" s="1">
        <v>470.4</v>
      </c>
      <c r="C315" s="1">
        <v>475</v>
      </c>
      <c r="D315" s="1">
        <v>467.25</v>
      </c>
      <c r="E315" s="1">
        <v>470.4</v>
      </c>
      <c r="F315" s="1">
        <v>471.8</v>
      </c>
      <c r="G315" s="1">
        <v>473.5</v>
      </c>
      <c r="H315" s="1">
        <v>472.43</v>
      </c>
      <c r="I315" s="1">
        <v>5287168</v>
      </c>
      <c r="J315" s="1">
        <v>102107</v>
      </c>
    </row>
    <row r="316" spans="1:10" ht="20.100000000000001" customHeight="1" x14ac:dyDescent="0.3">
      <c r="A316" s="6">
        <v>42831</v>
      </c>
      <c r="B316" s="1">
        <v>474.3</v>
      </c>
      <c r="C316" s="1">
        <v>478.5</v>
      </c>
      <c r="D316" s="1">
        <v>470.6</v>
      </c>
      <c r="E316" s="1">
        <v>473.5</v>
      </c>
      <c r="F316" s="1">
        <v>472</v>
      </c>
      <c r="G316" s="1">
        <v>473.2</v>
      </c>
      <c r="H316" s="1">
        <v>474.22</v>
      </c>
      <c r="I316" s="1">
        <v>6703078</v>
      </c>
      <c r="J316" s="1">
        <v>98853</v>
      </c>
    </row>
    <row r="317" spans="1:10" ht="20.100000000000001" customHeight="1" x14ac:dyDescent="0.3">
      <c r="A317" s="6">
        <v>42832</v>
      </c>
      <c r="B317" s="1">
        <v>468.45</v>
      </c>
      <c r="C317" s="1">
        <v>480.55</v>
      </c>
      <c r="D317" s="1">
        <v>466.65</v>
      </c>
      <c r="E317" s="1">
        <v>473.2</v>
      </c>
      <c r="F317" s="1">
        <v>468</v>
      </c>
      <c r="G317" s="1">
        <v>468.3</v>
      </c>
      <c r="H317" s="1">
        <v>473</v>
      </c>
      <c r="I317" s="1">
        <v>8089461</v>
      </c>
      <c r="J317" s="1">
        <v>70318</v>
      </c>
    </row>
    <row r="318" spans="1:10" ht="20.100000000000001" customHeight="1" x14ac:dyDescent="0.3">
      <c r="A318" s="6">
        <v>42835</v>
      </c>
      <c r="B318" s="1">
        <v>471.65</v>
      </c>
      <c r="C318" s="1">
        <v>478.3</v>
      </c>
      <c r="D318" s="1">
        <v>467.55</v>
      </c>
      <c r="E318" s="1">
        <v>468.3</v>
      </c>
      <c r="F318" s="1">
        <v>475.8</v>
      </c>
      <c r="G318" s="1">
        <v>474.9</v>
      </c>
      <c r="H318" s="1">
        <v>473.65</v>
      </c>
      <c r="I318" s="1">
        <v>5437523</v>
      </c>
      <c r="J318" s="1">
        <v>79713</v>
      </c>
    </row>
    <row r="319" spans="1:10" ht="20.100000000000001" customHeight="1" x14ac:dyDescent="0.3">
      <c r="A319" s="6">
        <v>42836</v>
      </c>
      <c r="B319" s="1">
        <v>477.9</v>
      </c>
      <c r="C319" s="1">
        <v>478.35</v>
      </c>
      <c r="D319" s="1">
        <v>471.1</v>
      </c>
      <c r="E319" s="1">
        <v>474.9</v>
      </c>
      <c r="F319" s="1">
        <v>472.55</v>
      </c>
      <c r="G319" s="1">
        <v>472.25</v>
      </c>
      <c r="H319" s="1">
        <v>474.69</v>
      </c>
      <c r="I319" s="1">
        <v>4887918</v>
      </c>
      <c r="J319" s="1">
        <v>82164</v>
      </c>
    </row>
    <row r="320" spans="1:10" ht="20.100000000000001" customHeight="1" x14ac:dyDescent="0.3">
      <c r="A320" s="6">
        <v>42837</v>
      </c>
      <c r="B320" s="1">
        <v>468.7</v>
      </c>
      <c r="C320" s="1">
        <v>471.55</v>
      </c>
      <c r="D320" s="1">
        <v>461.6</v>
      </c>
      <c r="E320" s="1">
        <v>472.25</v>
      </c>
      <c r="F320" s="1">
        <v>465.05</v>
      </c>
      <c r="G320" s="1">
        <v>464.55</v>
      </c>
      <c r="H320" s="1">
        <v>466.52</v>
      </c>
      <c r="I320" s="1">
        <v>5991598</v>
      </c>
      <c r="J320" s="1">
        <v>64481</v>
      </c>
    </row>
    <row r="321" spans="1:10" ht="20.100000000000001" customHeight="1" x14ac:dyDescent="0.3">
      <c r="A321" s="6">
        <v>42838</v>
      </c>
      <c r="B321" s="1">
        <v>461.85</v>
      </c>
      <c r="C321" s="1">
        <v>463.35</v>
      </c>
      <c r="D321" s="1">
        <v>451.2</v>
      </c>
      <c r="E321" s="1">
        <v>464.55</v>
      </c>
      <c r="F321" s="1">
        <v>455.2</v>
      </c>
      <c r="G321" s="1">
        <v>453.35</v>
      </c>
      <c r="H321" s="1">
        <v>456.29</v>
      </c>
      <c r="I321" s="1">
        <v>5930185</v>
      </c>
      <c r="J321" s="1">
        <v>80667</v>
      </c>
    </row>
    <row r="322" spans="1:10" ht="20.100000000000001" customHeight="1" x14ac:dyDescent="0.3">
      <c r="A322" s="6">
        <v>42842</v>
      </c>
      <c r="B322" s="1">
        <v>452</v>
      </c>
      <c r="C322" s="1">
        <v>455.7</v>
      </c>
      <c r="D322" s="1">
        <v>447.3</v>
      </c>
      <c r="E322" s="1">
        <v>453.35</v>
      </c>
      <c r="F322" s="1">
        <v>447.5</v>
      </c>
      <c r="G322" s="1">
        <v>449.2</v>
      </c>
      <c r="H322" s="1">
        <v>450.98</v>
      </c>
      <c r="I322" s="1">
        <v>4913930</v>
      </c>
      <c r="J322" s="1">
        <v>72168</v>
      </c>
    </row>
    <row r="323" spans="1:10" ht="20.100000000000001" customHeight="1" x14ac:dyDescent="0.3">
      <c r="A323" s="6">
        <v>42843</v>
      </c>
      <c r="B323" s="1">
        <v>452</v>
      </c>
      <c r="C323" s="1">
        <v>455.75</v>
      </c>
      <c r="D323" s="1">
        <v>442.5</v>
      </c>
      <c r="E323" s="1">
        <v>449.2</v>
      </c>
      <c r="F323" s="1">
        <v>443.4</v>
      </c>
      <c r="G323" s="1">
        <v>443.7</v>
      </c>
      <c r="H323" s="1">
        <v>450.13</v>
      </c>
      <c r="I323" s="1">
        <v>4235130</v>
      </c>
      <c r="J323" s="1">
        <v>60493</v>
      </c>
    </row>
    <row r="324" spans="1:10" ht="20.100000000000001" customHeight="1" x14ac:dyDescent="0.3">
      <c r="A324" s="6">
        <v>42844</v>
      </c>
      <c r="B324" s="1">
        <v>443</v>
      </c>
      <c r="C324" s="1">
        <v>449.5</v>
      </c>
      <c r="D324" s="1">
        <v>438.3</v>
      </c>
      <c r="E324" s="1">
        <v>443.7</v>
      </c>
      <c r="F324" s="1">
        <v>444.95</v>
      </c>
      <c r="G324" s="1">
        <v>443.05</v>
      </c>
      <c r="H324" s="1">
        <v>443.13</v>
      </c>
      <c r="I324" s="1">
        <v>6319332</v>
      </c>
      <c r="J324" s="1">
        <v>111923</v>
      </c>
    </row>
    <row r="325" spans="1:10" ht="20.100000000000001" customHeight="1" x14ac:dyDescent="0.3">
      <c r="A325" s="6">
        <v>42845</v>
      </c>
      <c r="B325" s="1">
        <v>447.85</v>
      </c>
      <c r="C325" s="1">
        <v>447.85</v>
      </c>
      <c r="D325" s="1">
        <v>442.1</v>
      </c>
      <c r="E325" s="1">
        <v>443.05</v>
      </c>
      <c r="F325" s="1">
        <v>444.1</v>
      </c>
      <c r="G325" s="1">
        <v>443.95</v>
      </c>
      <c r="H325" s="1">
        <v>444.64</v>
      </c>
      <c r="I325" s="1">
        <v>3288900</v>
      </c>
      <c r="J325" s="1">
        <v>76823</v>
      </c>
    </row>
    <row r="326" spans="1:10" ht="20.100000000000001" customHeight="1" x14ac:dyDescent="0.3">
      <c r="A326" s="6">
        <v>42846</v>
      </c>
      <c r="B326" s="1">
        <v>446.75</v>
      </c>
      <c r="C326" s="1">
        <v>448.45</v>
      </c>
      <c r="D326" s="1">
        <v>437.6</v>
      </c>
      <c r="E326" s="1">
        <v>443.95</v>
      </c>
      <c r="F326" s="1">
        <v>440.2</v>
      </c>
      <c r="G326" s="1">
        <v>440.6</v>
      </c>
      <c r="H326" s="1">
        <v>442.22</v>
      </c>
      <c r="I326" s="1">
        <v>5325590</v>
      </c>
      <c r="J326" s="1">
        <v>69405</v>
      </c>
    </row>
    <row r="327" spans="1:10" ht="20.100000000000001" customHeight="1" x14ac:dyDescent="0.3">
      <c r="A327" s="6">
        <v>42849</v>
      </c>
      <c r="B327" s="1">
        <v>439.8</v>
      </c>
      <c r="C327" s="1">
        <v>449</v>
      </c>
      <c r="D327" s="1">
        <v>438.75</v>
      </c>
      <c r="E327" s="1">
        <v>440.6</v>
      </c>
      <c r="F327" s="1">
        <v>443.9</v>
      </c>
      <c r="G327" s="1">
        <v>443.85</v>
      </c>
      <c r="H327" s="1">
        <v>444.61</v>
      </c>
      <c r="I327" s="1">
        <v>6214069</v>
      </c>
      <c r="J327" s="1">
        <v>92562</v>
      </c>
    </row>
    <row r="328" spans="1:10" ht="20.100000000000001" customHeight="1" x14ac:dyDescent="0.3">
      <c r="A328" s="6">
        <v>42850</v>
      </c>
      <c r="B328" s="1">
        <v>445.85</v>
      </c>
      <c r="C328" s="1">
        <v>447.75</v>
      </c>
      <c r="D328" s="1">
        <v>443.3</v>
      </c>
      <c r="E328" s="1">
        <v>443.85</v>
      </c>
      <c r="F328" s="1">
        <v>446.3</v>
      </c>
      <c r="G328" s="1">
        <v>445.65</v>
      </c>
      <c r="H328" s="1">
        <v>445.89</v>
      </c>
      <c r="I328" s="1">
        <v>5894090</v>
      </c>
      <c r="J328" s="1">
        <v>101967</v>
      </c>
    </row>
    <row r="329" spans="1:10" ht="20.100000000000001" customHeight="1" x14ac:dyDescent="0.3">
      <c r="A329" s="6">
        <v>42851</v>
      </c>
      <c r="B329" s="1">
        <v>446</v>
      </c>
      <c r="C329" s="1">
        <v>454.4</v>
      </c>
      <c r="D329" s="1">
        <v>445.5</v>
      </c>
      <c r="E329" s="1">
        <v>445.65</v>
      </c>
      <c r="F329" s="1">
        <v>451</v>
      </c>
      <c r="G329" s="1">
        <v>450.8</v>
      </c>
      <c r="H329" s="1">
        <v>451.05</v>
      </c>
      <c r="I329" s="1">
        <v>8438042</v>
      </c>
      <c r="J329" s="1">
        <v>91539</v>
      </c>
    </row>
    <row r="330" spans="1:10" ht="20.100000000000001" customHeight="1" x14ac:dyDescent="0.3">
      <c r="A330" s="6">
        <v>42852</v>
      </c>
      <c r="B330" s="1">
        <v>455</v>
      </c>
      <c r="C330" s="1">
        <v>460.9</v>
      </c>
      <c r="D330" s="1">
        <v>452.7</v>
      </c>
      <c r="E330" s="1">
        <v>450.8</v>
      </c>
      <c r="F330" s="1">
        <v>455</v>
      </c>
      <c r="G330" s="1">
        <v>455.35</v>
      </c>
      <c r="H330" s="1">
        <v>457.48</v>
      </c>
      <c r="I330" s="1">
        <v>10589249</v>
      </c>
      <c r="J330" s="1">
        <v>97674</v>
      </c>
    </row>
    <row r="331" spans="1:10" ht="20.100000000000001" customHeight="1" x14ac:dyDescent="0.3">
      <c r="A331" s="6">
        <v>42853</v>
      </c>
      <c r="B331" s="1">
        <v>457.1</v>
      </c>
      <c r="C331" s="1">
        <v>462</v>
      </c>
      <c r="D331" s="1">
        <v>454.4</v>
      </c>
      <c r="E331" s="1">
        <v>455.35</v>
      </c>
      <c r="F331" s="1">
        <v>459.35</v>
      </c>
      <c r="G331" s="1">
        <v>458.9</v>
      </c>
      <c r="H331" s="1">
        <v>458.61</v>
      </c>
      <c r="I331" s="1">
        <v>5126904</v>
      </c>
      <c r="J331" s="1">
        <v>53954</v>
      </c>
    </row>
    <row r="332" spans="1:10" ht="20.100000000000001" customHeight="1" x14ac:dyDescent="0.3">
      <c r="A332" s="6">
        <v>42857</v>
      </c>
      <c r="B332" s="1">
        <v>456.6</v>
      </c>
      <c r="C332" s="1">
        <v>457.2</v>
      </c>
      <c r="D332" s="1">
        <v>448.55</v>
      </c>
      <c r="E332" s="1">
        <v>458.9</v>
      </c>
      <c r="F332" s="1">
        <v>450.5</v>
      </c>
      <c r="G332" s="1">
        <v>451.25</v>
      </c>
      <c r="H332" s="1">
        <v>451.43</v>
      </c>
      <c r="I332" s="1">
        <v>6071958</v>
      </c>
      <c r="J332" s="1">
        <v>103502</v>
      </c>
    </row>
    <row r="333" spans="1:10" ht="20.100000000000001" customHeight="1" x14ac:dyDescent="0.3">
      <c r="A333" s="6">
        <v>42858</v>
      </c>
      <c r="B333" s="1">
        <v>451.35</v>
      </c>
      <c r="C333" s="1">
        <v>456</v>
      </c>
      <c r="D333" s="1">
        <v>444.65</v>
      </c>
      <c r="E333" s="1">
        <v>451.25</v>
      </c>
      <c r="F333" s="1">
        <v>445.95</v>
      </c>
      <c r="G333" s="1">
        <v>446.6</v>
      </c>
      <c r="H333" s="1">
        <v>451.24</v>
      </c>
      <c r="I333" s="1">
        <v>5158586</v>
      </c>
      <c r="J333" s="1">
        <v>74634</v>
      </c>
    </row>
    <row r="334" spans="1:10" ht="20.100000000000001" customHeight="1" x14ac:dyDescent="0.3">
      <c r="A334" s="6">
        <v>42859</v>
      </c>
      <c r="B334" s="1">
        <v>446.65</v>
      </c>
      <c r="C334" s="1">
        <v>448.1</v>
      </c>
      <c r="D334" s="1">
        <v>435.15</v>
      </c>
      <c r="E334" s="1">
        <v>446.6</v>
      </c>
      <c r="F334" s="1">
        <v>437</v>
      </c>
      <c r="G334" s="1">
        <v>436.5</v>
      </c>
      <c r="H334" s="1">
        <v>439.55</v>
      </c>
      <c r="I334" s="1">
        <v>6204022</v>
      </c>
      <c r="J334" s="1">
        <v>101288</v>
      </c>
    </row>
    <row r="335" spans="1:10" ht="20.100000000000001" customHeight="1" x14ac:dyDescent="0.3">
      <c r="A335" s="6">
        <v>42860</v>
      </c>
      <c r="B335" s="1">
        <v>436.5</v>
      </c>
      <c r="C335" s="1">
        <v>436.5</v>
      </c>
      <c r="D335" s="1">
        <v>418</v>
      </c>
      <c r="E335" s="1">
        <v>436.5</v>
      </c>
      <c r="F335" s="1">
        <v>419.9</v>
      </c>
      <c r="G335" s="1">
        <v>419.6</v>
      </c>
      <c r="H335" s="1">
        <v>423.45</v>
      </c>
      <c r="I335" s="1">
        <v>9487539</v>
      </c>
      <c r="J335" s="1">
        <v>180107</v>
      </c>
    </row>
    <row r="336" spans="1:10" ht="20.100000000000001" customHeight="1" x14ac:dyDescent="0.3">
      <c r="A336" s="6">
        <v>42863</v>
      </c>
      <c r="B336" s="1">
        <v>424.75</v>
      </c>
      <c r="C336" s="1">
        <v>428.7</v>
      </c>
      <c r="D336" s="1">
        <v>417.25</v>
      </c>
      <c r="E336" s="1">
        <v>419.6</v>
      </c>
      <c r="F336" s="1">
        <v>422.6</v>
      </c>
      <c r="G336" s="1">
        <v>422.65</v>
      </c>
      <c r="H336" s="1">
        <v>424.02</v>
      </c>
      <c r="I336" s="1">
        <v>7427873</v>
      </c>
      <c r="J336" s="1">
        <v>104688</v>
      </c>
    </row>
    <row r="337" spans="1:10" ht="20.100000000000001" customHeight="1" x14ac:dyDescent="0.3">
      <c r="A337" s="6">
        <v>42864</v>
      </c>
      <c r="B337" s="1">
        <v>424.75</v>
      </c>
      <c r="C337" s="1">
        <v>428.8</v>
      </c>
      <c r="D337" s="1">
        <v>422.7</v>
      </c>
      <c r="E337" s="1">
        <v>422.65</v>
      </c>
      <c r="F337" s="1">
        <v>426.9</v>
      </c>
      <c r="G337" s="1">
        <v>426.8</v>
      </c>
      <c r="H337" s="1">
        <v>426.54</v>
      </c>
      <c r="I337" s="1">
        <v>2833132</v>
      </c>
      <c r="J337" s="1">
        <v>45090</v>
      </c>
    </row>
    <row r="338" spans="1:10" ht="20.100000000000001" customHeight="1" x14ac:dyDescent="0.3">
      <c r="A338" s="6">
        <v>42865</v>
      </c>
      <c r="B338" s="1">
        <v>427.8</v>
      </c>
      <c r="C338" s="1">
        <v>433</v>
      </c>
      <c r="D338" s="1">
        <v>424</v>
      </c>
      <c r="E338" s="1">
        <v>426.8</v>
      </c>
      <c r="F338" s="1">
        <v>432</v>
      </c>
      <c r="G338" s="1">
        <v>432.3</v>
      </c>
      <c r="H338" s="1">
        <v>430.59</v>
      </c>
      <c r="I338" s="1">
        <v>5378402</v>
      </c>
      <c r="J338" s="1">
        <v>57789</v>
      </c>
    </row>
    <row r="339" spans="1:10" ht="20.100000000000001" customHeight="1" x14ac:dyDescent="0.3">
      <c r="A339" s="6">
        <v>42866</v>
      </c>
      <c r="B339" s="1">
        <v>434</v>
      </c>
      <c r="C339" s="1">
        <v>434.5</v>
      </c>
      <c r="D339" s="1">
        <v>425.4</v>
      </c>
      <c r="E339" s="1">
        <v>432.3</v>
      </c>
      <c r="F339" s="1">
        <v>427.7</v>
      </c>
      <c r="G339" s="1">
        <v>427.45</v>
      </c>
      <c r="H339" s="1">
        <v>429.33</v>
      </c>
      <c r="I339" s="1">
        <v>4049649</v>
      </c>
      <c r="J339" s="1">
        <v>59226</v>
      </c>
    </row>
    <row r="340" spans="1:10" ht="20.100000000000001" customHeight="1" x14ac:dyDescent="0.3">
      <c r="A340" s="6">
        <v>42867</v>
      </c>
      <c r="B340" s="1">
        <v>429.65</v>
      </c>
      <c r="C340" s="1">
        <v>433.8</v>
      </c>
      <c r="D340" s="1">
        <v>427.45</v>
      </c>
      <c r="E340" s="1">
        <v>427.45</v>
      </c>
      <c r="F340" s="1">
        <v>432</v>
      </c>
      <c r="G340" s="1">
        <v>430.85</v>
      </c>
      <c r="H340" s="1">
        <v>430.55</v>
      </c>
      <c r="I340" s="1">
        <v>3850940</v>
      </c>
      <c r="J340" s="1">
        <v>53836</v>
      </c>
    </row>
    <row r="341" spans="1:10" ht="20.100000000000001" customHeight="1" x14ac:dyDescent="0.3">
      <c r="A341" s="6">
        <v>42870</v>
      </c>
      <c r="B341" s="1">
        <v>434</v>
      </c>
      <c r="C341" s="1">
        <v>434</v>
      </c>
      <c r="D341" s="1">
        <v>430.1</v>
      </c>
      <c r="E341" s="1">
        <v>430.85</v>
      </c>
      <c r="F341" s="1">
        <v>431.95</v>
      </c>
      <c r="G341" s="1">
        <v>431.9</v>
      </c>
      <c r="H341" s="1">
        <v>431.81</v>
      </c>
      <c r="I341" s="1">
        <v>1885702</v>
      </c>
      <c r="J341" s="1">
        <v>28960</v>
      </c>
    </row>
    <row r="342" spans="1:10" ht="20.100000000000001" customHeight="1" x14ac:dyDescent="0.3">
      <c r="A342" s="6">
        <v>42871</v>
      </c>
      <c r="B342" s="1">
        <v>432.25</v>
      </c>
      <c r="C342" s="1">
        <v>439.5</v>
      </c>
      <c r="D342" s="1">
        <v>432.25</v>
      </c>
      <c r="E342" s="1">
        <v>431.9</v>
      </c>
      <c r="F342" s="1">
        <v>437.3</v>
      </c>
      <c r="G342" s="1">
        <v>437.25</v>
      </c>
      <c r="H342" s="1">
        <v>437.4</v>
      </c>
      <c r="I342" s="1">
        <v>3452072</v>
      </c>
      <c r="J342" s="1">
        <v>46286</v>
      </c>
    </row>
    <row r="343" spans="1:10" ht="20.100000000000001" customHeight="1" x14ac:dyDescent="0.3">
      <c r="A343" s="6">
        <v>42872</v>
      </c>
      <c r="B343" s="1">
        <v>436.5</v>
      </c>
      <c r="C343" s="1">
        <v>452.5</v>
      </c>
      <c r="D343" s="1">
        <v>435.1</v>
      </c>
      <c r="E343" s="1">
        <v>437.25</v>
      </c>
      <c r="F343" s="1">
        <v>448.9</v>
      </c>
      <c r="G343" s="1">
        <v>449.1</v>
      </c>
      <c r="H343" s="1">
        <v>445.54</v>
      </c>
      <c r="I343" s="1">
        <v>6572678</v>
      </c>
      <c r="J343" s="1">
        <v>90983</v>
      </c>
    </row>
    <row r="344" spans="1:10" ht="20.100000000000001" customHeight="1" x14ac:dyDescent="0.3">
      <c r="A344" s="6">
        <v>42873</v>
      </c>
      <c r="B344" s="1">
        <v>442</v>
      </c>
      <c r="C344" s="1">
        <v>448.7</v>
      </c>
      <c r="D344" s="1">
        <v>436</v>
      </c>
      <c r="E344" s="1">
        <v>449.1</v>
      </c>
      <c r="F344" s="1">
        <v>436.95</v>
      </c>
      <c r="G344" s="1">
        <v>437.95</v>
      </c>
      <c r="H344" s="1">
        <v>441.86</v>
      </c>
      <c r="I344" s="1">
        <v>6158546</v>
      </c>
      <c r="J344" s="1">
        <v>85075</v>
      </c>
    </row>
    <row r="345" spans="1:10" ht="20.100000000000001" customHeight="1" x14ac:dyDescent="0.3">
      <c r="A345" s="6">
        <v>42874</v>
      </c>
      <c r="B345" s="1">
        <v>439</v>
      </c>
      <c r="C345" s="1">
        <v>444.95</v>
      </c>
      <c r="D345" s="1">
        <v>434.6</v>
      </c>
      <c r="E345" s="1">
        <v>437.95</v>
      </c>
      <c r="F345" s="1">
        <v>443.1</v>
      </c>
      <c r="G345" s="1">
        <v>443.35</v>
      </c>
      <c r="H345" s="1">
        <v>440.79</v>
      </c>
      <c r="I345" s="1">
        <v>4387481</v>
      </c>
      <c r="J345" s="1">
        <v>56380</v>
      </c>
    </row>
    <row r="346" spans="1:10" ht="20.100000000000001" customHeight="1" x14ac:dyDescent="0.3">
      <c r="A346" s="6">
        <v>42877</v>
      </c>
      <c r="B346" s="1">
        <v>446</v>
      </c>
      <c r="C346" s="1">
        <v>452.75</v>
      </c>
      <c r="D346" s="1">
        <v>442.6</v>
      </c>
      <c r="E346" s="1">
        <v>443.35</v>
      </c>
      <c r="F346" s="1">
        <v>449.2</v>
      </c>
      <c r="G346" s="1">
        <v>449.65</v>
      </c>
      <c r="H346" s="1">
        <v>449.34</v>
      </c>
      <c r="I346" s="1">
        <v>6145914</v>
      </c>
      <c r="J346" s="1">
        <v>72517</v>
      </c>
    </row>
    <row r="347" spans="1:10" ht="20.100000000000001" customHeight="1" x14ac:dyDescent="0.3">
      <c r="A347" s="6">
        <v>42878</v>
      </c>
      <c r="B347" s="1">
        <v>451.45</v>
      </c>
      <c r="C347" s="1">
        <v>456.45</v>
      </c>
      <c r="D347" s="1">
        <v>444.3</v>
      </c>
      <c r="E347" s="1">
        <v>449.65</v>
      </c>
      <c r="F347" s="1">
        <v>447.9</v>
      </c>
      <c r="G347" s="1">
        <v>450.5</v>
      </c>
      <c r="H347" s="1">
        <v>450.61</v>
      </c>
      <c r="I347" s="1">
        <v>10330814</v>
      </c>
      <c r="J347" s="1">
        <v>115609</v>
      </c>
    </row>
    <row r="348" spans="1:10" ht="20.100000000000001" customHeight="1" x14ac:dyDescent="0.3">
      <c r="A348" s="6">
        <v>42879</v>
      </c>
      <c r="B348" s="1">
        <v>470</v>
      </c>
      <c r="C348" s="1">
        <v>473.35</v>
      </c>
      <c r="D348" s="1">
        <v>458.1</v>
      </c>
      <c r="E348" s="1">
        <v>450.5</v>
      </c>
      <c r="F348" s="1">
        <v>470.5</v>
      </c>
      <c r="G348" s="1">
        <v>469.55</v>
      </c>
      <c r="H348" s="1">
        <v>467.4</v>
      </c>
      <c r="I348" s="1">
        <v>27370795</v>
      </c>
      <c r="J348" s="1">
        <v>284148</v>
      </c>
    </row>
    <row r="349" spans="1:10" ht="20.100000000000001" customHeight="1" x14ac:dyDescent="0.3">
      <c r="A349" s="6">
        <v>42880</v>
      </c>
      <c r="B349" s="1">
        <v>470</v>
      </c>
      <c r="C349" s="1">
        <v>479</v>
      </c>
      <c r="D349" s="1">
        <v>464.7</v>
      </c>
      <c r="E349" s="1">
        <v>469.55</v>
      </c>
      <c r="F349" s="1">
        <v>474.8</v>
      </c>
      <c r="G349" s="1">
        <v>476</v>
      </c>
      <c r="H349" s="1">
        <v>474.63</v>
      </c>
      <c r="I349" s="1">
        <v>15108872</v>
      </c>
      <c r="J349" s="1">
        <v>140653</v>
      </c>
    </row>
    <row r="350" spans="1:10" ht="20.100000000000001" customHeight="1" x14ac:dyDescent="0.3">
      <c r="A350" s="6">
        <v>42881</v>
      </c>
      <c r="B350" s="1">
        <v>474.1</v>
      </c>
      <c r="C350" s="1">
        <v>488.25</v>
      </c>
      <c r="D350" s="1">
        <v>473.5</v>
      </c>
      <c r="E350" s="1">
        <v>476</v>
      </c>
      <c r="F350" s="1">
        <v>481</v>
      </c>
      <c r="G350" s="1">
        <v>481.1</v>
      </c>
      <c r="H350" s="1">
        <v>482.95</v>
      </c>
      <c r="I350" s="1">
        <v>7692869</v>
      </c>
      <c r="J350" s="1">
        <v>92823</v>
      </c>
    </row>
    <row r="351" spans="1:10" ht="20.100000000000001" customHeight="1" x14ac:dyDescent="0.3">
      <c r="A351" s="6">
        <v>42884</v>
      </c>
      <c r="B351" s="1">
        <v>482.5</v>
      </c>
      <c r="C351" s="1">
        <v>485</v>
      </c>
      <c r="D351" s="1">
        <v>471.8</v>
      </c>
      <c r="E351" s="1">
        <v>481.1</v>
      </c>
      <c r="F351" s="1">
        <v>483.5</v>
      </c>
      <c r="G351" s="1">
        <v>481.5</v>
      </c>
      <c r="H351" s="1">
        <v>478.34</v>
      </c>
      <c r="I351" s="1">
        <v>4253044</v>
      </c>
      <c r="J351" s="1">
        <v>62207</v>
      </c>
    </row>
    <row r="352" spans="1:10" ht="20.100000000000001" customHeight="1" x14ac:dyDescent="0.3">
      <c r="A352" s="6">
        <v>42885</v>
      </c>
      <c r="B352" s="1">
        <v>482.7</v>
      </c>
      <c r="C352" s="1">
        <v>487</v>
      </c>
      <c r="D352" s="1">
        <v>480</v>
      </c>
      <c r="E352" s="1">
        <v>481.5</v>
      </c>
      <c r="F352" s="1">
        <v>480.7</v>
      </c>
      <c r="G352" s="1">
        <v>481.3</v>
      </c>
      <c r="H352" s="1">
        <v>484.28</v>
      </c>
      <c r="I352" s="1">
        <v>3101380</v>
      </c>
      <c r="J352" s="1">
        <v>58344</v>
      </c>
    </row>
    <row r="353" spans="1:10" ht="20.100000000000001" customHeight="1" x14ac:dyDescent="0.3">
      <c r="A353" s="6">
        <v>42886</v>
      </c>
      <c r="B353" s="1">
        <v>482.3</v>
      </c>
      <c r="C353" s="1">
        <v>483</v>
      </c>
      <c r="D353" s="1">
        <v>474.8</v>
      </c>
      <c r="E353" s="1">
        <v>481.3</v>
      </c>
      <c r="F353" s="1">
        <v>476.4</v>
      </c>
      <c r="G353" s="1">
        <v>476.15</v>
      </c>
      <c r="H353" s="1">
        <v>478.07</v>
      </c>
      <c r="I353" s="1">
        <v>5393856</v>
      </c>
      <c r="J353" s="1">
        <v>97567</v>
      </c>
    </row>
    <row r="354" spans="1:10" ht="20.100000000000001" customHeight="1" x14ac:dyDescent="0.3">
      <c r="A354" s="6">
        <v>42887</v>
      </c>
      <c r="B354" s="1">
        <v>476.95</v>
      </c>
      <c r="C354" s="1">
        <v>479.7</v>
      </c>
      <c r="D354" s="1">
        <v>473.55</v>
      </c>
      <c r="E354" s="1">
        <v>476.15</v>
      </c>
      <c r="F354" s="1">
        <v>477</v>
      </c>
      <c r="G354" s="1">
        <v>476.65</v>
      </c>
      <c r="H354" s="1">
        <v>476.6</v>
      </c>
      <c r="I354" s="1">
        <v>3001232</v>
      </c>
      <c r="J354" s="1">
        <v>40932</v>
      </c>
    </row>
    <row r="355" spans="1:10" ht="20.100000000000001" customHeight="1" x14ac:dyDescent="0.3">
      <c r="A355" s="6">
        <v>42888</v>
      </c>
      <c r="B355" s="1">
        <v>480</v>
      </c>
      <c r="C355" s="1">
        <v>485.95</v>
      </c>
      <c r="D355" s="1">
        <v>477.7</v>
      </c>
      <c r="E355" s="1">
        <v>476.65</v>
      </c>
      <c r="F355" s="1">
        <v>477.95</v>
      </c>
      <c r="G355" s="1">
        <v>478.75</v>
      </c>
      <c r="H355" s="1">
        <v>481.96</v>
      </c>
      <c r="I355" s="1">
        <v>4319080</v>
      </c>
      <c r="J355" s="1">
        <v>54392</v>
      </c>
    </row>
    <row r="356" spans="1:10" ht="20.100000000000001" customHeight="1" x14ac:dyDescent="0.3">
      <c r="A356" s="6">
        <v>42891</v>
      </c>
      <c r="B356" s="1">
        <v>478.3</v>
      </c>
      <c r="C356" s="1">
        <v>481.9</v>
      </c>
      <c r="D356" s="1">
        <v>475.2</v>
      </c>
      <c r="E356" s="1">
        <v>478.75</v>
      </c>
      <c r="F356" s="1">
        <v>478.6</v>
      </c>
      <c r="G356" s="1">
        <v>478.15</v>
      </c>
      <c r="H356" s="1">
        <v>478.48</v>
      </c>
      <c r="I356" s="1">
        <v>2464819</v>
      </c>
      <c r="J356" s="1">
        <v>37117</v>
      </c>
    </row>
    <row r="357" spans="1:10" ht="20.100000000000001" customHeight="1" x14ac:dyDescent="0.3">
      <c r="A357" s="6">
        <v>42892</v>
      </c>
      <c r="B357" s="1">
        <v>482.9</v>
      </c>
      <c r="C357" s="1">
        <v>484.35</v>
      </c>
      <c r="D357" s="1">
        <v>457.6</v>
      </c>
      <c r="E357" s="1">
        <v>478.15</v>
      </c>
      <c r="F357" s="1">
        <v>461.7</v>
      </c>
      <c r="G357" s="1">
        <v>461</v>
      </c>
      <c r="H357" s="1">
        <v>467.17</v>
      </c>
      <c r="I357" s="1">
        <v>8016939</v>
      </c>
      <c r="J357" s="1">
        <v>134732</v>
      </c>
    </row>
    <row r="358" spans="1:10" ht="20.100000000000001" customHeight="1" x14ac:dyDescent="0.3">
      <c r="A358" s="6">
        <v>42893</v>
      </c>
      <c r="B358" s="1">
        <v>462.55</v>
      </c>
      <c r="C358" s="1">
        <v>463.65</v>
      </c>
      <c r="D358" s="1">
        <v>453.5</v>
      </c>
      <c r="E358" s="1">
        <v>461</v>
      </c>
      <c r="F358" s="1">
        <v>458.6</v>
      </c>
      <c r="G358" s="1">
        <v>458</v>
      </c>
      <c r="H358" s="1">
        <v>457.44</v>
      </c>
      <c r="I358" s="1">
        <v>5250544</v>
      </c>
      <c r="J358" s="1">
        <v>83797</v>
      </c>
    </row>
    <row r="359" spans="1:10" ht="20.100000000000001" customHeight="1" x14ac:dyDescent="0.3">
      <c r="A359" s="6">
        <v>42894</v>
      </c>
      <c r="B359" s="1">
        <v>459.5</v>
      </c>
      <c r="C359" s="1">
        <v>463.45</v>
      </c>
      <c r="D359" s="1">
        <v>457.35</v>
      </c>
      <c r="E359" s="1">
        <v>458</v>
      </c>
      <c r="F359" s="1">
        <v>460.65</v>
      </c>
      <c r="G359" s="1">
        <v>460.8</v>
      </c>
      <c r="H359" s="1">
        <v>460.77</v>
      </c>
      <c r="I359" s="1">
        <v>4066322</v>
      </c>
      <c r="J359" s="1">
        <v>58341</v>
      </c>
    </row>
    <row r="360" spans="1:10" ht="20.100000000000001" customHeight="1" x14ac:dyDescent="0.3">
      <c r="A360" s="6">
        <v>42895</v>
      </c>
      <c r="B360" s="1">
        <v>459.95</v>
      </c>
      <c r="C360" s="1">
        <v>468</v>
      </c>
      <c r="D360" s="1">
        <v>455</v>
      </c>
      <c r="E360" s="1">
        <v>460.8</v>
      </c>
      <c r="F360" s="1">
        <v>466.9</v>
      </c>
      <c r="G360" s="1">
        <v>467.1</v>
      </c>
      <c r="H360" s="1">
        <v>462.8</v>
      </c>
      <c r="I360" s="1">
        <v>4598706</v>
      </c>
      <c r="J360" s="1">
        <v>69181</v>
      </c>
    </row>
    <row r="361" spans="1:10" ht="20.100000000000001" customHeight="1" x14ac:dyDescent="0.3">
      <c r="A361" s="6">
        <v>42898</v>
      </c>
      <c r="B361" s="1">
        <v>463.75</v>
      </c>
      <c r="C361" s="1">
        <v>465.25</v>
      </c>
      <c r="D361" s="1">
        <v>455.2</v>
      </c>
      <c r="E361" s="1">
        <v>467.1</v>
      </c>
      <c r="F361" s="1">
        <v>455.55</v>
      </c>
      <c r="G361" s="1">
        <v>456.25</v>
      </c>
      <c r="H361" s="1">
        <v>460.15</v>
      </c>
      <c r="I361" s="1">
        <v>4341696</v>
      </c>
      <c r="J361" s="1">
        <v>59000</v>
      </c>
    </row>
    <row r="362" spans="1:10" ht="20.100000000000001" customHeight="1" x14ac:dyDescent="0.3">
      <c r="A362" s="6">
        <v>42899</v>
      </c>
      <c r="B362" s="1">
        <v>457.15</v>
      </c>
      <c r="C362" s="1">
        <v>458.75</v>
      </c>
      <c r="D362" s="1">
        <v>448</v>
      </c>
      <c r="E362" s="1">
        <v>456.25</v>
      </c>
      <c r="F362" s="1">
        <v>448.5</v>
      </c>
      <c r="G362" s="1">
        <v>449.55</v>
      </c>
      <c r="H362" s="1">
        <v>452.55</v>
      </c>
      <c r="I362" s="1">
        <v>3577406</v>
      </c>
      <c r="J362" s="1">
        <v>53240</v>
      </c>
    </row>
    <row r="363" spans="1:10" ht="20.100000000000001" customHeight="1" x14ac:dyDescent="0.3">
      <c r="A363" s="6">
        <v>42900</v>
      </c>
      <c r="B363" s="1">
        <v>450.8</v>
      </c>
      <c r="C363" s="1">
        <v>453.4</v>
      </c>
      <c r="D363" s="1">
        <v>447.05</v>
      </c>
      <c r="E363" s="1">
        <v>449.55</v>
      </c>
      <c r="F363" s="1">
        <v>452</v>
      </c>
      <c r="G363" s="1">
        <v>451.95</v>
      </c>
      <c r="H363" s="1">
        <v>451.35</v>
      </c>
      <c r="I363" s="1">
        <v>3605931</v>
      </c>
      <c r="J363" s="1">
        <v>72877</v>
      </c>
    </row>
    <row r="364" spans="1:10" ht="20.100000000000001" customHeight="1" x14ac:dyDescent="0.3">
      <c r="A364" s="6">
        <v>42901</v>
      </c>
      <c r="B364" s="1">
        <v>452</v>
      </c>
      <c r="C364" s="1">
        <v>457.85</v>
      </c>
      <c r="D364" s="1">
        <v>446.95</v>
      </c>
      <c r="E364" s="1">
        <v>451.95</v>
      </c>
      <c r="F364" s="1">
        <v>447.2</v>
      </c>
      <c r="G364" s="1">
        <v>448.3</v>
      </c>
      <c r="H364" s="1">
        <v>451.79</v>
      </c>
      <c r="I364" s="1">
        <v>3879154</v>
      </c>
      <c r="J364" s="1">
        <v>85539</v>
      </c>
    </row>
    <row r="365" spans="1:10" ht="20.100000000000001" customHeight="1" x14ac:dyDescent="0.3">
      <c r="A365" s="6">
        <v>42902</v>
      </c>
      <c r="B365" s="1">
        <v>454.7</v>
      </c>
      <c r="C365" s="1">
        <v>458.4</v>
      </c>
      <c r="D365" s="1">
        <v>452</v>
      </c>
      <c r="E365" s="1">
        <v>448.3</v>
      </c>
      <c r="F365" s="1">
        <v>455.35</v>
      </c>
      <c r="G365" s="1">
        <v>455.75</v>
      </c>
      <c r="H365" s="1">
        <v>455.3</v>
      </c>
      <c r="I365" s="1">
        <v>7042094</v>
      </c>
      <c r="J365" s="1">
        <v>104461</v>
      </c>
    </row>
    <row r="366" spans="1:10" ht="20.100000000000001" customHeight="1" x14ac:dyDescent="0.3">
      <c r="A366" s="6">
        <v>42905</v>
      </c>
      <c r="B366" s="1">
        <v>453.8</v>
      </c>
      <c r="C366" s="1">
        <v>456.4</v>
      </c>
      <c r="D366" s="1">
        <v>450.5</v>
      </c>
      <c r="E366" s="1">
        <v>455.75</v>
      </c>
      <c r="F366" s="1">
        <v>452.9</v>
      </c>
      <c r="G366" s="1">
        <v>452.35</v>
      </c>
      <c r="H366" s="1">
        <v>452.93</v>
      </c>
      <c r="I366" s="1">
        <v>3869675</v>
      </c>
      <c r="J366" s="1">
        <v>58890</v>
      </c>
    </row>
    <row r="367" spans="1:10" ht="20.100000000000001" customHeight="1" x14ac:dyDescent="0.3">
      <c r="A367" s="6">
        <v>42906</v>
      </c>
      <c r="B367" s="1">
        <v>457</v>
      </c>
      <c r="C367" s="1">
        <v>470.75</v>
      </c>
      <c r="D367" s="1">
        <v>456</v>
      </c>
      <c r="E367" s="1">
        <v>452.35</v>
      </c>
      <c r="F367" s="1">
        <v>466.5</v>
      </c>
      <c r="G367" s="1">
        <v>467.4</v>
      </c>
      <c r="H367" s="1">
        <v>465.76</v>
      </c>
      <c r="I367" s="1">
        <v>12014975</v>
      </c>
      <c r="J367" s="1">
        <v>205410</v>
      </c>
    </row>
    <row r="368" spans="1:10" ht="20.100000000000001" customHeight="1" x14ac:dyDescent="0.3">
      <c r="A368" s="6">
        <v>42907</v>
      </c>
      <c r="B368" s="1">
        <v>466</v>
      </c>
      <c r="C368" s="1">
        <v>466</v>
      </c>
      <c r="D368" s="1">
        <v>455.5</v>
      </c>
      <c r="E368" s="1">
        <v>467.4</v>
      </c>
      <c r="F368" s="1">
        <v>458.5</v>
      </c>
      <c r="G368" s="1">
        <v>457.3</v>
      </c>
      <c r="H368" s="1">
        <v>459.41</v>
      </c>
      <c r="I368" s="1">
        <v>5436141</v>
      </c>
      <c r="J368" s="1">
        <v>74836</v>
      </c>
    </row>
    <row r="369" spans="1:10" ht="20.100000000000001" customHeight="1" x14ac:dyDescent="0.3">
      <c r="A369" s="6">
        <v>42908</v>
      </c>
      <c r="B369" s="1">
        <v>458.85</v>
      </c>
      <c r="C369" s="1">
        <v>463</v>
      </c>
      <c r="D369" s="1">
        <v>451.6</v>
      </c>
      <c r="E369" s="1">
        <v>457.3</v>
      </c>
      <c r="F369" s="1">
        <v>454.2</v>
      </c>
      <c r="G369" s="1">
        <v>452.7</v>
      </c>
      <c r="H369" s="1">
        <v>458.4</v>
      </c>
      <c r="I369" s="1">
        <v>5008885</v>
      </c>
      <c r="J369" s="1">
        <v>96997</v>
      </c>
    </row>
    <row r="370" spans="1:10" ht="20.100000000000001" customHeight="1" x14ac:dyDescent="0.3">
      <c r="A370" s="6">
        <v>42909</v>
      </c>
      <c r="B370" s="1">
        <v>454</v>
      </c>
      <c r="C370" s="1">
        <v>456.5</v>
      </c>
      <c r="D370" s="1">
        <v>442.4</v>
      </c>
      <c r="E370" s="1">
        <v>452.7</v>
      </c>
      <c r="F370" s="1">
        <v>444.1</v>
      </c>
      <c r="G370" s="1">
        <v>443.15</v>
      </c>
      <c r="H370" s="1">
        <v>446.88</v>
      </c>
      <c r="I370" s="1">
        <v>6753648</v>
      </c>
      <c r="J370" s="1">
        <v>109462</v>
      </c>
    </row>
    <row r="371" spans="1:10" ht="20.100000000000001" customHeight="1" x14ac:dyDescent="0.3">
      <c r="A371" s="6">
        <v>42913</v>
      </c>
      <c r="B371" s="1">
        <v>443.8</v>
      </c>
      <c r="C371" s="1">
        <v>444.5</v>
      </c>
      <c r="D371" s="1">
        <v>434.4</v>
      </c>
      <c r="E371" s="1">
        <v>443.15</v>
      </c>
      <c r="F371" s="1">
        <v>444</v>
      </c>
      <c r="G371" s="1">
        <v>442.3</v>
      </c>
      <c r="H371" s="1">
        <v>438.67</v>
      </c>
      <c r="I371" s="1">
        <v>5915274</v>
      </c>
      <c r="J371" s="1">
        <v>75944</v>
      </c>
    </row>
    <row r="372" spans="1:10" ht="20.100000000000001" customHeight="1" x14ac:dyDescent="0.3">
      <c r="A372" s="6">
        <v>42914</v>
      </c>
      <c r="B372" s="1">
        <v>443.9</v>
      </c>
      <c r="C372" s="1">
        <v>446.8</v>
      </c>
      <c r="D372" s="1">
        <v>440.15</v>
      </c>
      <c r="E372" s="1">
        <v>442.3</v>
      </c>
      <c r="F372" s="1">
        <v>442</v>
      </c>
      <c r="G372" s="1">
        <v>442.5</v>
      </c>
      <c r="H372" s="1">
        <v>443.23</v>
      </c>
      <c r="I372" s="1">
        <v>4960238</v>
      </c>
      <c r="J372" s="1">
        <v>62049</v>
      </c>
    </row>
    <row r="373" spans="1:10" ht="20.100000000000001" customHeight="1" x14ac:dyDescent="0.3">
      <c r="A373" s="6">
        <v>42915</v>
      </c>
      <c r="B373" s="1">
        <v>444.5</v>
      </c>
      <c r="C373" s="1">
        <v>446.25</v>
      </c>
      <c r="D373" s="1">
        <v>434</v>
      </c>
      <c r="E373" s="1">
        <v>442.5</v>
      </c>
      <c r="F373" s="1">
        <v>437</v>
      </c>
      <c r="G373" s="1">
        <v>435.6</v>
      </c>
      <c r="H373" s="1">
        <v>439.73</v>
      </c>
      <c r="I373" s="1">
        <v>11085101</v>
      </c>
      <c r="J373" s="1">
        <v>100636</v>
      </c>
    </row>
    <row r="374" spans="1:10" ht="20.100000000000001" customHeight="1" x14ac:dyDescent="0.3">
      <c r="A374" s="6">
        <v>42916</v>
      </c>
      <c r="B374" s="1">
        <v>433.9</v>
      </c>
      <c r="C374" s="1">
        <v>435.6</v>
      </c>
      <c r="D374" s="1">
        <v>428.05</v>
      </c>
      <c r="E374" s="1">
        <v>435.6</v>
      </c>
      <c r="F374" s="1">
        <v>432.95</v>
      </c>
      <c r="G374" s="1">
        <v>432.55</v>
      </c>
      <c r="H374" s="1">
        <v>431.4</v>
      </c>
      <c r="I374" s="1">
        <v>4776892</v>
      </c>
      <c r="J374" s="1">
        <v>117302</v>
      </c>
    </row>
    <row r="375" spans="1:10" ht="20.100000000000001" customHeight="1" x14ac:dyDescent="0.3">
      <c r="A375" s="6">
        <v>42919</v>
      </c>
      <c r="B375" s="1">
        <v>431.5</v>
      </c>
      <c r="C375" s="1">
        <v>434.7</v>
      </c>
      <c r="D375" s="1">
        <v>426.25</v>
      </c>
      <c r="E375" s="1">
        <v>432.55</v>
      </c>
      <c r="F375" s="1">
        <v>429.6</v>
      </c>
      <c r="G375" s="1">
        <v>430.25</v>
      </c>
      <c r="H375" s="1">
        <v>430.76</v>
      </c>
      <c r="I375" s="1">
        <v>6230025</v>
      </c>
      <c r="J375" s="1">
        <v>74110</v>
      </c>
    </row>
    <row r="376" spans="1:10" ht="20.100000000000001" customHeight="1" x14ac:dyDescent="0.3">
      <c r="A376" s="6">
        <v>42920</v>
      </c>
      <c r="B376" s="1">
        <v>434.2</v>
      </c>
      <c r="C376" s="1">
        <v>436.4</v>
      </c>
      <c r="D376" s="1">
        <v>426</v>
      </c>
      <c r="E376" s="1">
        <v>430.25</v>
      </c>
      <c r="F376" s="1">
        <v>426.9</v>
      </c>
      <c r="G376" s="1">
        <v>426.9</v>
      </c>
      <c r="H376" s="1">
        <v>430.37</v>
      </c>
      <c r="I376" s="1">
        <v>5020683</v>
      </c>
      <c r="J376" s="1">
        <v>79594</v>
      </c>
    </row>
    <row r="377" spans="1:10" ht="20.100000000000001" customHeight="1" x14ac:dyDescent="0.3">
      <c r="A377" s="6">
        <v>42921</v>
      </c>
      <c r="B377" s="1">
        <v>428.9</v>
      </c>
      <c r="C377" s="1">
        <v>433.95</v>
      </c>
      <c r="D377" s="1">
        <v>427.4</v>
      </c>
      <c r="E377" s="1">
        <v>426.9</v>
      </c>
      <c r="F377" s="1">
        <v>432.35</v>
      </c>
      <c r="G377" s="1">
        <v>431.75</v>
      </c>
      <c r="H377" s="1">
        <v>431.11</v>
      </c>
      <c r="I377" s="1">
        <v>5050749</v>
      </c>
      <c r="J377" s="1">
        <v>54757</v>
      </c>
    </row>
    <row r="378" spans="1:10" ht="20.100000000000001" customHeight="1" x14ac:dyDescent="0.3">
      <c r="A378" s="6">
        <v>42922</v>
      </c>
      <c r="B378" s="1">
        <v>435.4</v>
      </c>
      <c r="C378" s="1">
        <v>438.8</v>
      </c>
      <c r="D378" s="1">
        <v>433.8</v>
      </c>
      <c r="E378" s="1">
        <v>431.75</v>
      </c>
      <c r="F378" s="1">
        <v>436.6</v>
      </c>
      <c r="G378" s="1">
        <v>437.1</v>
      </c>
      <c r="H378" s="1">
        <v>436.84</v>
      </c>
      <c r="I378" s="1">
        <v>4038188</v>
      </c>
      <c r="J378" s="1">
        <v>55870</v>
      </c>
    </row>
    <row r="379" spans="1:10" ht="20.100000000000001" customHeight="1" x14ac:dyDescent="0.3">
      <c r="A379" s="6">
        <v>42923</v>
      </c>
      <c r="B379" s="1">
        <v>434.45</v>
      </c>
      <c r="C379" s="1">
        <v>441.45</v>
      </c>
      <c r="D379" s="1">
        <v>432.25</v>
      </c>
      <c r="E379" s="1">
        <v>437.1</v>
      </c>
      <c r="F379" s="1">
        <v>436.7</v>
      </c>
      <c r="G379" s="1">
        <v>436.85</v>
      </c>
      <c r="H379" s="1">
        <v>437.38</v>
      </c>
      <c r="I379" s="1">
        <v>5311730</v>
      </c>
      <c r="J379" s="1">
        <v>60516</v>
      </c>
    </row>
    <row r="380" spans="1:10" ht="20.100000000000001" customHeight="1" x14ac:dyDescent="0.3">
      <c r="A380" s="6">
        <v>42926</v>
      </c>
      <c r="B380" s="1">
        <v>460</v>
      </c>
      <c r="C380" s="1">
        <v>460</v>
      </c>
      <c r="D380" s="1">
        <v>442.55</v>
      </c>
      <c r="E380" s="1">
        <v>436.85</v>
      </c>
      <c r="F380" s="1">
        <v>447</v>
      </c>
      <c r="G380" s="1">
        <v>446.95</v>
      </c>
      <c r="H380" s="1">
        <v>446.62</v>
      </c>
      <c r="I380" s="1">
        <v>1189742</v>
      </c>
      <c r="J380" s="1">
        <v>10582</v>
      </c>
    </row>
    <row r="381" spans="1:10" ht="20.100000000000001" customHeight="1" x14ac:dyDescent="0.3">
      <c r="A381" s="6">
        <v>42927</v>
      </c>
      <c r="B381" s="1">
        <v>452</v>
      </c>
      <c r="C381" s="1">
        <v>462.3</v>
      </c>
      <c r="D381" s="1">
        <v>451</v>
      </c>
      <c r="E381" s="1">
        <v>446.95</v>
      </c>
      <c r="F381" s="1">
        <v>456.55</v>
      </c>
      <c r="G381" s="1">
        <v>456.95</v>
      </c>
      <c r="H381" s="1">
        <v>458.02</v>
      </c>
      <c r="I381" s="1">
        <v>12069006</v>
      </c>
      <c r="J381" s="1">
        <v>144340</v>
      </c>
    </row>
    <row r="382" spans="1:10" ht="20.100000000000001" customHeight="1" x14ac:dyDescent="0.3">
      <c r="A382" s="6">
        <v>42928</v>
      </c>
      <c r="B382" s="1">
        <v>461</v>
      </c>
      <c r="C382" s="1">
        <v>463.8</v>
      </c>
      <c r="D382" s="1">
        <v>456.6</v>
      </c>
      <c r="E382" s="1">
        <v>456.95</v>
      </c>
      <c r="F382" s="1">
        <v>461.75</v>
      </c>
      <c r="G382" s="1">
        <v>461</v>
      </c>
      <c r="H382" s="1">
        <v>460.56</v>
      </c>
      <c r="I382" s="1">
        <v>6051540</v>
      </c>
      <c r="J382" s="1">
        <v>85344</v>
      </c>
    </row>
    <row r="383" spans="1:10" ht="20.100000000000001" customHeight="1" x14ac:dyDescent="0.3">
      <c r="A383" s="6">
        <v>42929</v>
      </c>
      <c r="B383" s="1">
        <v>464.5</v>
      </c>
      <c r="C383" s="1">
        <v>464.5</v>
      </c>
      <c r="D383" s="1">
        <v>455.55</v>
      </c>
      <c r="E383" s="1">
        <v>461</v>
      </c>
      <c r="F383" s="1">
        <v>458.3</v>
      </c>
      <c r="G383" s="1">
        <v>459.05</v>
      </c>
      <c r="H383" s="1">
        <v>459.41</v>
      </c>
      <c r="I383" s="1">
        <v>4382063</v>
      </c>
      <c r="J383" s="1">
        <v>57554</v>
      </c>
    </row>
    <row r="384" spans="1:10" ht="20.100000000000001" customHeight="1" x14ac:dyDescent="0.3">
      <c r="A384" s="6">
        <v>42930</v>
      </c>
      <c r="B384" s="1">
        <v>460</v>
      </c>
      <c r="C384" s="1">
        <v>460</v>
      </c>
      <c r="D384" s="1">
        <v>450.4</v>
      </c>
      <c r="E384" s="1">
        <v>459.05</v>
      </c>
      <c r="F384" s="1">
        <v>451</v>
      </c>
      <c r="G384" s="1">
        <v>451.3</v>
      </c>
      <c r="H384" s="1">
        <v>453.91</v>
      </c>
      <c r="I384" s="1">
        <v>3974269</v>
      </c>
      <c r="J384" s="1">
        <v>58115</v>
      </c>
    </row>
    <row r="385" spans="1:10" ht="20.100000000000001" customHeight="1" x14ac:dyDescent="0.3">
      <c r="A385" s="6">
        <v>42933</v>
      </c>
      <c r="B385" s="1">
        <v>455</v>
      </c>
      <c r="C385" s="1">
        <v>458.35</v>
      </c>
      <c r="D385" s="1">
        <v>453.25</v>
      </c>
      <c r="E385" s="1">
        <v>451.3</v>
      </c>
      <c r="F385" s="1">
        <v>454.85</v>
      </c>
      <c r="G385" s="1">
        <v>454.15</v>
      </c>
      <c r="H385" s="1">
        <v>455.36</v>
      </c>
      <c r="I385" s="1">
        <v>4922453</v>
      </c>
      <c r="J385" s="1">
        <v>47303</v>
      </c>
    </row>
    <row r="386" spans="1:10" ht="20.100000000000001" customHeight="1" x14ac:dyDescent="0.3">
      <c r="A386" s="6">
        <v>42934</v>
      </c>
      <c r="B386" s="1">
        <v>452.6</v>
      </c>
      <c r="C386" s="1">
        <v>459.5</v>
      </c>
      <c r="D386" s="1">
        <v>452.6</v>
      </c>
      <c r="E386" s="1">
        <v>454.15</v>
      </c>
      <c r="F386" s="1">
        <v>456.5</v>
      </c>
      <c r="G386" s="1">
        <v>456.15</v>
      </c>
      <c r="H386" s="1">
        <v>456.78</v>
      </c>
      <c r="I386" s="1">
        <v>2349268</v>
      </c>
      <c r="J386" s="1">
        <v>47095</v>
      </c>
    </row>
    <row r="387" spans="1:10" ht="20.100000000000001" customHeight="1" x14ac:dyDescent="0.3">
      <c r="A387" s="6">
        <v>42935</v>
      </c>
      <c r="B387" s="1">
        <v>453</v>
      </c>
      <c r="C387" s="1">
        <v>462.9</v>
      </c>
      <c r="D387" s="1">
        <v>453</v>
      </c>
      <c r="E387" s="1">
        <v>456.15</v>
      </c>
      <c r="F387" s="1">
        <v>460.5</v>
      </c>
      <c r="G387" s="1">
        <v>460.6</v>
      </c>
      <c r="H387" s="1">
        <v>459.33</v>
      </c>
      <c r="I387" s="1">
        <v>3395937</v>
      </c>
      <c r="J387" s="1">
        <v>75759</v>
      </c>
    </row>
    <row r="388" spans="1:10" ht="20.100000000000001" customHeight="1" x14ac:dyDescent="0.3">
      <c r="A388" s="6">
        <v>42936</v>
      </c>
      <c r="B388" s="1">
        <v>463.5</v>
      </c>
      <c r="C388" s="1">
        <v>464.35</v>
      </c>
      <c r="D388" s="1">
        <v>457.35</v>
      </c>
      <c r="E388" s="1">
        <v>460.6</v>
      </c>
      <c r="F388" s="1">
        <v>459.8</v>
      </c>
      <c r="G388" s="1">
        <v>460.15</v>
      </c>
      <c r="H388" s="1">
        <v>460.04</v>
      </c>
      <c r="I388" s="1">
        <v>3318626</v>
      </c>
      <c r="J388" s="1">
        <v>47685</v>
      </c>
    </row>
    <row r="389" spans="1:10" ht="20.100000000000001" customHeight="1" x14ac:dyDescent="0.3">
      <c r="A389" s="6">
        <v>42937</v>
      </c>
      <c r="B389" s="1">
        <v>460</v>
      </c>
      <c r="C389" s="1">
        <v>465.9</v>
      </c>
      <c r="D389" s="1">
        <v>457.6</v>
      </c>
      <c r="E389" s="1">
        <v>460.15</v>
      </c>
      <c r="F389" s="1">
        <v>464.5</v>
      </c>
      <c r="G389" s="1">
        <v>464.6</v>
      </c>
      <c r="H389" s="1">
        <v>462.37</v>
      </c>
      <c r="I389" s="1">
        <v>3150269</v>
      </c>
      <c r="J389" s="1">
        <v>38197</v>
      </c>
    </row>
    <row r="390" spans="1:10" ht="20.100000000000001" customHeight="1" x14ac:dyDescent="0.3">
      <c r="A390" s="6">
        <v>42940</v>
      </c>
      <c r="B390" s="1">
        <v>464.95</v>
      </c>
      <c r="C390" s="1">
        <v>468.35</v>
      </c>
      <c r="D390" s="1">
        <v>461</v>
      </c>
      <c r="E390" s="1">
        <v>464.6</v>
      </c>
      <c r="F390" s="1">
        <v>464.9</v>
      </c>
      <c r="G390" s="1">
        <v>464</v>
      </c>
      <c r="H390" s="1">
        <v>464.66</v>
      </c>
      <c r="I390" s="1">
        <v>3773074</v>
      </c>
      <c r="J390" s="1">
        <v>49674</v>
      </c>
    </row>
    <row r="391" spans="1:10" ht="20.100000000000001" customHeight="1" x14ac:dyDescent="0.3">
      <c r="A391" s="6">
        <v>42941</v>
      </c>
      <c r="B391" s="1">
        <v>462.15</v>
      </c>
      <c r="C391" s="1">
        <v>464.7</v>
      </c>
      <c r="D391" s="1">
        <v>454.7</v>
      </c>
      <c r="E391" s="1">
        <v>464</v>
      </c>
      <c r="F391" s="1">
        <v>456.2</v>
      </c>
      <c r="G391" s="1">
        <v>456.1</v>
      </c>
      <c r="H391" s="1">
        <v>457.41</v>
      </c>
      <c r="I391" s="1">
        <v>7052112</v>
      </c>
      <c r="J391" s="1">
        <v>67138</v>
      </c>
    </row>
    <row r="392" spans="1:10" ht="20.100000000000001" customHeight="1" x14ac:dyDescent="0.3">
      <c r="A392" s="6">
        <v>42942</v>
      </c>
      <c r="B392" s="1">
        <v>457.2</v>
      </c>
      <c r="C392" s="1">
        <v>458.7</v>
      </c>
      <c r="D392" s="1">
        <v>455</v>
      </c>
      <c r="E392" s="1">
        <v>456.1</v>
      </c>
      <c r="F392" s="1">
        <v>456.95</v>
      </c>
      <c r="G392" s="1">
        <v>457.3</v>
      </c>
      <c r="H392" s="1">
        <v>457.1</v>
      </c>
      <c r="I392" s="1">
        <v>3641559</v>
      </c>
      <c r="J392" s="1">
        <v>46569</v>
      </c>
    </row>
    <row r="393" spans="1:10" ht="20.100000000000001" customHeight="1" x14ac:dyDescent="0.3">
      <c r="A393" s="6">
        <v>42943</v>
      </c>
      <c r="B393" s="1">
        <v>459</v>
      </c>
      <c r="C393" s="1">
        <v>460.95</v>
      </c>
      <c r="D393" s="1">
        <v>440.3</v>
      </c>
      <c r="E393" s="1">
        <v>457.3</v>
      </c>
      <c r="F393" s="1">
        <v>444.05</v>
      </c>
      <c r="G393" s="1">
        <v>445.4</v>
      </c>
      <c r="H393" s="1">
        <v>449.23</v>
      </c>
      <c r="I393" s="1">
        <v>13738611</v>
      </c>
      <c r="J393" s="1">
        <v>90948</v>
      </c>
    </row>
    <row r="394" spans="1:10" ht="20.100000000000001" customHeight="1" x14ac:dyDescent="0.3">
      <c r="A394" s="6">
        <v>42944</v>
      </c>
      <c r="B394" s="1">
        <v>444.6</v>
      </c>
      <c r="C394" s="1">
        <v>447.45</v>
      </c>
      <c r="D394" s="1">
        <v>442.45</v>
      </c>
      <c r="E394" s="1">
        <v>445.4</v>
      </c>
      <c r="F394" s="1">
        <v>446</v>
      </c>
      <c r="G394" s="1">
        <v>445.85</v>
      </c>
      <c r="H394" s="1">
        <v>444.95</v>
      </c>
      <c r="I394" s="1">
        <v>3365171</v>
      </c>
      <c r="J394" s="1">
        <v>47316</v>
      </c>
    </row>
    <row r="395" spans="1:10" ht="20.100000000000001" customHeight="1" x14ac:dyDescent="0.3">
      <c r="A395" s="6">
        <v>42947</v>
      </c>
      <c r="B395" s="1">
        <v>446.25</v>
      </c>
      <c r="C395" s="1">
        <v>449.7</v>
      </c>
      <c r="D395" s="1">
        <v>443.7</v>
      </c>
      <c r="E395" s="1">
        <v>445.85</v>
      </c>
      <c r="F395" s="1">
        <v>444.3</v>
      </c>
      <c r="G395" s="1">
        <v>444.6</v>
      </c>
      <c r="H395" s="1">
        <v>446.31</v>
      </c>
      <c r="I395" s="1">
        <v>3804621</v>
      </c>
      <c r="J395" s="1">
        <v>49733</v>
      </c>
    </row>
    <row r="396" spans="1:10" ht="20.100000000000001" customHeight="1" x14ac:dyDescent="0.3">
      <c r="A396" s="6">
        <v>42948</v>
      </c>
      <c r="B396" s="1">
        <v>446.55</v>
      </c>
      <c r="C396" s="1">
        <v>452.35</v>
      </c>
      <c r="D396" s="1">
        <v>445.7</v>
      </c>
      <c r="E396" s="1">
        <v>444.6</v>
      </c>
      <c r="F396" s="1">
        <v>446.8</v>
      </c>
      <c r="G396" s="1">
        <v>446.9</v>
      </c>
      <c r="H396" s="1">
        <v>448.38</v>
      </c>
      <c r="I396" s="1">
        <v>4012791</v>
      </c>
      <c r="J396" s="1">
        <v>58032</v>
      </c>
    </row>
    <row r="397" spans="1:10" ht="20.100000000000001" customHeight="1" x14ac:dyDescent="0.3">
      <c r="A397" s="6">
        <v>42949</v>
      </c>
      <c r="B397" s="1">
        <v>449.5</v>
      </c>
      <c r="C397" s="1">
        <v>449.95</v>
      </c>
      <c r="D397" s="1">
        <v>438.15</v>
      </c>
      <c r="E397" s="1">
        <v>446.9</v>
      </c>
      <c r="F397" s="1">
        <v>438.9</v>
      </c>
      <c r="G397" s="1">
        <v>440.35</v>
      </c>
      <c r="H397" s="1">
        <v>442.65</v>
      </c>
      <c r="I397" s="1">
        <v>4045533</v>
      </c>
      <c r="J397" s="1">
        <v>61624</v>
      </c>
    </row>
    <row r="398" spans="1:10" ht="20.100000000000001" customHeight="1" x14ac:dyDescent="0.3">
      <c r="A398" s="6">
        <v>42950</v>
      </c>
      <c r="B398" s="1">
        <v>441</v>
      </c>
      <c r="C398" s="1">
        <v>441.5</v>
      </c>
      <c r="D398" s="1">
        <v>429.6</v>
      </c>
      <c r="E398" s="1">
        <v>440.35</v>
      </c>
      <c r="F398" s="1">
        <v>432</v>
      </c>
      <c r="G398" s="1">
        <v>431.45</v>
      </c>
      <c r="H398" s="1">
        <v>433.4</v>
      </c>
      <c r="I398" s="1">
        <v>6197142</v>
      </c>
      <c r="J398" s="1">
        <v>87118</v>
      </c>
    </row>
    <row r="399" spans="1:10" ht="20.100000000000001" customHeight="1" x14ac:dyDescent="0.3">
      <c r="A399" s="6">
        <v>42951</v>
      </c>
      <c r="B399" s="1">
        <v>435.1</v>
      </c>
      <c r="C399" s="1">
        <v>438.75</v>
      </c>
      <c r="D399" s="1">
        <v>433.45</v>
      </c>
      <c r="E399" s="1">
        <v>431.45</v>
      </c>
      <c r="F399" s="1">
        <v>435.75</v>
      </c>
      <c r="G399" s="1">
        <v>435.6</v>
      </c>
      <c r="H399" s="1">
        <v>435.61</v>
      </c>
      <c r="I399" s="1">
        <v>4166729</v>
      </c>
      <c r="J399" s="1">
        <v>56342</v>
      </c>
    </row>
    <row r="400" spans="1:10" ht="20.100000000000001" customHeight="1" x14ac:dyDescent="0.3">
      <c r="A400" s="6">
        <v>42954</v>
      </c>
      <c r="B400" s="1">
        <v>438.6</v>
      </c>
      <c r="C400" s="1">
        <v>439.8</v>
      </c>
      <c r="D400" s="1">
        <v>425.3</v>
      </c>
      <c r="E400" s="1">
        <v>435.6</v>
      </c>
      <c r="F400" s="1">
        <v>430.05</v>
      </c>
      <c r="G400" s="1">
        <v>430</v>
      </c>
      <c r="H400" s="1">
        <v>431.16</v>
      </c>
      <c r="I400" s="1">
        <v>6461815</v>
      </c>
      <c r="J400" s="1">
        <v>78815</v>
      </c>
    </row>
    <row r="401" spans="1:10" ht="20.100000000000001" customHeight="1" x14ac:dyDescent="0.3">
      <c r="A401" s="6">
        <v>42955</v>
      </c>
      <c r="B401" s="1">
        <v>432</v>
      </c>
      <c r="C401" s="1">
        <v>435.5</v>
      </c>
      <c r="D401" s="1">
        <v>426</v>
      </c>
      <c r="E401" s="1">
        <v>430</v>
      </c>
      <c r="F401" s="1">
        <v>430.25</v>
      </c>
      <c r="G401" s="1">
        <v>430</v>
      </c>
      <c r="H401" s="1">
        <v>430.83</v>
      </c>
      <c r="I401" s="1">
        <v>7134979</v>
      </c>
      <c r="J401" s="1">
        <v>88297</v>
      </c>
    </row>
    <row r="402" spans="1:10" ht="20.100000000000001" customHeight="1" x14ac:dyDescent="0.3">
      <c r="A402" s="6">
        <v>42956</v>
      </c>
      <c r="B402" s="1">
        <v>428.8</v>
      </c>
      <c r="C402" s="1">
        <v>429.9</v>
      </c>
      <c r="D402" s="1">
        <v>415</v>
      </c>
      <c r="E402" s="1">
        <v>430</v>
      </c>
      <c r="F402" s="1">
        <v>416.05</v>
      </c>
      <c r="G402" s="1">
        <v>416.05</v>
      </c>
      <c r="H402" s="1">
        <v>421.05</v>
      </c>
      <c r="I402" s="1">
        <v>10849567</v>
      </c>
      <c r="J402" s="1">
        <v>131000</v>
      </c>
    </row>
    <row r="403" spans="1:10" ht="20.100000000000001" customHeight="1" x14ac:dyDescent="0.3">
      <c r="A403" s="6">
        <v>42957</v>
      </c>
      <c r="B403" s="1">
        <v>401</v>
      </c>
      <c r="C403" s="1">
        <v>403.6</v>
      </c>
      <c r="D403" s="1">
        <v>375.25</v>
      </c>
      <c r="E403" s="1">
        <v>416.05</v>
      </c>
      <c r="F403" s="1">
        <v>382.15</v>
      </c>
      <c r="G403" s="1">
        <v>380.2</v>
      </c>
      <c r="H403" s="1">
        <v>387.82</v>
      </c>
      <c r="I403" s="1">
        <v>28114017</v>
      </c>
      <c r="J403" s="1">
        <v>376301</v>
      </c>
    </row>
    <row r="404" spans="1:10" ht="20.100000000000001" customHeight="1" x14ac:dyDescent="0.3">
      <c r="A404" s="6">
        <v>42958</v>
      </c>
      <c r="B404" s="1">
        <v>376</v>
      </c>
      <c r="C404" s="1">
        <v>379.1</v>
      </c>
      <c r="D404" s="1">
        <v>358.5</v>
      </c>
      <c r="E404" s="1">
        <v>380.2</v>
      </c>
      <c r="F404" s="1">
        <v>375</v>
      </c>
      <c r="G404" s="1">
        <v>374.5</v>
      </c>
      <c r="H404" s="1">
        <v>371.61</v>
      </c>
      <c r="I404" s="1">
        <v>14699477</v>
      </c>
      <c r="J404" s="1">
        <v>196160</v>
      </c>
    </row>
    <row r="405" spans="1:10" ht="20.100000000000001" customHeight="1" x14ac:dyDescent="0.3">
      <c r="A405" s="6">
        <v>42961</v>
      </c>
      <c r="B405" s="1">
        <v>380</v>
      </c>
      <c r="C405" s="1">
        <v>381.8</v>
      </c>
      <c r="D405" s="1">
        <v>372.6</v>
      </c>
      <c r="E405" s="1">
        <v>374.5</v>
      </c>
      <c r="F405" s="1">
        <v>375.8</v>
      </c>
      <c r="G405" s="1">
        <v>375.4</v>
      </c>
      <c r="H405" s="1">
        <v>376.03</v>
      </c>
      <c r="I405" s="1">
        <v>8216208</v>
      </c>
      <c r="J405" s="1">
        <v>116920</v>
      </c>
    </row>
    <row r="406" spans="1:10" ht="20.100000000000001" customHeight="1" x14ac:dyDescent="0.3">
      <c r="A406" s="6">
        <v>42963</v>
      </c>
      <c r="B406" s="1">
        <v>379.45</v>
      </c>
      <c r="C406" s="1">
        <v>390.7</v>
      </c>
      <c r="D406" s="1">
        <v>375.5</v>
      </c>
      <c r="E406" s="1">
        <v>375.4</v>
      </c>
      <c r="F406" s="1">
        <v>388.9</v>
      </c>
      <c r="G406" s="1">
        <v>389.25</v>
      </c>
      <c r="H406" s="1">
        <v>383.97</v>
      </c>
      <c r="I406" s="1">
        <v>11019760</v>
      </c>
      <c r="J406" s="1">
        <v>125653</v>
      </c>
    </row>
    <row r="407" spans="1:10" ht="20.100000000000001" customHeight="1" x14ac:dyDescent="0.3">
      <c r="A407" s="6">
        <v>42964</v>
      </c>
      <c r="B407" s="1">
        <v>392.45</v>
      </c>
      <c r="C407" s="1">
        <v>392.45</v>
      </c>
      <c r="D407" s="1">
        <v>384.5</v>
      </c>
      <c r="E407" s="1">
        <v>389.25</v>
      </c>
      <c r="F407" s="1">
        <v>385</v>
      </c>
      <c r="G407" s="1">
        <v>385.3</v>
      </c>
      <c r="H407" s="1">
        <v>388.08</v>
      </c>
      <c r="I407" s="1">
        <v>5971420</v>
      </c>
      <c r="J407" s="1">
        <v>75537</v>
      </c>
    </row>
    <row r="408" spans="1:10" ht="20.100000000000001" customHeight="1" x14ac:dyDescent="0.3">
      <c r="A408" s="6">
        <v>42965</v>
      </c>
      <c r="B408" s="1">
        <v>381.75</v>
      </c>
      <c r="C408" s="1">
        <v>383</v>
      </c>
      <c r="D408" s="1">
        <v>377</v>
      </c>
      <c r="E408" s="1">
        <v>385.3</v>
      </c>
      <c r="F408" s="1">
        <v>381.55</v>
      </c>
      <c r="G408" s="1">
        <v>380.4</v>
      </c>
      <c r="H408" s="1">
        <v>379.77</v>
      </c>
      <c r="I408" s="1">
        <v>5856198</v>
      </c>
      <c r="J408" s="1">
        <v>90719</v>
      </c>
    </row>
    <row r="409" spans="1:10" ht="20.100000000000001" customHeight="1" x14ac:dyDescent="0.3">
      <c r="A409" s="6">
        <v>42968</v>
      </c>
      <c r="B409" s="1">
        <v>382</v>
      </c>
      <c r="C409" s="1">
        <v>382.55</v>
      </c>
      <c r="D409" s="1">
        <v>371.3</v>
      </c>
      <c r="E409" s="1">
        <v>380.4</v>
      </c>
      <c r="F409" s="1">
        <v>375.35</v>
      </c>
      <c r="G409" s="1">
        <v>374.35</v>
      </c>
      <c r="H409" s="1">
        <v>376.4</v>
      </c>
      <c r="I409" s="1">
        <v>5123101</v>
      </c>
      <c r="J409" s="1">
        <v>69774</v>
      </c>
    </row>
    <row r="410" spans="1:10" ht="20.100000000000001" customHeight="1" x14ac:dyDescent="0.3">
      <c r="A410" s="6">
        <v>42969</v>
      </c>
      <c r="B410" s="1">
        <v>378.8</v>
      </c>
      <c r="C410" s="1">
        <v>379.95</v>
      </c>
      <c r="D410" s="1">
        <v>372.25</v>
      </c>
      <c r="E410" s="1">
        <v>374.35</v>
      </c>
      <c r="F410" s="1">
        <v>374.25</v>
      </c>
      <c r="G410" s="1">
        <v>373.6</v>
      </c>
      <c r="H410" s="1">
        <v>375.36</v>
      </c>
      <c r="I410" s="1">
        <v>4163794</v>
      </c>
      <c r="J410" s="1">
        <v>67843</v>
      </c>
    </row>
    <row r="411" spans="1:10" ht="20.100000000000001" customHeight="1" x14ac:dyDescent="0.3">
      <c r="A411" s="6">
        <v>42970</v>
      </c>
      <c r="B411" s="1">
        <v>376</v>
      </c>
      <c r="C411" s="1">
        <v>381.15</v>
      </c>
      <c r="D411" s="1">
        <v>373.35</v>
      </c>
      <c r="E411" s="1">
        <v>373.6</v>
      </c>
      <c r="F411" s="1">
        <v>380.6</v>
      </c>
      <c r="G411" s="1">
        <v>379.95</v>
      </c>
      <c r="H411" s="1">
        <v>378.33</v>
      </c>
      <c r="I411" s="1">
        <v>4448871</v>
      </c>
      <c r="J411" s="1">
        <v>73627</v>
      </c>
    </row>
    <row r="412" spans="1:10" ht="20.100000000000001" customHeight="1" x14ac:dyDescent="0.3">
      <c r="A412" s="6">
        <v>42971</v>
      </c>
      <c r="B412" s="1">
        <v>380.1</v>
      </c>
      <c r="C412" s="1">
        <v>385.95</v>
      </c>
      <c r="D412" s="1">
        <v>380.1</v>
      </c>
      <c r="E412" s="1">
        <v>379.95</v>
      </c>
      <c r="F412" s="1">
        <v>385.2</v>
      </c>
      <c r="G412" s="1">
        <v>384.15</v>
      </c>
      <c r="H412" s="1">
        <v>383.93</v>
      </c>
      <c r="I412" s="1">
        <v>5208541</v>
      </c>
      <c r="J412" s="1">
        <v>90986</v>
      </c>
    </row>
    <row r="413" spans="1:10" ht="20.100000000000001" customHeight="1" x14ac:dyDescent="0.3">
      <c r="A413" s="6">
        <v>42975</v>
      </c>
      <c r="B413" s="1">
        <v>385.85</v>
      </c>
      <c r="C413" s="1">
        <v>387.4</v>
      </c>
      <c r="D413" s="1">
        <v>378.3</v>
      </c>
      <c r="E413" s="1">
        <v>384.15</v>
      </c>
      <c r="F413" s="1">
        <v>380</v>
      </c>
      <c r="G413" s="1">
        <v>379.3</v>
      </c>
      <c r="H413" s="1">
        <v>380.87</v>
      </c>
      <c r="I413" s="1">
        <v>4403872</v>
      </c>
      <c r="J413" s="1">
        <v>75223</v>
      </c>
    </row>
    <row r="414" spans="1:10" ht="20.100000000000001" customHeight="1" x14ac:dyDescent="0.3">
      <c r="A414" s="6">
        <v>42976</v>
      </c>
      <c r="B414" s="1">
        <v>379</v>
      </c>
      <c r="C414" s="1">
        <v>382.35</v>
      </c>
      <c r="D414" s="1">
        <v>374.45</v>
      </c>
      <c r="E414" s="1">
        <v>379.3</v>
      </c>
      <c r="F414" s="1">
        <v>375.55</v>
      </c>
      <c r="G414" s="1">
        <v>376.1</v>
      </c>
      <c r="H414" s="1">
        <v>377.94</v>
      </c>
      <c r="I414" s="1">
        <v>4689547</v>
      </c>
      <c r="J414" s="1">
        <v>64691</v>
      </c>
    </row>
    <row r="415" spans="1:10" ht="20.100000000000001" customHeight="1" x14ac:dyDescent="0.3">
      <c r="A415" s="6">
        <v>42977</v>
      </c>
      <c r="B415" s="1">
        <v>380.85</v>
      </c>
      <c r="C415" s="1">
        <v>382.75</v>
      </c>
      <c r="D415" s="1">
        <v>377.45</v>
      </c>
      <c r="E415" s="1">
        <v>376.1</v>
      </c>
      <c r="F415" s="1">
        <v>379</v>
      </c>
      <c r="G415" s="1">
        <v>378.5</v>
      </c>
      <c r="H415" s="1">
        <v>379.91</v>
      </c>
      <c r="I415" s="1">
        <v>3734824</v>
      </c>
      <c r="J415" s="1">
        <v>52649</v>
      </c>
    </row>
    <row r="416" spans="1:10" ht="20.100000000000001" customHeight="1" x14ac:dyDescent="0.3">
      <c r="A416" s="6">
        <v>42978</v>
      </c>
      <c r="B416" s="1">
        <v>380.05</v>
      </c>
      <c r="C416" s="1">
        <v>380.45</v>
      </c>
      <c r="D416" s="1">
        <v>375.8</v>
      </c>
      <c r="E416" s="1">
        <v>378.5</v>
      </c>
      <c r="F416" s="1">
        <v>377</v>
      </c>
      <c r="G416" s="1">
        <v>376.55</v>
      </c>
      <c r="H416" s="1">
        <v>377.34</v>
      </c>
      <c r="I416" s="1">
        <v>4685511</v>
      </c>
      <c r="J416" s="1">
        <v>61335</v>
      </c>
    </row>
    <row r="417" spans="1:10" ht="20.100000000000001" customHeight="1" x14ac:dyDescent="0.3">
      <c r="A417" s="6">
        <v>42979</v>
      </c>
      <c r="B417" s="1">
        <v>379.35</v>
      </c>
      <c r="C417" s="1">
        <v>392.85</v>
      </c>
      <c r="D417" s="1">
        <v>378.65</v>
      </c>
      <c r="E417" s="1">
        <v>376.55</v>
      </c>
      <c r="F417" s="1">
        <v>391</v>
      </c>
      <c r="G417" s="1">
        <v>390.85</v>
      </c>
      <c r="H417" s="1">
        <v>385.29</v>
      </c>
      <c r="I417" s="1">
        <v>7380325</v>
      </c>
      <c r="J417" s="1">
        <v>101848</v>
      </c>
    </row>
    <row r="418" spans="1:10" ht="20.100000000000001" customHeight="1" x14ac:dyDescent="0.3">
      <c r="A418" s="6">
        <v>42982</v>
      </c>
      <c r="B418" s="1">
        <v>393</v>
      </c>
      <c r="C418" s="1">
        <v>396.05</v>
      </c>
      <c r="D418" s="1">
        <v>380.5</v>
      </c>
      <c r="E418" s="1">
        <v>390.85</v>
      </c>
      <c r="F418" s="1">
        <v>384.2</v>
      </c>
      <c r="G418" s="1">
        <v>383.4</v>
      </c>
      <c r="H418" s="1">
        <v>386.93</v>
      </c>
      <c r="I418" s="1">
        <v>8433560</v>
      </c>
      <c r="J418" s="1">
        <v>102810</v>
      </c>
    </row>
    <row r="419" spans="1:10" ht="20.100000000000001" customHeight="1" x14ac:dyDescent="0.3">
      <c r="A419" s="6">
        <v>42983</v>
      </c>
      <c r="B419" s="1">
        <v>385.7</v>
      </c>
      <c r="C419" s="1">
        <v>389.5</v>
      </c>
      <c r="D419" s="1">
        <v>383.4</v>
      </c>
      <c r="E419" s="1">
        <v>383.4</v>
      </c>
      <c r="F419" s="1">
        <v>389.1</v>
      </c>
      <c r="G419" s="1">
        <v>388.15</v>
      </c>
      <c r="H419" s="1">
        <v>386.12</v>
      </c>
      <c r="I419" s="1">
        <v>4477993</v>
      </c>
      <c r="J419" s="1">
        <v>44114</v>
      </c>
    </row>
    <row r="420" spans="1:10" ht="20.100000000000001" customHeight="1" x14ac:dyDescent="0.3">
      <c r="A420" s="6">
        <v>42984</v>
      </c>
      <c r="B420" s="1">
        <v>385</v>
      </c>
      <c r="C420" s="1">
        <v>386.7</v>
      </c>
      <c r="D420" s="1">
        <v>381.85</v>
      </c>
      <c r="E420" s="1">
        <v>388.15</v>
      </c>
      <c r="F420" s="1">
        <v>382.75</v>
      </c>
      <c r="G420" s="1">
        <v>382.7</v>
      </c>
      <c r="H420" s="1">
        <v>383.91</v>
      </c>
      <c r="I420" s="1">
        <v>5953907</v>
      </c>
      <c r="J420" s="1">
        <v>57943</v>
      </c>
    </row>
    <row r="421" spans="1:10" ht="20.100000000000001" customHeight="1" x14ac:dyDescent="0.3">
      <c r="A421" s="6">
        <v>42985</v>
      </c>
      <c r="B421" s="1">
        <v>383.7</v>
      </c>
      <c r="C421" s="1">
        <v>384.4</v>
      </c>
      <c r="D421" s="1">
        <v>376</v>
      </c>
      <c r="E421" s="1">
        <v>382.7</v>
      </c>
      <c r="F421" s="1">
        <v>378.25</v>
      </c>
      <c r="G421" s="1">
        <v>378.15</v>
      </c>
      <c r="H421" s="1">
        <v>378.6</v>
      </c>
      <c r="I421" s="1">
        <v>7938665</v>
      </c>
      <c r="J421" s="1">
        <v>117544</v>
      </c>
    </row>
    <row r="422" spans="1:10" ht="20.100000000000001" customHeight="1" x14ac:dyDescent="0.3">
      <c r="A422" s="6">
        <v>42986</v>
      </c>
      <c r="B422" s="1">
        <v>381</v>
      </c>
      <c r="C422" s="1">
        <v>381.8</v>
      </c>
      <c r="D422" s="1">
        <v>374.05</v>
      </c>
      <c r="E422" s="1">
        <v>378.15</v>
      </c>
      <c r="F422" s="1">
        <v>375.1</v>
      </c>
      <c r="G422" s="1">
        <v>375.05</v>
      </c>
      <c r="H422" s="1">
        <v>377.03</v>
      </c>
      <c r="I422" s="1">
        <v>7471355</v>
      </c>
      <c r="J422" s="1">
        <v>81319</v>
      </c>
    </row>
    <row r="423" spans="1:10" ht="20.100000000000001" customHeight="1" x14ac:dyDescent="0.3">
      <c r="A423" s="6">
        <v>42989</v>
      </c>
      <c r="B423" s="1">
        <v>380</v>
      </c>
      <c r="C423" s="1">
        <v>380</v>
      </c>
      <c r="D423" s="1">
        <v>374.2</v>
      </c>
      <c r="E423" s="1">
        <v>375.05</v>
      </c>
      <c r="F423" s="1">
        <v>375</v>
      </c>
      <c r="G423" s="1">
        <v>375.3</v>
      </c>
      <c r="H423" s="1">
        <v>376.77</v>
      </c>
      <c r="I423" s="1">
        <v>5402725</v>
      </c>
      <c r="J423" s="1">
        <v>59463</v>
      </c>
    </row>
    <row r="424" spans="1:10" ht="20.100000000000001" customHeight="1" x14ac:dyDescent="0.3">
      <c r="A424" s="6">
        <v>42990</v>
      </c>
      <c r="B424" s="1">
        <v>378.7</v>
      </c>
      <c r="C424" s="1">
        <v>390</v>
      </c>
      <c r="D424" s="1">
        <v>375.5</v>
      </c>
      <c r="E424" s="1">
        <v>375.3</v>
      </c>
      <c r="F424" s="1">
        <v>388.55</v>
      </c>
      <c r="G424" s="1">
        <v>388.25</v>
      </c>
      <c r="H424" s="1">
        <v>382.86</v>
      </c>
      <c r="I424" s="1">
        <v>9266823</v>
      </c>
      <c r="J424" s="1">
        <v>109246</v>
      </c>
    </row>
    <row r="425" spans="1:10" ht="20.100000000000001" customHeight="1" x14ac:dyDescent="0.3">
      <c r="A425" s="6">
        <v>42991</v>
      </c>
      <c r="B425" s="1">
        <v>391</v>
      </c>
      <c r="C425" s="1">
        <v>393.95</v>
      </c>
      <c r="D425" s="1">
        <v>387.2</v>
      </c>
      <c r="E425" s="1">
        <v>388.25</v>
      </c>
      <c r="F425" s="1">
        <v>389.95</v>
      </c>
      <c r="G425" s="1">
        <v>389.65</v>
      </c>
      <c r="H425" s="1">
        <v>390.91</v>
      </c>
      <c r="I425" s="1">
        <v>6537279</v>
      </c>
      <c r="J425" s="1">
        <v>76859</v>
      </c>
    </row>
    <row r="426" spans="1:10" ht="20.100000000000001" customHeight="1" x14ac:dyDescent="0.3">
      <c r="A426" s="6">
        <v>42992</v>
      </c>
      <c r="B426" s="1">
        <v>390.75</v>
      </c>
      <c r="C426" s="1">
        <v>406.6</v>
      </c>
      <c r="D426" s="1">
        <v>390.25</v>
      </c>
      <c r="E426" s="1">
        <v>389.65</v>
      </c>
      <c r="F426" s="1">
        <v>403.8</v>
      </c>
      <c r="G426" s="1">
        <v>404.4</v>
      </c>
      <c r="H426" s="1">
        <v>399.18</v>
      </c>
      <c r="I426" s="1">
        <v>11476571</v>
      </c>
      <c r="J426" s="1">
        <v>107774</v>
      </c>
    </row>
    <row r="427" spans="1:10" ht="20.100000000000001" customHeight="1" x14ac:dyDescent="0.3">
      <c r="A427" s="6">
        <v>42993</v>
      </c>
      <c r="B427" s="1">
        <v>402.85</v>
      </c>
      <c r="C427" s="1">
        <v>406.75</v>
      </c>
      <c r="D427" s="1">
        <v>400</v>
      </c>
      <c r="E427" s="1">
        <v>404.4</v>
      </c>
      <c r="F427" s="1">
        <v>402</v>
      </c>
      <c r="G427" s="1">
        <v>401.75</v>
      </c>
      <c r="H427" s="1">
        <v>402.68</v>
      </c>
      <c r="I427" s="1">
        <v>9675506</v>
      </c>
      <c r="J427" s="1">
        <v>102079</v>
      </c>
    </row>
    <row r="428" spans="1:10" ht="20.100000000000001" customHeight="1" x14ac:dyDescent="0.3">
      <c r="A428" s="6">
        <v>42996</v>
      </c>
      <c r="B428" s="1">
        <v>411.85</v>
      </c>
      <c r="C428" s="1">
        <v>413</v>
      </c>
      <c r="D428" s="1">
        <v>403.2</v>
      </c>
      <c r="E428" s="1">
        <v>401.75</v>
      </c>
      <c r="F428" s="1">
        <v>404.45</v>
      </c>
      <c r="G428" s="1">
        <v>404.95</v>
      </c>
      <c r="H428" s="1">
        <v>407.19</v>
      </c>
      <c r="I428" s="1">
        <v>8966503</v>
      </c>
      <c r="J428" s="1">
        <v>99683</v>
      </c>
    </row>
    <row r="429" spans="1:10" ht="20.100000000000001" customHeight="1" x14ac:dyDescent="0.3">
      <c r="A429" s="6">
        <v>42997</v>
      </c>
      <c r="B429" s="1">
        <v>415</v>
      </c>
      <c r="C429" s="1">
        <v>427.7</v>
      </c>
      <c r="D429" s="1">
        <v>414</v>
      </c>
      <c r="E429" s="1">
        <v>404.95</v>
      </c>
      <c r="F429" s="1">
        <v>424.25</v>
      </c>
      <c r="G429" s="1">
        <v>423.65</v>
      </c>
      <c r="H429" s="1">
        <v>421.93</v>
      </c>
      <c r="I429" s="1">
        <v>28208471</v>
      </c>
      <c r="J429" s="1">
        <v>169472</v>
      </c>
    </row>
    <row r="430" spans="1:10" ht="20.100000000000001" customHeight="1" x14ac:dyDescent="0.3">
      <c r="A430" s="6">
        <v>42998</v>
      </c>
      <c r="B430" s="1">
        <v>422.75</v>
      </c>
      <c r="C430" s="1">
        <v>422.75</v>
      </c>
      <c r="D430" s="1">
        <v>413</v>
      </c>
      <c r="E430" s="1">
        <v>423.65</v>
      </c>
      <c r="F430" s="1">
        <v>414.55</v>
      </c>
      <c r="G430" s="1">
        <v>414.8</v>
      </c>
      <c r="H430" s="1">
        <v>416.02</v>
      </c>
      <c r="I430" s="1">
        <v>5179160</v>
      </c>
      <c r="J430" s="1">
        <v>79257</v>
      </c>
    </row>
    <row r="431" spans="1:10" ht="20.100000000000001" customHeight="1" x14ac:dyDescent="0.3">
      <c r="A431" s="6">
        <v>42999</v>
      </c>
      <c r="B431" s="1">
        <v>415.4</v>
      </c>
      <c r="C431" s="1">
        <v>418.45</v>
      </c>
      <c r="D431" s="1">
        <v>408.8</v>
      </c>
      <c r="E431" s="1">
        <v>414.8</v>
      </c>
      <c r="F431" s="1">
        <v>415.5</v>
      </c>
      <c r="G431" s="1">
        <v>413.65</v>
      </c>
      <c r="H431" s="1">
        <v>413.49</v>
      </c>
      <c r="I431" s="1">
        <v>6946502</v>
      </c>
      <c r="J431" s="1">
        <v>83837</v>
      </c>
    </row>
    <row r="432" spans="1:10" ht="20.100000000000001" customHeight="1" x14ac:dyDescent="0.3">
      <c r="A432" s="6">
        <v>43000</v>
      </c>
      <c r="B432" s="1">
        <v>414</v>
      </c>
      <c r="C432" s="1">
        <v>422.15</v>
      </c>
      <c r="D432" s="1">
        <v>408.85</v>
      </c>
      <c r="E432" s="1">
        <v>413.65</v>
      </c>
      <c r="F432" s="1">
        <v>415</v>
      </c>
      <c r="G432" s="1">
        <v>411.8</v>
      </c>
      <c r="H432" s="1">
        <v>415.83</v>
      </c>
      <c r="I432" s="1">
        <v>9781308</v>
      </c>
      <c r="J432" s="1">
        <v>113677</v>
      </c>
    </row>
    <row r="433" spans="1:10" ht="20.100000000000001" customHeight="1" x14ac:dyDescent="0.3">
      <c r="A433" s="6">
        <v>43003</v>
      </c>
      <c r="B433" s="1">
        <v>413.65</v>
      </c>
      <c r="C433" s="1">
        <v>415.3</v>
      </c>
      <c r="D433" s="1">
        <v>404.6</v>
      </c>
      <c r="E433" s="1">
        <v>411.8</v>
      </c>
      <c r="F433" s="1">
        <v>407.95</v>
      </c>
      <c r="G433" s="1">
        <v>408.2</v>
      </c>
      <c r="H433" s="1">
        <v>408.77</v>
      </c>
      <c r="I433" s="1">
        <v>6957357</v>
      </c>
      <c r="J433" s="1">
        <v>76694</v>
      </c>
    </row>
    <row r="434" spans="1:10" ht="20.100000000000001" customHeight="1" x14ac:dyDescent="0.3">
      <c r="A434" s="6">
        <v>43004</v>
      </c>
      <c r="B434" s="1">
        <v>409.4</v>
      </c>
      <c r="C434" s="1">
        <v>413.9</v>
      </c>
      <c r="D434" s="1">
        <v>403.3</v>
      </c>
      <c r="E434" s="1">
        <v>408.2</v>
      </c>
      <c r="F434" s="1">
        <v>410.65</v>
      </c>
      <c r="G434" s="1">
        <v>411.25</v>
      </c>
      <c r="H434" s="1">
        <v>410.01</v>
      </c>
      <c r="I434" s="1">
        <v>5077291</v>
      </c>
      <c r="J434" s="1">
        <v>83099</v>
      </c>
    </row>
    <row r="435" spans="1:10" ht="20.100000000000001" customHeight="1" x14ac:dyDescent="0.3">
      <c r="A435" s="6">
        <v>43005</v>
      </c>
      <c r="B435" s="1">
        <v>413.5</v>
      </c>
      <c r="C435" s="1">
        <v>414.25</v>
      </c>
      <c r="D435" s="1">
        <v>402</v>
      </c>
      <c r="E435" s="1">
        <v>411.25</v>
      </c>
      <c r="F435" s="1">
        <v>407</v>
      </c>
      <c r="G435" s="1">
        <v>404.9</v>
      </c>
      <c r="H435" s="1">
        <v>406.82</v>
      </c>
      <c r="I435" s="1">
        <v>4727360</v>
      </c>
      <c r="J435" s="1">
        <v>57194</v>
      </c>
    </row>
    <row r="436" spans="1:10" ht="20.100000000000001" customHeight="1" x14ac:dyDescent="0.3">
      <c r="A436" s="6">
        <v>43006</v>
      </c>
      <c r="B436" s="1">
        <v>406.95</v>
      </c>
      <c r="C436" s="1">
        <v>406.95</v>
      </c>
      <c r="D436" s="1">
        <v>399</v>
      </c>
      <c r="E436" s="1">
        <v>404.9</v>
      </c>
      <c r="F436" s="1">
        <v>400.6</v>
      </c>
      <c r="G436" s="1">
        <v>401.4</v>
      </c>
      <c r="H436" s="1">
        <v>402.23</v>
      </c>
      <c r="I436" s="1">
        <v>4850748</v>
      </c>
      <c r="J436" s="1">
        <v>49124</v>
      </c>
    </row>
    <row r="437" spans="1:10" ht="20.100000000000001" customHeight="1" x14ac:dyDescent="0.3">
      <c r="A437" s="6">
        <v>43007</v>
      </c>
      <c r="B437" s="1">
        <v>401.4</v>
      </c>
      <c r="C437" s="1">
        <v>405</v>
      </c>
      <c r="D437" s="1">
        <v>397.4</v>
      </c>
      <c r="E437" s="1">
        <v>401.4</v>
      </c>
      <c r="F437" s="1">
        <v>403.85</v>
      </c>
      <c r="G437" s="1">
        <v>401.5</v>
      </c>
      <c r="H437" s="1">
        <v>401.02</v>
      </c>
      <c r="I437" s="1">
        <v>7520906</v>
      </c>
      <c r="J437" s="1">
        <v>73616</v>
      </c>
    </row>
    <row r="438" spans="1:10" ht="20.100000000000001" customHeight="1" x14ac:dyDescent="0.3">
      <c r="A438" s="6">
        <v>43011</v>
      </c>
      <c r="B438" s="1">
        <v>428</v>
      </c>
      <c r="C438" s="1">
        <v>428</v>
      </c>
      <c r="D438" s="1">
        <v>415</v>
      </c>
      <c r="E438" s="1">
        <v>401.5</v>
      </c>
      <c r="F438" s="1">
        <v>416</v>
      </c>
      <c r="G438" s="1">
        <v>416</v>
      </c>
      <c r="H438" s="1">
        <v>419.25</v>
      </c>
      <c r="I438" s="1">
        <v>9696920</v>
      </c>
      <c r="J438" s="1">
        <v>119070</v>
      </c>
    </row>
    <row r="439" spans="1:10" ht="20.100000000000001" customHeight="1" x14ac:dyDescent="0.3">
      <c r="A439" s="6">
        <v>43012</v>
      </c>
      <c r="B439" s="1">
        <v>417.55</v>
      </c>
      <c r="C439" s="1">
        <v>426</v>
      </c>
      <c r="D439" s="1">
        <v>412.7</v>
      </c>
      <c r="E439" s="1">
        <v>416</v>
      </c>
      <c r="F439" s="1">
        <v>425.8</v>
      </c>
      <c r="G439" s="1">
        <v>423.55</v>
      </c>
      <c r="H439" s="1">
        <v>419.51</v>
      </c>
      <c r="I439" s="1">
        <v>7663143</v>
      </c>
      <c r="J439" s="1">
        <v>90091</v>
      </c>
    </row>
    <row r="440" spans="1:10" ht="20.100000000000001" customHeight="1" x14ac:dyDescent="0.3">
      <c r="A440" s="6">
        <v>43013</v>
      </c>
      <c r="B440" s="1">
        <v>423</v>
      </c>
      <c r="C440" s="1">
        <v>425.8</v>
      </c>
      <c r="D440" s="1">
        <v>420.1</v>
      </c>
      <c r="E440" s="1">
        <v>423.55</v>
      </c>
      <c r="F440" s="1">
        <v>424.25</v>
      </c>
      <c r="G440" s="1">
        <v>423.3</v>
      </c>
      <c r="H440" s="1">
        <v>422.95</v>
      </c>
      <c r="I440" s="1">
        <v>4606192</v>
      </c>
      <c r="J440" s="1">
        <v>55812</v>
      </c>
    </row>
    <row r="441" spans="1:10" ht="20.100000000000001" customHeight="1" x14ac:dyDescent="0.3">
      <c r="A441" s="6">
        <v>43014</v>
      </c>
      <c r="B441" s="1">
        <v>422</v>
      </c>
      <c r="C441" s="1">
        <v>426</v>
      </c>
      <c r="D441" s="1">
        <v>416.2</v>
      </c>
      <c r="E441" s="1">
        <v>423.3</v>
      </c>
      <c r="F441" s="1">
        <v>424.65</v>
      </c>
      <c r="G441" s="1">
        <v>424.85</v>
      </c>
      <c r="H441" s="1">
        <v>423.2</v>
      </c>
      <c r="I441" s="1">
        <v>5308695</v>
      </c>
      <c r="J441" s="1">
        <v>57527</v>
      </c>
    </row>
    <row r="442" spans="1:10" ht="20.100000000000001" customHeight="1" x14ac:dyDescent="0.3">
      <c r="A442" s="6">
        <v>43017</v>
      </c>
      <c r="B442" s="1">
        <v>424</v>
      </c>
      <c r="C442" s="1">
        <v>432.1</v>
      </c>
      <c r="D442" s="1">
        <v>423.05</v>
      </c>
      <c r="E442" s="1">
        <v>424.85</v>
      </c>
      <c r="F442" s="1">
        <v>425.2</v>
      </c>
      <c r="G442" s="1">
        <v>425.6</v>
      </c>
      <c r="H442" s="1">
        <v>427.35</v>
      </c>
      <c r="I442" s="1">
        <v>4414381</v>
      </c>
      <c r="J442" s="1">
        <v>52653</v>
      </c>
    </row>
    <row r="443" spans="1:10" ht="20.100000000000001" customHeight="1" x14ac:dyDescent="0.3">
      <c r="A443" s="6">
        <v>43018</v>
      </c>
      <c r="B443" s="1">
        <v>425.6</v>
      </c>
      <c r="C443" s="1">
        <v>428.9</v>
      </c>
      <c r="D443" s="1">
        <v>421.4</v>
      </c>
      <c r="E443" s="1">
        <v>425.6</v>
      </c>
      <c r="F443" s="1">
        <v>423.9</v>
      </c>
      <c r="G443" s="1">
        <v>423.6</v>
      </c>
      <c r="H443" s="1">
        <v>424.86</v>
      </c>
      <c r="I443" s="1">
        <v>5057869</v>
      </c>
      <c r="J443" s="1">
        <v>66746</v>
      </c>
    </row>
    <row r="444" spans="1:10" ht="20.100000000000001" customHeight="1" x14ac:dyDescent="0.3">
      <c r="A444" s="6">
        <v>43019</v>
      </c>
      <c r="B444" s="1">
        <v>424.9</v>
      </c>
      <c r="C444" s="1">
        <v>424.9</v>
      </c>
      <c r="D444" s="1">
        <v>414.1</v>
      </c>
      <c r="E444" s="1">
        <v>423.6</v>
      </c>
      <c r="F444" s="1">
        <v>414.45</v>
      </c>
      <c r="G444" s="1">
        <v>415.5</v>
      </c>
      <c r="H444" s="1">
        <v>419.53</v>
      </c>
      <c r="I444" s="1">
        <v>4320451</v>
      </c>
      <c r="J444" s="1">
        <v>57500</v>
      </c>
    </row>
    <row r="445" spans="1:10" ht="20.100000000000001" customHeight="1" x14ac:dyDescent="0.3">
      <c r="A445" s="6">
        <v>43020</v>
      </c>
      <c r="B445" s="1">
        <v>415.5</v>
      </c>
      <c r="C445" s="1">
        <v>421.8</v>
      </c>
      <c r="D445" s="1">
        <v>409.35</v>
      </c>
      <c r="E445" s="1">
        <v>415.5</v>
      </c>
      <c r="F445" s="1">
        <v>420</v>
      </c>
      <c r="G445" s="1">
        <v>420.15</v>
      </c>
      <c r="H445" s="1">
        <v>415.75</v>
      </c>
      <c r="I445" s="1">
        <v>5442846</v>
      </c>
      <c r="J445" s="1">
        <v>68575</v>
      </c>
    </row>
    <row r="446" spans="1:10" ht="20.100000000000001" customHeight="1" x14ac:dyDescent="0.3">
      <c r="A446" s="6">
        <v>43021</v>
      </c>
      <c r="B446" s="1">
        <v>421</v>
      </c>
      <c r="C446" s="1">
        <v>429.3</v>
      </c>
      <c r="D446" s="1">
        <v>418.9</v>
      </c>
      <c r="E446" s="1">
        <v>420.15</v>
      </c>
      <c r="F446" s="1">
        <v>425.5</v>
      </c>
      <c r="G446" s="1">
        <v>424.8</v>
      </c>
      <c r="H446" s="1">
        <v>425.8</v>
      </c>
      <c r="I446" s="1">
        <v>6969434</v>
      </c>
      <c r="J446" s="1">
        <v>80659</v>
      </c>
    </row>
    <row r="447" spans="1:10" ht="20.100000000000001" customHeight="1" x14ac:dyDescent="0.3">
      <c r="A447" s="6">
        <v>43024</v>
      </c>
      <c r="B447" s="1">
        <v>426.3</v>
      </c>
      <c r="C447" s="1">
        <v>438</v>
      </c>
      <c r="D447" s="1">
        <v>425.85</v>
      </c>
      <c r="E447" s="1">
        <v>424.8</v>
      </c>
      <c r="F447" s="1">
        <v>437.5</v>
      </c>
      <c r="G447" s="1">
        <v>437.05</v>
      </c>
      <c r="H447" s="1">
        <v>433.4</v>
      </c>
      <c r="I447" s="1">
        <v>8476709</v>
      </c>
      <c r="J447" s="1">
        <v>84794</v>
      </c>
    </row>
    <row r="448" spans="1:10" ht="20.100000000000001" customHeight="1" x14ac:dyDescent="0.3">
      <c r="A448" s="6">
        <v>43025</v>
      </c>
      <c r="B448" s="1">
        <v>435.75</v>
      </c>
      <c r="C448" s="1">
        <v>435.75</v>
      </c>
      <c r="D448" s="1">
        <v>430.2</v>
      </c>
      <c r="E448" s="1">
        <v>437.05</v>
      </c>
      <c r="F448" s="1">
        <v>434</v>
      </c>
      <c r="G448" s="1">
        <v>432.3</v>
      </c>
      <c r="H448" s="1">
        <v>432.43</v>
      </c>
      <c r="I448" s="1">
        <v>5135763</v>
      </c>
      <c r="J448" s="1">
        <v>50449</v>
      </c>
    </row>
    <row r="449" spans="1:10" ht="20.100000000000001" customHeight="1" x14ac:dyDescent="0.3">
      <c r="A449" s="6">
        <v>43026</v>
      </c>
      <c r="B449" s="1">
        <v>432.25</v>
      </c>
      <c r="C449" s="1">
        <v>437.3</v>
      </c>
      <c r="D449" s="1">
        <v>426.6</v>
      </c>
      <c r="E449" s="1">
        <v>432.3</v>
      </c>
      <c r="F449" s="1">
        <v>432.5</v>
      </c>
      <c r="G449" s="1">
        <v>433.2</v>
      </c>
      <c r="H449" s="1">
        <v>432.3</v>
      </c>
      <c r="I449" s="1">
        <v>5539785</v>
      </c>
      <c r="J449" s="1">
        <v>50385</v>
      </c>
    </row>
    <row r="450" spans="1:10" ht="20.100000000000001" customHeight="1" x14ac:dyDescent="0.3">
      <c r="A450" s="6">
        <v>43027</v>
      </c>
      <c r="B450" s="1">
        <v>433</v>
      </c>
      <c r="C450" s="1">
        <v>433.1</v>
      </c>
      <c r="D450" s="1">
        <v>424.25</v>
      </c>
      <c r="E450" s="1">
        <v>433.2</v>
      </c>
      <c r="F450" s="1">
        <v>424.35</v>
      </c>
      <c r="G450" s="1">
        <v>426.95</v>
      </c>
      <c r="H450" s="1">
        <v>428.85</v>
      </c>
      <c r="I450" s="1">
        <v>1313380</v>
      </c>
      <c r="J450" s="1">
        <v>15612</v>
      </c>
    </row>
    <row r="451" spans="1:10" ht="20.100000000000001" customHeight="1" x14ac:dyDescent="0.3">
      <c r="A451" s="6">
        <v>43031</v>
      </c>
      <c r="B451" s="1">
        <v>429.1</v>
      </c>
      <c r="C451" s="1">
        <v>430.85</v>
      </c>
      <c r="D451" s="1">
        <v>421</v>
      </c>
      <c r="E451" s="1">
        <v>426.95</v>
      </c>
      <c r="F451" s="1">
        <v>422</v>
      </c>
      <c r="G451" s="1">
        <v>422.75</v>
      </c>
      <c r="H451" s="1">
        <v>424.61</v>
      </c>
      <c r="I451" s="1">
        <v>4013418</v>
      </c>
      <c r="J451" s="1">
        <v>47424</v>
      </c>
    </row>
    <row r="452" spans="1:10" ht="20.100000000000001" customHeight="1" x14ac:dyDescent="0.3">
      <c r="A452" s="6">
        <v>43032</v>
      </c>
      <c r="B452" s="1">
        <v>422.75</v>
      </c>
      <c r="C452" s="1">
        <v>423.8</v>
      </c>
      <c r="D452" s="1">
        <v>415.05</v>
      </c>
      <c r="E452" s="1">
        <v>422.75</v>
      </c>
      <c r="F452" s="1">
        <v>415.85</v>
      </c>
      <c r="G452" s="1">
        <v>416.05</v>
      </c>
      <c r="H452" s="1">
        <v>417.53</v>
      </c>
      <c r="I452" s="1">
        <v>4541742</v>
      </c>
      <c r="J452" s="1">
        <v>123220</v>
      </c>
    </row>
    <row r="453" spans="1:10" ht="20.100000000000001" customHeight="1" x14ac:dyDescent="0.3">
      <c r="A453" s="6">
        <v>43033</v>
      </c>
      <c r="B453" s="1">
        <v>421</v>
      </c>
      <c r="C453" s="1">
        <v>424.4</v>
      </c>
      <c r="D453" s="1">
        <v>415.1</v>
      </c>
      <c r="E453" s="1">
        <v>416.05</v>
      </c>
      <c r="F453" s="1">
        <v>421.35</v>
      </c>
      <c r="G453" s="1">
        <v>421.95</v>
      </c>
      <c r="H453" s="1">
        <v>421.04</v>
      </c>
      <c r="I453" s="1">
        <v>5666968</v>
      </c>
      <c r="J453" s="1">
        <v>68558</v>
      </c>
    </row>
    <row r="454" spans="1:10" ht="20.100000000000001" customHeight="1" x14ac:dyDescent="0.3">
      <c r="A454" s="6">
        <v>43034</v>
      </c>
      <c r="B454" s="1">
        <v>421.7</v>
      </c>
      <c r="C454" s="1">
        <v>422.4</v>
      </c>
      <c r="D454" s="1">
        <v>417</v>
      </c>
      <c r="E454" s="1">
        <v>421.95</v>
      </c>
      <c r="F454" s="1">
        <v>422</v>
      </c>
      <c r="G454" s="1">
        <v>419.4</v>
      </c>
      <c r="H454" s="1">
        <v>419.4</v>
      </c>
      <c r="I454" s="1">
        <v>6207936</v>
      </c>
      <c r="J454" s="1">
        <v>42789</v>
      </c>
    </row>
    <row r="455" spans="1:10" ht="20.100000000000001" customHeight="1" x14ac:dyDescent="0.3">
      <c r="A455" s="6">
        <v>43035</v>
      </c>
      <c r="B455" s="1">
        <v>422.05</v>
      </c>
      <c r="C455" s="1">
        <v>434.35</v>
      </c>
      <c r="D455" s="1">
        <v>422.05</v>
      </c>
      <c r="E455" s="1">
        <v>419.4</v>
      </c>
      <c r="F455" s="1">
        <v>429.85</v>
      </c>
      <c r="G455" s="1">
        <v>429.9</v>
      </c>
      <c r="H455" s="1">
        <v>428.87</v>
      </c>
      <c r="I455" s="1">
        <v>7414741</v>
      </c>
      <c r="J455" s="1">
        <v>83467</v>
      </c>
    </row>
    <row r="456" spans="1:10" ht="20.100000000000001" customHeight="1" x14ac:dyDescent="0.3">
      <c r="A456" s="6">
        <v>43038</v>
      </c>
      <c r="B456" s="1">
        <v>428.25</v>
      </c>
      <c r="C456" s="1">
        <v>440.95</v>
      </c>
      <c r="D456" s="1">
        <v>428.25</v>
      </c>
      <c r="E456" s="1">
        <v>429.9</v>
      </c>
      <c r="F456" s="1">
        <v>437.6</v>
      </c>
      <c r="G456" s="1">
        <v>436.55</v>
      </c>
      <c r="H456" s="1">
        <v>437.27</v>
      </c>
      <c r="I456" s="1">
        <v>7675104</v>
      </c>
      <c r="J456" s="1">
        <v>100117</v>
      </c>
    </row>
    <row r="457" spans="1:10" ht="20.100000000000001" customHeight="1" x14ac:dyDescent="0.3">
      <c r="A457" s="6">
        <v>43039</v>
      </c>
      <c r="B457" s="1">
        <v>438.85</v>
      </c>
      <c r="C457" s="1">
        <v>438.85</v>
      </c>
      <c r="D457" s="1">
        <v>427.3</v>
      </c>
      <c r="E457" s="1">
        <v>436.55</v>
      </c>
      <c r="F457" s="1">
        <v>428.4</v>
      </c>
      <c r="G457" s="1">
        <v>428.4</v>
      </c>
      <c r="H457" s="1">
        <v>430.37</v>
      </c>
      <c r="I457" s="1">
        <v>6214996</v>
      </c>
      <c r="J457" s="1">
        <v>61396</v>
      </c>
    </row>
    <row r="458" spans="1:10" ht="20.100000000000001" customHeight="1" x14ac:dyDescent="0.3">
      <c r="A458" s="6">
        <v>43040</v>
      </c>
      <c r="B458" s="1">
        <v>430.95</v>
      </c>
      <c r="C458" s="1">
        <v>439.95</v>
      </c>
      <c r="D458" s="1">
        <v>428.45</v>
      </c>
      <c r="E458" s="1">
        <v>428.4</v>
      </c>
      <c r="F458" s="1">
        <v>437.2</v>
      </c>
      <c r="G458" s="1">
        <v>437.75</v>
      </c>
      <c r="H458" s="1">
        <v>436.09</v>
      </c>
      <c r="I458" s="1">
        <v>7310931</v>
      </c>
      <c r="J458" s="1">
        <v>60645</v>
      </c>
    </row>
    <row r="459" spans="1:10" ht="20.100000000000001" customHeight="1" x14ac:dyDescent="0.3">
      <c r="A459" s="6">
        <v>43041</v>
      </c>
      <c r="B459" s="1">
        <v>435.7</v>
      </c>
      <c r="C459" s="1">
        <v>440.4</v>
      </c>
      <c r="D459" s="1">
        <v>429.9</v>
      </c>
      <c r="E459" s="1">
        <v>437.75</v>
      </c>
      <c r="F459" s="1">
        <v>435.5</v>
      </c>
      <c r="G459" s="1">
        <v>434.9</v>
      </c>
      <c r="H459" s="1">
        <v>433.95</v>
      </c>
      <c r="I459" s="1">
        <v>8262211</v>
      </c>
      <c r="J459" s="1">
        <v>58575</v>
      </c>
    </row>
    <row r="460" spans="1:10" ht="20.100000000000001" customHeight="1" x14ac:dyDescent="0.3">
      <c r="A460" s="6">
        <v>43042</v>
      </c>
      <c r="B460" s="1">
        <v>434</v>
      </c>
      <c r="C460" s="1">
        <v>449.35</v>
      </c>
      <c r="D460" s="1">
        <v>432.65</v>
      </c>
      <c r="E460" s="1">
        <v>434.9</v>
      </c>
      <c r="F460" s="1">
        <v>448.5</v>
      </c>
      <c r="G460" s="1">
        <v>447.7</v>
      </c>
      <c r="H460" s="1">
        <v>442.06</v>
      </c>
      <c r="I460" s="1">
        <v>8116263</v>
      </c>
      <c r="J460" s="1">
        <v>109297</v>
      </c>
    </row>
    <row r="461" spans="1:10" ht="20.100000000000001" customHeight="1" x14ac:dyDescent="0.3">
      <c r="A461" s="6">
        <v>43045</v>
      </c>
      <c r="B461" s="1">
        <v>445.75</v>
      </c>
      <c r="C461" s="1">
        <v>468</v>
      </c>
      <c r="D461" s="1">
        <v>443.55</v>
      </c>
      <c r="E461" s="1">
        <v>447.7</v>
      </c>
      <c r="F461" s="1">
        <v>457.9</v>
      </c>
      <c r="G461" s="1">
        <v>462.9</v>
      </c>
      <c r="H461" s="1">
        <v>457.93</v>
      </c>
      <c r="I461" s="1">
        <v>19456789</v>
      </c>
      <c r="J461" s="1">
        <v>156164</v>
      </c>
    </row>
    <row r="462" spans="1:10" ht="20.100000000000001" customHeight="1" x14ac:dyDescent="0.3">
      <c r="A462" s="6">
        <v>43046</v>
      </c>
      <c r="B462" s="1">
        <v>458.2</v>
      </c>
      <c r="C462" s="1">
        <v>465.9</v>
      </c>
      <c r="D462" s="1">
        <v>450.05</v>
      </c>
      <c r="E462" s="1">
        <v>462.9</v>
      </c>
      <c r="F462" s="1">
        <v>451.7</v>
      </c>
      <c r="G462" s="1">
        <v>451.85</v>
      </c>
      <c r="H462" s="1">
        <v>457.37</v>
      </c>
      <c r="I462" s="1">
        <v>13266543</v>
      </c>
      <c r="J462" s="1">
        <v>127450</v>
      </c>
    </row>
    <row r="463" spans="1:10" ht="20.100000000000001" customHeight="1" x14ac:dyDescent="0.3">
      <c r="A463" s="6">
        <v>43047</v>
      </c>
      <c r="B463" s="1">
        <v>448</v>
      </c>
      <c r="C463" s="1">
        <v>455</v>
      </c>
      <c r="D463" s="1">
        <v>431.3</v>
      </c>
      <c r="E463" s="1">
        <v>451.85</v>
      </c>
      <c r="F463" s="1">
        <v>440.5</v>
      </c>
      <c r="G463" s="1">
        <v>438.2</v>
      </c>
      <c r="H463" s="1">
        <v>443.57</v>
      </c>
      <c r="I463" s="1">
        <v>11193613</v>
      </c>
      <c r="J463" s="1">
        <v>142685</v>
      </c>
    </row>
    <row r="464" spans="1:10" ht="20.100000000000001" customHeight="1" x14ac:dyDescent="0.3">
      <c r="A464" s="6">
        <v>43048</v>
      </c>
      <c r="B464" s="1">
        <v>442.1</v>
      </c>
      <c r="C464" s="1">
        <v>450.9</v>
      </c>
      <c r="D464" s="1">
        <v>425.65</v>
      </c>
      <c r="E464" s="1">
        <v>438.2</v>
      </c>
      <c r="F464" s="1">
        <v>440.35</v>
      </c>
      <c r="G464" s="1">
        <v>440.15</v>
      </c>
      <c r="H464" s="1">
        <v>441.67</v>
      </c>
      <c r="I464" s="1">
        <v>40547266</v>
      </c>
      <c r="J464" s="1">
        <v>338004</v>
      </c>
    </row>
    <row r="465" spans="1:10" ht="20.100000000000001" customHeight="1" x14ac:dyDescent="0.3">
      <c r="A465" s="6">
        <v>43049</v>
      </c>
      <c r="B465" s="1">
        <v>438.95</v>
      </c>
      <c r="C465" s="1">
        <v>438.95</v>
      </c>
      <c r="D465" s="1">
        <v>420</v>
      </c>
      <c r="E465" s="1">
        <v>440.15</v>
      </c>
      <c r="F465" s="1">
        <v>421.55</v>
      </c>
      <c r="G465" s="1">
        <v>422.55</v>
      </c>
      <c r="H465" s="1">
        <v>426.07</v>
      </c>
      <c r="I465" s="1">
        <v>22534490</v>
      </c>
      <c r="J465" s="1">
        <v>213471</v>
      </c>
    </row>
    <row r="466" spans="1:10" ht="20.100000000000001" customHeight="1" x14ac:dyDescent="0.3">
      <c r="A466" s="6">
        <v>43052</v>
      </c>
      <c r="B466" s="1">
        <v>423</v>
      </c>
      <c r="C466" s="1">
        <v>427.5</v>
      </c>
      <c r="D466" s="1">
        <v>416.1</v>
      </c>
      <c r="E466" s="1">
        <v>422.55</v>
      </c>
      <c r="F466" s="1">
        <v>417.85</v>
      </c>
      <c r="G466" s="1">
        <v>418.1</v>
      </c>
      <c r="H466" s="1">
        <v>422.06</v>
      </c>
      <c r="I466" s="1">
        <v>9857544</v>
      </c>
      <c r="J466" s="1">
        <v>97272</v>
      </c>
    </row>
    <row r="467" spans="1:10" ht="20.100000000000001" customHeight="1" x14ac:dyDescent="0.3">
      <c r="A467" s="6">
        <v>43053</v>
      </c>
      <c r="B467" s="1">
        <v>418.55</v>
      </c>
      <c r="C467" s="1">
        <v>421.85</v>
      </c>
      <c r="D467" s="1">
        <v>410.65</v>
      </c>
      <c r="E467" s="1">
        <v>418.1</v>
      </c>
      <c r="F467" s="1">
        <v>414</v>
      </c>
      <c r="G467" s="1">
        <v>414.3</v>
      </c>
      <c r="H467" s="1">
        <v>416.06</v>
      </c>
      <c r="I467" s="1">
        <v>8987515</v>
      </c>
      <c r="J467" s="1">
        <v>90996</v>
      </c>
    </row>
    <row r="468" spans="1:10" ht="20.100000000000001" customHeight="1" x14ac:dyDescent="0.3">
      <c r="A468" s="6">
        <v>43054</v>
      </c>
      <c r="B468" s="1">
        <v>414.3</v>
      </c>
      <c r="C468" s="1">
        <v>417.55</v>
      </c>
      <c r="D468" s="1">
        <v>407</v>
      </c>
      <c r="E468" s="1">
        <v>414.3</v>
      </c>
      <c r="F468" s="1">
        <v>409.65</v>
      </c>
      <c r="G468" s="1">
        <v>408.65</v>
      </c>
      <c r="H468" s="1">
        <v>411.75</v>
      </c>
      <c r="I468" s="1">
        <v>9867270</v>
      </c>
      <c r="J468" s="1">
        <v>104073</v>
      </c>
    </row>
    <row r="469" spans="1:10" ht="20.100000000000001" customHeight="1" x14ac:dyDescent="0.3">
      <c r="A469" s="6">
        <v>43055</v>
      </c>
      <c r="B469" s="1">
        <v>411.35</v>
      </c>
      <c r="C469" s="1">
        <v>415.9</v>
      </c>
      <c r="D469" s="1">
        <v>411.35</v>
      </c>
      <c r="E469" s="1">
        <v>408.65</v>
      </c>
      <c r="F469" s="1">
        <v>415</v>
      </c>
      <c r="G469" s="1">
        <v>413.45</v>
      </c>
      <c r="H469" s="1">
        <v>413.82</v>
      </c>
      <c r="I469" s="1">
        <v>6291441</v>
      </c>
      <c r="J469" s="1">
        <v>81043</v>
      </c>
    </row>
    <row r="470" spans="1:10" ht="20.100000000000001" customHeight="1" x14ac:dyDescent="0.3">
      <c r="A470" s="6">
        <v>43056</v>
      </c>
      <c r="B470" s="1">
        <v>419.45</v>
      </c>
      <c r="C470" s="1">
        <v>423.45</v>
      </c>
      <c r="D470" s="1">
        <v>417</v>
      </c>
      <c r="E470" s="1">
        <v>413.45</v>
      </c>
      <c r="F470" s="1">
        <v>421.7</v>
      </c>
      <c r="G470" s="1">
        <v>421.8</v>
      </c>
      <c r="H470" s="1">
        <v>420.22</v>
      </c>
      <c r="I470" s="1">
        <v>6191428</v>
      </c>
      <c r="J470" s="1">
        <v>91339</v>
      </c>
    </row>
    <row r="471" spans="1:10" ht="20.100000000000001" customHeight="1" x14ac:dyDescent="0.3">
      <c r="A471" s="6">
        <v>43059</v>
      </c>
      <c r="B471" s="1">
        <v>421</v>
      </c>
      <c r="C471" s="1">
        <v>425.7</v>
      </c>
      <c r="D471" s="1">
        <v>420.1</v>
      </c>
      <c r="E471" s="1">
        <v>421.8</v>
      </c>
      <c r="F471" s="1">
        <v>423.35</v>
      </c>
      <c r="G471" s="1">
        <v>423</v>
      </c>
      <c r="H471" s="1">
        <v>422.71</v>
      </c>
      <c r="I471" s="1">
        <v>4051153</v>
      </c>
      <c r="J471" s="1">
        <v>42978</v>
      </c>
    </row>
    <row r="472" spans="1:10" ht="20.100000000000001" customHeight="1" x14ac:dyDescent="0.3">
      <c r="A472" s="6">
        <v>43060</v>
      </c>
      <c r="B472" s="1">
        <v>424.45</v>
      </c>
      <c r="C472" s="1">
        <v>430</v>
      </c>
      <c r="D472" s="1">
        <v>422.5</v>
      </c>
      <c r="E472" s="1">
        <v>423</v>
      </c>
      <c r="F472" s="1">
        <v>424</v>
      </c>
      <c r="G472" s="1">
        <v>424.25</v>
      </c>
      <c r="H472" s="1">
        <v>425.97</v>
      </c>
      <c r="I472" s="1">
        <v>6745407</v>
      </c>
      <c r="J472" s="1">
        <v>72243</v>
      </c>
    </row>
    <row r="473" spans="1:10" ht="20.100000000000001" customHeight="1" x14ac:dyDescent="0.3">
      <c r="A473" s="6">
        <v>43061</v>
      </c>
      <c r="B473" s="1">
        <v>425.45</v>
      </c>
      <c r="C473" s="1">
        <v>433</v>
      </c>
      <c r="D473" s="1">
        <v>424.5</v>
      </c>
      <c r="E473" s="1">
        <v>424.25</v>
      </c>
      <c r="F473" s="1">
        <v>428</v>
      </c>
      <c r="G473" s="1">
        <v>428.6</v>
      </c>
      <c r="H473" s="1">
        <v>429.12</v>
      </c>
      <c r="I473" s="1">
        <v>7899417</v>
      </c>
      <c r="J473" s="1">
        <v>91008</v>
      </c>
    </row>
    <row r="474" spans="1:10" ht="20.100000000000001" customHeight="1" x14ac:dyDescent="0.3">
      <c r="A474" s="6">
        <v>43062</v>
      </c>
      <c r="B474" s="1">
        <v>428.6</v>
      </c>
      <c r="C474" s="1">
        <v>431.05</v>
      </c>
      <c r="D474" s="1">
        <v>422.45</v>
      </c>
      <c r="E474" s="1">
        <v>428.6</v>
      </c>
      <c r="F474" s="1">
        <v>426.4</v>
      </c>
      <c r="G474" s="1">
        <v>426.25</v>
      </c>
      <c r="H474" s="1">
        <v>427.13</v>
      </c>
      <c r="I474" s="1">
        <v>7374216</v>
      </c>
      <c r="J474" s="1">
        <v>67605</v>
      </c>
    </row>
    <row r="475" spans="1:10" ht="20.100000000000001" customHeight="1" x14ac:dyDescent="0.3">
      <c r="A475" s="6">
        <v>43063</v>
      </c>
      <c r="B475" s="1">
        <v>427</v>
      </c>
      <c r="C475" s="1">
        <v>429.95</v>
      </c>
      <c r="D475" s="1">
        <v>424.25</v>
      </c>
      <c r="E475" s="1">
        <v>426.25</v>
      </c>
      <c r="F475" s="1">
        <v>425.5</v>
      </c>
      <c r="G475" s="1">
        <v>425.5</v>
      </c>
      <c r="H475" s="1">
        <v>426.88</v>
      </c>
      <c r="I475" s="1">
        <v>5108182</v>
      </c>
      <c r="J475" s="1">
        <v>55588</v>
      </c>
    </row>
    <row r="476" spans="1:10" ht="20.100000000000001" customHeight="1" x14ac:dyDescent="0.3">
      <c r="A476" s="6">
        <v>43066</v>
      </c>
      <c r="B476" s="1">
        <v>423</v>
      </c>
      <c r="C476" s="1">
        <v>424.75</v>
      </c>
      <c r="D476" s="1">
        <v>417.8</v>
      </c>
      <c r="E476" s="1">
        <v>425.5</v>
      </c>
      <c r="F476" s="1">
        <v>421.65</v>
      </c>
      <c r="G476" s="1">
        <v>421.4</v>
      </c>
      <c r="H476" s="1">
        <v>421.35</v>
      </c>
      <c r="I476" s="1">
        <v>7946028</v>
      </c>
      <c r="J476" s="1">
        <v>89802</v>
      </c>
    </row>
    <row r="477" spans="1:10" ht="20.100000000000001" customHeight="1" x14ac:dyDescent="0.3">
      <c r="A477" s="6">
        <v>43067</v>
      </c>
      <c r="B477" s="1">
        <v>419.8</v>
      </c>
      <c r="C477" s="1">
        <v>422.25</v>
      </c>
      <c r="D477" s="1">
        <v>414.5</v>
      </c>
      <c r="E477" s="1">
        <v>421.4</v>
      </c>
      <c r="F477" s="1">
        <v>414.8</v>
      </c>
      <c r="G477" s="1">
        <v>415.95</v>
      </c>
      <c r="H477" s="1">
        <v>418.52</v>
      </c>
      <c r="I477" s="1">
        <v>6217480</v>
      </c>
      <c r="J477" s="1">
        <v>64747</v>
      </c>
    </row>
    <row r="478" spans="1:10" ht="20.100000000000001" customHeight="1" x14ac:dyDescent="0.3">
      <c r="A478" s="6">
        <v>43068</v>
      </c>
      <c r="B478" s="1">
        <v>415.9</v>
      </c>
      <c r="C478" s="1">
        <v>419.45</v>
      </c>
      <c r="D478" s="1">
        <v>412.05</v>
      </c>
      <c r="E478" s="1">
        <v>415.95</v>
      </c>
      <c r="F478" s="1">
        <v>412.5</v>
      </c>
      <c r="G478" s="1">
        <v>413.95</v>
      </c>
      <c r="H478" s="1">
        <v>416.59</v>
      </c>
      <c r="I478" s="1">
        <v>4327453</v>
      </c>
      <c r="J478" s="1">
        <v>61144</v>
      </c>
    </row>
    <row r="479" spans="1:10" ht="20.100000000000001" customHeight="1" x14ac:dyDescent="0.3">
      <c r="A479" s="6">
        <v>43069</v>
      </c>
      <c r="B479" s="1">
        <v>410.4</v>
      </c>
      <c r="C479" s="1">
        <v>412.25</v>
      </c>
      <c r="D479" s="1">
        <v>402.25</v>
      </c>
      <c r="E479" s="1">
        <v>413.95</v>
      </c>
      <c r="F479" s="1">
        <v>404.85</v>
      </c>
      <c r="G479" s="1">
        <v>404.15</v>
      </c>
      <c r="H479" s="1">
        <v>406.29</v>
      </c>
      <c r="I479" s="1">
        <v>25646262</v>
      </c>
      <c r="J479" s="1">
        <v>162012</v>
      </c>
    </row>
    <row r="480" spans="1:10" ht="20.100000000000001" customHeight="1" x14ac:dyDescent="0.3">
      <c r="A480" s="6">
        <v>43070</v>
      </c>
      <c r="B480" s="1">
        <v>407.9</v>
      </c>
      <c r="C480" s="1">
        <v>410.25</v>
      </c>
      <c r="D480" s="1">
        <v>396.5</v>
      </c>
      <c r="E480" s="1">
        <v>404.15</v>
      </c>
      <c r="F480" s="1">
        <v>399</v>
      </c>
      <c r="G480" s="1">
        <v>398.9</v>
      </c>
      <c r="H480" s="1">
        <v>404.69</v>
      </c>
      <c r="I480" s="1">
        <v>7959197</v>
      </c>
      <c r="J480" s="1">
        <v>80578</v>
      </c>
    </row>
    <row r="481" spans="1:10" ht="20.100000000000001" customHeight="1" x14ac:dyDescent="0.3">
      <c r="A481" s="6">
        <v>43073</v>
      </c>
      <c r="B481" s="1">
        <v>405.8</v>
      </c>
      <c r="C481" s="1">
        <v>411.25</v>
      </c>
      <c r="D481" s="1">
        <v>401.7</v>
      </c>
      <c r="E481" s="1">
        <v>398.9</v>
      </c>
      <c r="F481" s="1">
        <v>404.25</v>
      </c>
      <c r="G481" s="1">
        <v>403.65</v>
      </c>
      <c r="H481" s="1">
        <v>406.2</v>
      </c>
      <c r="I481" s="1">
        <v>10043491</v>
      </c>
      <c r="J481" s="1">
        <v>89263</v>
      </c>
    </row>
    <row r="482" spans="1:10" ht="20.100000000000001" customHeight="1" x14ac:dyDescent="0.3">
      <c r="A482" s="6">
        <v>43074</v>
      </c>
      <c r="B482" s="1">
        <v>404.55</v>
      </c>
      <c r="C482" s="1">
        <v>405.5</v>
      </c>
      <c r="D482" s="1">
        <v>396.55</v>
      </c>
      <c r="E482" s="1">
        <v>403.65</v>
      </c>
      <c r="F482" s="1">
        <v>402.25</v>
      </c>
      <c r="G482" s="1">
        <v>402.25</v>
      </c>
      <c r="H482" s="1">
        <v>400.26</v>
      </c>
      <c r="I482" s="1">
        <v>7144542</v>
      </c>
      <c r="J482" s="1">
        <v>70281</v>
      </c>
    </row>
    <row r="483" spans="1:10" ht="20.100000000000001" customHeight="1" x14ac:dyDescent="0.3">
      <c r="A483" s="6">
        <v>43075</v>
      </c>
      <c r="B483" s="1">
        <v>400.2</v>
      </c>
      <c r="C483" s="1">
        <v>404</v>
      </c>
      <c r="D483" s="1">
        <v>395</v>
      </c>
      <c r="E483" s="1">
        <v>402.25</v>
      </c>
      <c r="F483" s="1">
        <v>395.75</v>
      </c>
      <c r="G483" s="1">
        <v>397.05</v>
      </c>
      <c r="H483" s="1">
        <v>398.34</v>
      </c>
      <c r="I483" s="1">
        <v>5573968</v>
      </c>
      <c r="J483" s="1">
        <v>58474</v>
      </c>
    </row>
    <row r="484" spans="1:10" ht="20.100000000000001" customHeight="1" x14ac:dyDescent="0.3">
      <c r="A484" s="6">
        <v>43076</v>
      </c>
      <c r="B484" s="1">
        <v>398</v>
      </c>
      <c r="C484" s="1">
        <v>405.3</v>
      </c>
      <c r="D484" s="1">
        <v>397.15</v>
      </c>
      <c r="E484" s="1">
        <v>397.05</v>
      </c>
      <c r="F484" s="1">
        <v>402.55</v>
      </c>
      <c r="G484" s="1">
        <v>402</v>
      </c>
      <c r="H484" s="1">
        <v>401.72</v>
      </c>
      <c r="I484" s="1">
        <v>7998863</v>
      </c>
      <c r="J484" s="1">
        <v>78444</v>
      </c>
    </row>
    <row r="485" spans="1:10" ht="20.100000000000001" customHeight="1" x14ac:dyDescent="0.3">
      <c r="A485" s="6">
        <v>43077</v>
      </c>
      <c r="B485" s="1">
        <v>406</v>
      </c>
      <c r="C485" s="1">
        <v>413.75</v>
      </c>
      <c r="D485" s="1">
        <v>406</v>
      </c>
      <c r="E485" s="1">
        <v>402</v>
      </c>
      <c r="F485" s="1">
        <v>410.85</v>
      </c>
      <c r="G485" s="1">
        <v>411.15</v>
      </c>
      <c r="H485" s="1">
        <v>410.36</v>
      </c>
      <c r="I485" s="1">
        <v>12288946</v>
      </c>
      <c r="J485" s="1">
        <v>131596</v>
      </c>
    </row>
    <row r="486" spans="1:10" ht="20.100000000000001" customHeight="1" x14ac:dyDescent="0.3">
      <c r="A486" s="6">
        <v>43080</v>
      </c>
      <c r="B486" s="1">
        <v>412</v>
      </c>
      <c r="C486" s="1">
        <v>415.2</v>
      </c>
      <c r="D486" s="1">
        <v>409.05</v>
      </c>
      <c r="E486" s="1">
        <v>411.15</v>
      </c>
      <c r="F486" s="1">
        <v>410.2</v>
      </c>
      <c r="G486" s="1">
        <v>410.15</v>
      </c>
      <c r="H486" s="1">
        <v>411.64</v>
      </c>
      <c r="I486" s="1">
        <v>5066242</v>
      </c>
      <c r="J486" s="1">
        <v>59510</v>
      </c>
    </row>
    <row r="487" spans="1:10" ht="20.100000000000001" customHeight="1" x14ac:dyDescent="0.3">
      <c r="A487" s="6">
        <v>43081</v>
      </c>
      <c r="B487" s="1">
        <v>411.55</v>
      </c>
      <c r="C487" s="1">
        <v>415.5</v>
      </c>
      <c r="D487" s="1">
        <v>405.95</v>
      </c>
      <c r="E487" s="1">
        <v>410.15</v>
      </c>
      <c r="F487" s="1">
        <v>406.25</v>
      </c>
      <c r="G487" s="1">
        <v>406.85</v>
      </c>
      <c r="H487" s="1">
        <v>410.29</v>
      </c>
      <c r="I487" s="1">
        <v>6151197</v>
      </c>
      <c r="J487" s="1">
        <v>57765</v>
      </c>
    </row>
    <row r="488" spans="1:10" ht="20.100000000000001" customHeight="1" x14ac:dyDescent="0.3">
      <c r="A488" s="6">
        <v>43082</v>
      </c>
      <c r="B488" s="1">
        <v>407</v>
      </c>
      <c r="C488" s="1">
        <v>409.85</v>
      </c>
      <c r="D488" s="1">
        <v>400</v>
      </c>
      <c r="E488" s="1">
        <v>406.85</v>
      </c>
      <c r="F488" s="1">
        <v>401.65</v>
      </c>
      <c r="G488" s="1">
        <v>401.95</v>
      </c>
      <c r="H488" s="1">
        <v>405.31</v>
      </c>
      <c r="I488" s="1">
        <v>5140689</v>
      </c>
      <c r="J488" s="1">
        <v>60080</v>
      </c>
    </row>
    <row r="489" spans="1:10" ht="20.100000000000001" customHeight="1" x14ac:dyDescent="0.3">
      <c r="A489" s="6">
        <v>43083</v>
      </c>
      <c r="B489" s="1">
        <v>404</v>
      </c>
      <c r="C489" s="1">
        <v>404.55</v>
      </c>
      <c r="D489" s="1">
        <v>398.2</v>
      </c>
      <c r="E489" s="1">
        <v>401.95</v>
      </c>
      <c r="F489" s="1">
        <v>402.95</v>
      </c>
      <c r="G489" s="1">
        <v>402.4</v>
      </c>
      <c r="H489" s="1">
        <v>401.19</v>
      </c>
      <c r="I489" s="1">
        <v>4674026</v>
      </c>
      <c r="J489" s="1">
        <v>58027</v>
      </c>
    </row>
    <row r="490" spans="1:10" ht="20.100000000000001" customHeight="1" x14ac:dyDescent="0.3">
      <c r="A490" s="6">
        <v>43084</v>
      </c>
      <c r="B490" s="1">
        <v>406.5</v>
      </c>
      <c r="C490" s="1">
        <v>409</v>
      </c>
      <c r="D490" s="1">
        <v>404.2</v>
      </c>
      <c r="E490" s="1">
        <v>402.4</v>
      </c>
      <c r="F490" s="1">
        <v>404.95</v>
      </c>
      <c r="G490" s="1">
        <v>405.1</v>
      </c>
      <c r="H490" s="1">
        <v>405.91</v>
      </c>
      <c r="I490" s="1">
        <v>5614113</v>
      </c>
      <c r="J490" s="1">
        <v>79270</v>
      </c>
    </row>
    <row r="491" spans="1:10" ht="20.100000000000001" customHeight="1" x14ac:dyDescent="0.3">
      <c r="A491" s="6">
        <v>43087</v>
      </c>
      <c r="B491" s="1">
        <v>399</v>
      </c>
      <c r="C491" s="1">
        <v>409.9</v>
      </c>
      <c r="D491" s="1">
        <v>389.3</v>
      </c>
      <c r="E491" s="1">
        <v>405.1</v>
      </c>
      <c r="F491" s="1">
        <v>406.5</v>
      </c>
      <c r="G491" s="1">
        <v>405.8</v>
      </c>
      <c r="H491" s="1">
        <v>404.05</v>
      </c>
      <c r="I491" s="1">
        <v>5356208</v>
      </c>
      <c r="J491" s="1">
        <v>56161</v>
      </c>
    </row>
    <row r="492" spans="1:10" ht="20.100000000000001" customHeight="1" x14ac:dyDescent="0.3">
      <c r="A492" s="6">
        <v>43088</v>
      </c>
      <c r="B492" s="1">
        <v>407.35</v>
      </c>
      <c r="C492" s="1">
        <v>421.7</v>
      </c>
      <c r="D492" s="1">
        <v>407.35</v>
      </c>
      <c r="E492" s="1">
        <v>405.8</v>
      </c>
      <c r="F492" s="1">
        <v>420.55</v>
      </c>
      <c r="G492" s="1">
        <v>420.1</v>
      </c>
      <c r="H492" s="1">
        <v>415.14</v>
      </c>
      <c r="I492" s="1">
        <v>9686883</v>
      </c>
      <c r="J492" s="1">
        <v>118625</v>
      </c>
    </row>
    <row r="493" spans="1:10" ht="20.100000000000001" customHeight="1" x14ac:dyDescent="0.3">
      <c r="A493" s="6">
        <v>43089</v>
      </c>
      <c r="B493" s="1">
        <v>421.95</v>
      </c>
      <c r="C493" s="1">
        <v>427.75</v>
      </c>
      <c r="D493" s="1">
        <v>419.25</v>
      </c>
      <c r="E493" s="1">
        <v>420.1</v>
      </c>
      <c r="F493" s="1">
        <v>422.65</v>
      </c>
      <c r="G493" s="1">
        <v>422.6</v>
      </c>
      <c r="H493" s="1">
        <v>424.43</v>
      </c>
      <c r="I493" s="1">
        <v>11191127</v>
      </c>
      <c r="J493" s="1">
        <v>143094</v>
      </c>
    </row>
    <row r="494" spans="1:10" ht="20.100000000000001" customHeight="1" x14ac:dyDescent="0.3">
      <c r="A494" s="6">
        <v>43090</v>
      </c>
      <c r="B494" s="1">
        <v>424</v>
      </c>
      <c r="C494" s="1">
        <v>426.05</v>
      </c>
      <c r="D494" s="1">
        <v>419.55</v>
      </c>
      <c r="E494" s="1">
        <v>422.6</v>
      </c>
      <c r="F494" s="1">
        <v>420.85</v>
      </c>
      <c r="G494" s="1">
        <v>420.8</v>
      </c>
      <c r="H494" s="1">
        <v>422.01</v>
      </c>
      <c r="I494" s="1">
        <v>4885225</v>
      </c>
      <c r="J494" s="1">
        <v>54454</v>
      </c>
    </row>
    <row r="495" spans="1:10" ht="20.100000000000001" customHeight="1" x14ac:dyDescent="0.3">
      <c r="A495" s="6">
        <v>43091</v>
      </c>
      <c r="B495" s="1">
        <v>422.05</v>
      </c>
      <c r="C495" s="1">
        <v>426.4</v>
      </c>
      <c r="D495" s="1">
        <v>420.9</v>
      </c>
      <c r="E495" s="1">
        <v>420.8</v>
      </c>
      <c r="F495" s="1">
        <v>421.4</v>
      </c>
      <c r="G495" s="1">
        <v>422</v>
      </c>
      <c r="H495" s="1">
        <v>423.68</v>
      </c>
      <c r="I495" s="1">
        <v>5345261</v>
      </c>
      <c r="J495" s="1">
        <v>62188</v>
      </c>
    </row>
    <row r="496" spans="1:10" ht="20.100000000000001" customHeight="1" x14ac:dyDescent="0.3">
      <c r="A496" s="6">
        <v>43095</v>
      </c>
      <c r="B496" s="1">
        <v>422</v>
      </c>
      <c r="C496" s="1">
        <v>425.15</v>
      </c>
      <c r="D496" s="1">
        <v>421.15</v>
      </c>
      <c r="E496" s="1">
        <v>422</v>
      </c>
      <c r="F496" s="1">
        <v>423</v>
      </c>
      <c r="G496" s="1">
        <v>424.2</v>
      </c>
      <c r="H496" s="1">
        <v>423.33</v>
      </c>
      <c r="I496" s="1">
        <v>3700655</v>
      </c>
      <c r="J496" s="1">
        <v>43634</v>
      </c>
    </row>
    <row r="497" spans="1:10" ht="20.100000000000001" customHeight="1" x14ac:dyDescent="0.3">
      <c r="A497" s="6">
        <v>43096</v>
      </c>
      <c r="B497" s="1">
        <v>423.5</v>
      </c>
      <c r="C497" s="1">
        <v>428.45</v>
      </c>
      <c r="D497" s="1">
        <v>420.3</v>
      </c>
      <c r="E497" s="1">
        <v>424.2</v>
      </c>
      <c r="F497" s="1">
        <v>421.1</v>
      </c>
      <c r="G497" s="1">
        <v>422.45</v>
      </c>
      <c r="H497" s="1">
        <v>425.01</v>
      </c>
      <c r="I497" s="1">
        <v>3673355</v>
      </c>
      <c r="J497" s="1">
        <v>42770</v>
      </c>
    </row>
    <row r="498" spans="1:10" ht="20.100000000000001" customHeight="1" x14ac:dyDescent="0.3">
      <c r="A498" s="6">
        <v>43097</v>
      </c>
      <c r="B498" s="1">
        <v>423.5</v>
      </c>
      <c r="C498" s="1">
        <v>423.7</v>
      </c>
      <c r="D498" s="1">
        <v>416</v>
      </c>
      <c r="E498" s="1">
        <v>422.45</v>
      </c>
      <c r="F498" s="1">
        <v>417.5</v>
      </c>
      <c r="G498" s="1">
        <v>418.6</v>
      </c>
      <c r="H498" s="1">
        <v>419.81</v>
      </c>
      <c r="I498" s="1">
        <v>5018893</v>
      </c>
      <c r="J498" s="1">
        <v>37930</v>
      </c>
    </row>
    <row r="499" spans="1:10" ht="20.100000000000001" customHeight="1" x14ac:dyDescent="0.3">
      <c r="A499" s="6">
        <v>43098</v>
      </c>
      <c r="B499" s="1">
        <v>418</v>
      </c>
      <c r="C499" s="1">
        <v>433.45</v>
      </c>
      <c r="D499" s="1">
        <v>417.15</v>
      </c>
      <c r="E499" s="1">
        <v>418.6</v>
      </c>
      <c r="F499" s="1">
        <v>431.2</v>
      </c>
      <c r="G499" s="1">
        <v>431.85</v>
      </c>
      <c r="H499" s="1">
        <v>427.34</v>
      </c>
      <c r="I499" s="1">
        <v>8640908</v>
      </c>
      <c r="J499" s="1">
        <v>83507</v>
      </c>
    </row>
    <row r="500" spans="1:10" ht="20.100000000000001" customHeight="1" x14ac:dyDescent="0.3">
      <c r="A500" s="6">
        <v>43101</v>
      </c>
      <c r="B500" s="1">
        <v>430.95</v>
      </c>
      <c r="C500" s="1">
        <v>436.4</v>
      </c>
      <c r="D500" s="1">
        <v>422.25</v>
      </c>
      <c r="E500" s="1">
        <v>431.85</v>
      </c>
      <c r="F500" s="1">
        <v>424.5</v>
      </c>
      <c r="G500" s="1">
        <v>424.45</v>
      </c>
      <c r="H500" s="1">
        <v>430.49</v>
      </c>
      <c r="I500" s="1">
        <v>6807536</v>
      </c>
      <c r="J500" s="1">
        <v>58464</v>
      </c>
    </row>
    <row r="501" spans="1:10" ht="20.100000000000001" customHeight="1" x14ac:dyDescent="0.3">
      <c r="A501" s="6">
        <v>43102</v>
      </c>
      <c r="B501" s="1">
        <v>428.85</v>
      </c>
      <c r="C501" s="1">
        <v>440.85</v>
      </c>
      <c r="D501" s="1">
        <v>422</v>
      </c>
      <c r="E501" s="1">
        <v>424.45</v>
      </c>
      <c r="F501" s="1">
        <v>438.2</v>
      </c>
      <c r="G501" s="1">
        <v>439.3</v>
      </c>
      <c r="H501" s="1">
        <v>433.41</v>
      </c>
      <c r="I501" s="1">
        <v>15331261</v>
      </c>
      <c r="J501" s="1">
        <v>139880</v>
      </c>
    </row>
    <row r="502" spans="1:10" ht="20.100000000000001" customHeight="1" x14ac:dyDescent="0.3">
      <c r="A502" s="6">
        <v>43103</v>
      </c>
      <c r="B502" s="1">
        <v>440.4</v>
      </c>
      <c r="C502" s="1">
        <v>441.4</v>
      </c>
      <c r="D502" s="1">
        <v>431.95</v>
      </c>
      <c r="E502" s="1">
        <v>439.3</v>
      </c>
      <c r="F502" s="1">
        <v>433.45</v>
      </c>
      <c r="G502" s="1">
        <v>433.9</v>
      </c>
      <c r="H502" s="1">
        <v>435.06</v>
      </c>
      <c r="I502" s="1">
        <v>9794953</v>
      </c>
      <c r="J502" s="1">
        <v>89076</v>
      </c>
    </row>
    <row r="503" spans="1:10" ht="20.100000000000001" customHeight="1" x14ac:dyDescent="0.3">
      <c r="A503" s="6">
        <v>43104</v>
      </c>
      <c r="B503" s="1">
        <v>430</v>
      </c>
      <c r="C503" s="1">
        <v>433.3</v>
      </c>
      <c r="D503" s="1">
        <v>425.75</v>
      </c>
      <c r="E503" s="1">
        <v>433.9</v>
      </c>
      <c r="F503" s="1">
        <v>430</v>
      </c>
      <c r="G503" s="1">
        <v>429.95</v>
      </c>
      <c r="H503" s="1">
        <v>429.56</v>
      </c>
      <c r="I503" s="1">
        <v>8395377</v>
      </c>
      <c r="J503" s="1">
        <v>79502</v>
      </c>
    </row>
    <row r="504" spans="1:10" ht="20.100000000000001" customHeight="1" x14ac:dyDescent="0.3">
      <c r="A504" s="6">
        <v>43105</v>
      </c>
      <c r="B504" s="1">
        <v>431.25</v>
      </c>
      <c r="C504" s="1">
        <v>436.35</v>
      </c>
      <c r="D504" s="1">
        <v>429.8</v>
      </c>
      <c r="E504" s="1">
        <v>429.95</v>
      </c>
      <c r="F504" s="1">
        <v>430.35</v>
      </c>
      <c r="G504" s="1">
        <v>431.6</v>
      </c>
      <c r="H504" s="1">
        <v>432.92</v>
      </c>
      <c r="I504" s="1">
        <v>7021611</v>
      </c>
      <c r="J504" s="1">
        <v>69031</v>
      </c>
    </row>
    <row r="505" spans="1:10" ht="20.100000000000001" customHeight="1" x14ac:dyDescent="0.3">
      <c r="A505" s="6">
        <v>43108</v>
      </c>
      <c r="B505" s="1">
        <v>432</v>
      </c>
      <c r="C505" s="1">
        <v>436.2</v>
      </c>
      <c r="D505" s="1">
        <v>431.65</v>
      </c>
      <c r="E505" s="1">
        <v>431.6</v>
      </c>
      <c r="F505" s="1">
        <v>432.75</v>
      </c>
      <c r="G505" s="1">
        <v>433.55</v>
      </c>
      <c r="H505" s="1">
        <v>433.92</v>
      </c>
      <c r="I505" s="1">
        <v>4635214</v>
      </c>
      <c r="J505" s="1">
        <v>52542</v>
      </c>
    </row>
    <row r="506" spans="1:10" ht="20.100000000000001" customHeight="1" x14ac:dyDescent="0.3">
      <c r="A506" s="6">
        <v>43109</v>
      </c>
      <c r="B506" s="1">
        <v>434.25</v>
      </c>
      <c r="C506" s="1">
        <v>443.5</v>
      </c>
      <c r="D506" s="1">
        <v>433</v>
      </c>
      <c r="E506" s="1">
        <v>433.55</v>
      </c>
      <c r="F506" s="1">
        <v>435.5</v>
      </c>
      <c r="G506" s="1">
        <v>437.55</v>
      </c>
      <c r="H506" s="1">
        <v>438.96</v>
      </c>
      <c r="I506" s="1">
        <v>12629045</v>
      </c>
      <c r="J506" s="1">
        <v>145372</v>
      </c>
    </row>
    <row r="507" spans="1:10" ht="20.100000000000001" customHeight="1" x14ac:dyDescent="0.3">
      <c r="A507" s="6">
        <v>43110</v>
      </c>
      <c r="B507" s="1">
        <v>438</v>
      </c>
      <c r="C507" s="1">
        <v>439.3</v>
      </c>
      <c r="D507" s="1">
        <v>431.3</v>
      </c>
      <c r="E507" s="1">
        <v>437.55</v>
      </c>
      <c r="F507" s="1">
        <v>432.6</v>
      </c>
      <c r="G507" s="1">
        <v>433.3</v>
      </c>
      <c r="H507" s="1">
        <v>434.76</v>
      </c>
      <c r="I507" s="1">
        <v>4702579</v>
      </c>
      <c r="J507" s="1">
        <v>44185</v>
      </c>
    </row>
    <row r="508" spans="1:10" ht="20.100000000000001" customHeight="1" x14ac:dyDescent="0.3">
      <c r="A508" s="6">
        <v>43111</v>
      </c>
      <c r="B508" s="1">
        <v>433.5</v>
      </c>
      <c r="C508" s="1">
        <v>437.6</v>
      </c>
      <c r="D508" s="1">
        <v>432.9</v>
      </c>
      <c r="E508" s="1">
        <v>433.3</v>
      </c>
      <c r="F508" s="1">
        <v>434</v>
      </c>
      <c r="G508" s="1">
        <v>434.75</v>
      </c>
      <c r="H508" s="1">
        <v>435.64</v>
      </c>
      <c r="I508" s="1">
        <v>4565005</v>
      </c>
      <c r="J508" s="1">
        <v>54034</v>
      </c>
    </row>
    <row r="509" spans="1:10" ht="20.100000000000001" customHeight="1" x14ac:dyDescent="0.3">
      <c r="A509" s="6">
        <v>43112</v>
      </c>
      <c r="B509" s="1">
        <v>437</v>
      </c>
      <c r="C509" s="1">
        <v>441.45</v>
      </c>
      <c r="D509" s="1">
        <v>432.1</v>
      </c>
      <c r="E509" s="1">
        <v>434.75</v>
      </c>
      <c r="F509" s="1">
        <v>436</v>
      </c>
      <c r="G509" s="1">
        <v>437.1</v>
      </c>
      <c r="H509" s="1">
        <v>437.06</v>
      </c>
      <c r="I509" s="1">
        <v>7408870</v>
      </c>
      <c r="J509" s="1">
        <v>77270</v>
      </c>
    </row>
    <row r="510" spans="1:10" ht="20.100000000000001" customHeight="1" x14ac:dyDescent="0.3">
      <c r="A510" s="6">
        <v>43115</v>
      </c>
      <c r="B510" s="1">
        <v>438.05</v>
      </c>
      <c r="C510" s="1">
        <v>440.05</v>
      </c>
      <c r="D510" s="1">
        <v>431.05</v>
      </c>
      <c r="E510" s="1">
        <v>437.1</v>
      </c>
      <c r="F510" s="1">
        <v>432.25</v>
      </c>
      <c r="G510" s="1">
        <v>432.35</v>
      </c>
      <c r="H510" s="1">
        <v>435.46</v>
      </c>
      <c r="I510" s="1">
        <v>4042775</v>
      </c>
      <c r="J510" s="1">
        <v>49934</v>
      </c>
    </row>
    <row r="511" spans="1:10" ht="20.100000000000001" customHeight="1" x14ac:dyDescent="0.3">
      <c r="A511" s="6">
        <v>43116</v>
      </c>
      <c r="B511" s="1">
        <v>433</v>
      </c>
      <c r="C511" s="1">
        <v>435.2</v>
      </c>
      <c r="D511" s="1">
        <v>419.5</v>
      </c>
      <c r="E511" s="1">
        <v>432.35</v>
      </c>
      <c r="F511" s="1">
        <v>421.9</v>
      </c>
      <c r="G511" s="1">
        <v>421.9</v>
      </c>
      <c r="H511" s="1">
        <v>424.97</v>
      </c>
      <c r="I511" s="1">
        <v>5623745</v>
      </c>
      <c r="J511" s="1">
        <v>62106</v>
      </c>
    </row>
    <row r="512" spans="1:10" ht="20.100000000000001" customHeight="1" x14ac:dyDescent="0.3">
      <c r="A512" s="6">
        <v>43117</v>
      </c>
      <c r="B512" s="1">
        <v>422.05</v>
      </c>
      <c r="C512" s="1">
        <v>424.5</v>
      </c>
      <c r="D512" s="1">
        <v>410.1</v>
      </c>
      <c r="E512" s="1">
        <v>421.9</v>
      </c>
      <c r="F512" s="1">
        <v>423.2</v>
      </c>
      <c r="G512" s="1">
        <v>422.95</v>
      </c>
      <c r="H512" s="1">
        <v>417.36</v>
      </c>
      <c r="I512" s="1">
        <v>10204447</v>
      </c>
      <c r="J512" s="1">
        <v>97965</v>
      </c>
    </row>
    <row r="513" spans="1:10" ht="20.100000000000001" customHeight="1" x14ac:dyDescent="0.3">
      <c r="A513" s="6">
        <v>43118</v>
      </c>
      <c r="B513" s="1">
        <v>424</v>
      </c>
      <c r="C513" s="1">
        <v>428.3</v>
      </c>
      <c r="D513" s="1">
        <v>414.45</v>
      </c>
      <c r="E513" s="1">
        <v>422.95</v>
      </c>
      <c r="F513" s="1">
        <v>418</v>
      </c>
      <c r="G513" s="1">
        <v>418.95</v>
      </c>
      <c r="H513" s="1">
        <v>421.97</v>
      </c>
      <c r="I513" s="1">
        <v>9579830</v>
      </c>
      <c r="J513" s="1">
        <v>82077</v>
      </c>
    </row>
    <row r="514" spans="1:10" ht="20.100000000000001" customHeight="1" x14ac:dyDescent="0.3">
      <c r="A514" s="6">
        <v>43119</v>
      </c>
      <c r="B514" s="1">
        <v>415.2</v>
      </c>
      <c r="C514" s="1">
        <v>421.95</v>
      </c>
      <c r="D514" s="1">
        <v>415.05</v>
      </c>
      <c r="E514" s="1">
        <v>418.95</v>
      </c>
      <c r="F514" s="1">
        <v>418.2</v>
      </c>
      <c r="G514" s="1">
        <v>418.05</v>
      </c>
      <c r="H514" s="1">
        <v>417.77</v>
      </c>
      <c r="I514" s="1">
        <v>3894062</v>
      </c>
      <c r="J514" s="1">
        <v>45961</v>
      </c>
    </row>
    <row r="515" spans="1:10" ht="20.100000000000001" customHeight="1" x14ac:dyDescent="0.3">
      <c r="A515" s="6">
        <v>43122</v>
      </c>
      <c r="B515" s="1">
        <v>419.05</v>
      </c>
      <c r="C515" s="1">
        <v>424.4</v>
      </c>
      <c r="D515" s="1">
        <v>418.45</v>
      </c>
      <c r="E515" s="1">
        <v>418.05</v>
      </c>
      <c r="F515" s="1">
        <v>422.2</v>
      </c>
      <c r="G515" s="1">
        <v>421.9</v>
      </c>
      <c r="H515" s="1">
        <v>421.87</v>
      </c>
      <c r="I515" s="1">
        <v>4643782</v>
      </c>
      <c r="J515" s="1">
        <v>62493</v>
      </c>
    </row>
    <row r="516" spans="1:10" ht="20.100000000000001" customHeight="1" x14ac:dyDescent="0.3">
      <c r="A516" s="6">
        <v>43123</v>
      </c>
      <c r="B516" s="1">
        <v>422.8</v>
      </c>
      <c r="C516" s="1">
        <v>422.8</v>
      </c>
      <c r="D516" s="1">
        <v>414.75</v>
      </c>
      <c r="E516" s="1">
        <v>421.9</v>
      </c>
      <c r="F516" s="1">
        <v>417.5</v>
      </c>
      <c r="G516" s="1">
        <v>418</v>
      </c>
      <c r="H516" s="1">
        <v>418.29</v>
      </c>
      <c r="I516" s="1">
        <v>6185011</v>
      </c>
      <c r="J516" s="1">
        <v>89579</v>
      </c>
    </row>
    <row r="517" spans="1:10" ht="20.100000000000001" customHeight="1" x14ac:dyDescent="0.3">
      <c r="A517" s="6">
        <v>43124</v>
      </c>
      <c r="B517" s="1">
        <v>416</v>
      </c>
      <c r="C517" s="1">
        <v>416.25</v>
      </c>
      <c r="D517" s="1">
        <v>402.65</v>
      </c>
      <c r="E517" s="1">
        <v>418</v>
      </c>
      <c r="F517" s="1">
        <v>403.95</v>
      </c>
      <c r="G517" s="1">
        <v>403.6</v>
      </c>
      <c r="H517" s="1">
        <v>407.63</v>
      </c>
      <c r="I517" s="1">
        <v>10789570</v>
      </c>
      <c r="J517" s="1">
        <v>141190</v>
      </c>
    </row>
    <row r="518" spans="1:10" ht="20.100000000000001" customHeight="1" x14ac:dyDescent="0.3">
      <c r="A518" s="6">
        <v>43125</v>
      </c>
      <c r="B518" s="1">
        <v>403.45</v>
      </c>
      <c r="C518" s="1">
        <v>407.65</v>
      </c>
      <c r="D518" s="1">
        <v>398</v>
      </c>
      <c r="E518" s="1">
        <v>403.6</v>
      </c>
      <c r="F518" s="1">
        <v>399.9</v>
      </c>
      <c r="G518" s="1">
        <v>400.3</v>
      </c>
      <c r="H518" s="1">
        <v>401.91</v>
      </c>
      <c r="I518" s="1">
        <v>16312167</v>
      </c>
      <c r="J518" s="1">
        <v>110636</v>
      </c>
    </row>
    <row r="519" spans="1:10" ht="20.100000000000001" customHeight="1" x14ac:dyDescent="0.3">
      <c r="A519" s="6">
        <v>43129</v>
      </c>
      <c r="B519" s="1">
        <v>402.5</v>
      </c>
      <c r="C519" s="1">
        <v>405.9</v>
      </c>
      <c r="D519" s="1">
        <v>398.1</v>
      </c>
      <c r="E519" s="1">
        <v>400.3</v>
      </c>
      <c r="F519" s="1">
        <v>398.9</v>
      </c>
      <c r="G519" s="1">
        <v>399.25</v>
      </c>
      <c r="H519" s="1">
        <v>402.45</v>
      </c>
      <c r="I519" s="1">
        <v>5789602</v>
      </c>
      <c r="J519" s="1">
        <v>70351</v>
      </c>
    </row>
    <row r="520" spans="1:10" ht="20.100000000000001" customHeight="1" x14ac:dyDescent="0.3">
      <c r="A520" s="6">
        <v>43130</v>
      </c>
      <c r="B520" s="1">
        <v>400</v>
      </c>
      <c r="C520" s="1">
        <v>402.3</v>
      </c>
      <c r="D520" s="1">
        <v>395</v>
      </c>
      <c r="E520" s="1">
        <v>399.25</v>
      </c>
      <c r="F520" s="1">
        <v>395.7</v>
      </c>
      <c r="G520" s="1">
        <v>395.85</v>
      </c>
      <c r="H520" s="1">
        <v>398.6</v>
      </c>
      <c r="I520" s="1">
        <v>6963005</v>
      </c>
      <c r="J520" s="1">
        <v>88413</v>
      </c>
    </row>
    <row r="521" spans="1:10" ht="20.100000000000001" customHeight="1" x14ac:dyDescent="0.3">
      <c r="A521" s="6">
        <v>43131</v>
      </c>
      <c r="B521" s="1">
        <v>395.5</v>
      </c>
      <c r="C521" s="1">
        <v>400.95</v>
      </c>
      <c r="D521" s="1">
        <v>395.25</v>
      </c>
      <c r="E521" s="1">
        <v>395.85</v>
      </c>
      <c r="F521" s="1">
        <v>400</v>
      </c>
      <c r="G521" s="1">
        <v>399.5</v>
      </c>
      <c r="H521" s="1">
        <v>398.56</v>
      </c>
      <c r="I521" s="1">
        <v>5111454</v>
      </c>
      <c r="J521" s="1">
        <v>65628</v>
      </c>
    </row>
    <row r="522" spans="1:10" ht="20.100000000000001" customHeight="1" x14ac:dyDescent="0.3">
      <c r="A522" s="6">
        <v>43132</v>
      </c>
      <c r="B522" s="1">
        <v>399.9</v>
      </c>
      <c r="C522" s="1">
        <v>403.8</v>
      </c>
      <c r="D522" s="1">
        <v>390.55</v>
      </c>
      <c r="E522" s="1">
        <v>399.5</v>
      </c>
      <c r="F522" s="1">
        <v>393.3</v>
      </c>
      <c r="G522" s="1">
        <v>393.65</v>
      </c>
      <c r="H522" s="1">
        <v>398.23</v>
      </c>
      <c r="I522" s="1">
        <v>7259426</v>
      </c>
      <c r="J522" s="1">
        <v>72213</v>
      </c>
    </row>
    <row r="523" spans="1:10" ht="20.100000000000001" customHeight="1" x14ac:dyDescent="0.3">
      <c r="A523" s="6">
        <v>43133</v>
      </c>
      <c r="B523" s="1">
        <v>392</v>
      </c>
      <c r="C523" s="1">
        <v>397.4</v>
      </c>
      <c r="D523" s="1">
        <v>381.3</v>
      </c>
      <c r="E523" s="1">
        <v>393.65</v>
      </c>
      <c r="F523" s="1">
        <v>382.85</v>
      </c>
      <c r="G523" s="1">
        <v>383.75</v>
      </c>
      <c r="H523" s="1">
        <v>388.53</v>
      </c>
      <c r="I523" s="1">
        <v>10070356</v>
      </c>
      <c r="J523" s="1">
        <v>112517</v>
      </c>
    </row>
    <row r="524" spans="1:10" ht="20.100000000000001" customHeight="1" x14ac:dyDescent="0.3">
      <c r="A524" s="6">
        <v>43136</v>
      </c>
      <c r="B524" s="1">
        <v>381</v>
      </c>
      <c r="C524" s="1">
        <v>398</v>
      </c>
      <c r="D524" s="1">
        <v>380</v>
      </c>
      <c r="E524" s="1">
        <v>383.75</v>
      </c>
      <c r="F524" s="1">
        <v>398</v>
      </c>
      <c r="G524" s="1">
        <v>395.8</v>
      </c>
      <c r="H524" s="1">
        <v>392.17</v>
      </c>
      <c r="I524" s="1">
        <v>9876017</v>
      </c>
      <c r="J524" s="1">
        <v>118669</v>
      </c>
    </row>
    <row r="525" spans="1:10" ht="20.100000000000001" customHeight="1" x14ac:dyDescent="0.3">
      <c r="A525" s="6">
        <v>43137</v>
      </c>
      <c r="B525" s="1">
        <v>363</v>
      </c>
      <c r="C525" s="1">
        <v>379.85</v>
      </c>
      <c r="D525" s="1">
        <v>356.5</v>
      </c>
      <c r="E525" s="1">
        <v>395.8</v>
      </c>
      <c r="F525" s="1">
        <v>375.25</v>
      </c>
      <c r="G525" s="1">
        <v>375.45</v>
      </c>
      <c r="H525" s="1">
        <v>371.36</v>
      </c>
      <c r="I525" s="1">
        <v>25294860</v>
      </c>
      <c r="J525" s="1">
        <v>253993</v>
      </c>
    </row>
    <row r="526" spans="1:10" ht="20.100000000000001" customHeight="1" x14ac:dyDescent="0.3">
      <c r="A526" s="6">
        <v>43138</v>
      </c>
      <c r="B526" s="1">
        <v>380.4</v>
      </c>
      <c r="C526" s="1">
        <v>385.4</v>
      </c>
      <c r="D526" s="1">
        <v>375.2</v>
      </c>
      <c r="E526" s="1">
        <v>375.45</v>
      </c>
      <c r="F526" s="1">
        <v>378</v>
      </c>
      <c r="G526" s="1">
        <v>377.8</v>
      </c>
      <c r="H526" s="1">
        <v>380.7</v>
      </c>
      <c r="I526" s="1">
        <v>12706795</v>
      </c>
      <c r="J526" s="1">
        <v>124643</v>
      </c>
    </row>
    <row r="527" spans="1:10" ht="20.100000000000001" customHeight="1" x14ac:dyDescent="0.3">
      <c r="A527" s="6">
        <v>43139</v>
      </c>
      <c r="B527" s="1">
        <v>379.9</v>
      </c>
      <c r="C527" s="1">
        <v>380</v>
      </c>
      <c r="D527" s="1">
        <v>372.2</v>
      </c>
      <c r="E527" s="1">
        <v>377.8</v>
      </c>
      <c r="F527" s="1">
        <v>376.2</v>
      </c>
      <c r="G527" s="1">
        <v>374.85</v>
      </c>
      <c r="H527" s="1">
        <v>375.93</v>
      </c>
      <c r="I527" s="1">
        <v>12452396</v>
      </c>
      <c r="J527" s="1">
        <v>127386</v>
      </c>
    </row>
    <row r="528" spans="1:10" ht="20.100000000000001" customHeight="1" x14ac:dyDescent="0.3">
      <c r="A528" s="6">
        <v>43140</v>
      </c>
      <c r="B528" s="1">
        <v>369.9</v>
      </c>
      <c r="C528" s="1">
        <v>373.2</v>
      </c>
      <c r="D528" s="1">
        <v>368</v>
      </c>
      <c r="E528" s="1">
        <v>374.85</v>
      </c>
      <c r="F528" s="1">
        <v>369.1</v>
      </c>
      <c r="G528" s="1">
        <v>368.75</v>
      </c>
      <c r="H528" s="1">
        <v>370.1</v>
      </c>
      <c r="I528" s="1">
        <v>8816777</v>
      </c>
      <c r="J528" s="1">
        <v>141909</v>
      </c>
    </row>
    <row r="529" spans="1:10" ht="20.100000000000001" customHeight="1" x14ac:dyDescent="0.3">
      <c r="A529" s="6">
        <v>43143</v>
      </c>
      <c r="B529" s="1">
        <v>373.4</v>
      </c>
      <c r="C529" s="1">
        <v>376.2</v>
      </c>
      <c r="D529" s="1">
        <v>370.2</v>
      </c>
      <c r="E529" s="1">
        <v>368.75</v>
      </c>
      <c r="F529" s="1">
        <v>371</v>
      </c>
      <c r="G529" s="1">
        <v>371.8</v>
      </c>
      <c r="H529" s="1">
        <v>372.75</v>
      </c>
      <c r="I529" s="1">
        <v>6002369</v>
      </c>
      <c r="J529" s="1">
        <v>63325</v>
      </c>
    </row>
    <row r="530" spans="1:10" ht="20.100000000000001" customHeight="1" x14ac:dyDescent="0.3">
      <c r="A530" s="6">
        <v>43145</v>
      </c>
      <c r="B530" s="1">
        <v>372.9</v>
      </c>
      <c r="C530" s="1">
        <v>382.3</v>
      </c>
      <c r="D530" s="1">
        <v>370.6</v>
      </c>
      <c r="E530" s="1">
        <v>371.8</v>
      </c>
      <c r="F530" s="1">
        <v>375.8</v>
      </c>
      <c r="G530" s="1">
        <v>376.85</v>
      </c>
      <c r="H530" s="1">
        <v>376.19</v>
      </c>
      <c r="I530" s="1">
        <v>9623436</v>
      </c>
      <c r="J530" s="1">
        <v>118765</v>
      </c>
    </row>
    <row r="531" spans="1:10" ht="20.100000000000001" customHeight="1" x14ac:dyDescent="0.3">
      <c r="A531" s="6">
        <v>43146</v>
      </c>
      <c r="B531" s="1">
        <v>379.8</v>
      </c>
      <c r="C531" s="1">
        <v>382.2</v>
      </c>
      <c r="D531" s="1">
        <v>373.1</v>
      </c>
      <c r="E531" s="1">
        <v>376.85</v>
      </c>
      <c r="F531" s="1">
        <v>375.9</v>
      </c>
      <c r="G531" s="1">
        <v>375.8</v>
      </c>
      <c r="H531" s="1">
        <v>379.06</v>
      </c>
      <c r="I531" s="1">
        <v>10225880</v>
      </c>
      <c r="J531" s="1">
        <v>90362</v>
      </c>
    </row>
    <row r="532" spans="1:10" ht="20.100000000000001" customHeight="1" x14ac:dyDescent="0.3">
      <c r="A532" s="6">
        <v>43147</v>
      </c>
      <c r="B532" s="1">
        <v>378</v>
      </c>
      <c r="C532" s="1">
        <v>379.4</v>
      </c>
      <c r="D532" s="1">
        <v>367.6</v>
      </c>
      <c r="E532" s="1">
        <v>375.8</v>
      </c>
      <c r="F532" s="1">
        <v>370.5</v>
      </c>
      <c r="G532" s="1">
        <v>370.75</v>
      </c>
      <c r="H532" s="1">
        <v>372.75</v>
      </c>
      <c r="I532" s="1">
        <v>8545282</v>
      </c>
      <c r="J532" s="1">
        <v>73419</v>
      </c>
    </row>
    <row r="533" spans="1:10" ht="20.100000000000001" customHeight="1" x14ac:dyDescent="0.3">
      <c r="A533" s="6">
        <v>43150</v>
      </c>
      <c r="B533" s="1">
        <v>373.7</v>
      </c>
      <c r="C533" s="1">
        <v>374.7</v>
      </c>
      <c r="D533" s="1">
        <v>362.8</v>
      </c>
      <c r="E533" s="1">
        <v>370.75</v>
      </c>
      <c r="F533" s="1">
        <v>370.5</v>
      </c>
      <c r="G533" s="1">
        <v>368.75</v>
      </c>
      <c r="H533" s="1">
        <v>368.36</v>
      </c>
      <c r="I533" s="1">
        <v>5658765</v>
      </c>
      <c r="J533" s="1">
        <v>57354</v>
      </c>
    </row>
    <row r="534" spans="1:10" ht="20.100000000000001" customHeight="1" x14ac:dyDescent="0.3">
      <c r="A534" s="6">
        <v>43151</v>
      </c>
      <c r="B534" s="1">
        <v>370.35</v>
      </c>
      <c r="C534" s="1">
        <v>370.9</v>
      </c>
      <c r="D534" s="1">
        <v>366.5</v>
      </c>
      <c r="E534" s="1">
        <v>368.75</v>
      </c>
      <c r="F534" s="1">
        <v>369.2</v>
      </c>
      <c r="G534" s="1">
        <v>369.3</v>
      </c>
      <c r="H534" s="1">
        <v>368.87</v>
      </c>
      <c r="I534" s="1">
        <v>3972114</v>
      </c>
      <c r="J534" s="1">
        <v>56127</v>
      </c>
    </row>
    <row r="535" spans="1:10" ht="20.100000000000001" customHeight="1" x14ac:dyDescent="0.3">
      <c r="A535" s="6">
        <v>43152</v>
      </c>
      <c r="B535" s="1">
        <v>372.5</v>
      </c>
      <c r="C535" s="1">
        <v>372.5</v>
      </c>
      <c r="D535" s="1">
        <v>362.85</v>
      </c>
      <c r="E535" s="1">
        <v>369.3</v>
      </c>
      <c r="F535" s="1">
        <v>364.05</v>
      </c>
      <c r="G535" s="1">
        <v>364.45</v>
      </c>
      <c r="H535" s="1">
        <v>365.24</v>
      </c>
      <c r="I535" s="1">
        <v>8640166</v>
      </c>
      <c r="J535" s="1">
        <v>101084</v>
      </c>
    </row>
    <row r="536" spans="1:10" ht="20.100000000000001" customHeight="1" x14ac:dyDescent="0.3">
      <c r="A536" s="6">
        <v>43153</v>
      </c>
      <c r="B536" s="1">
        <v>363</v>
      </c>
      <c r="C536" s="1">
        <v>363</v>
      </c>
      <c r="D536" s="1">
        <v>357.5</v>
      </c>
      <c r="E536" s="1">
        <v>364.45</v>
      </c>
      <c r="F536" s="1">
        <v>358.65</v>
      </c>
      <c r="G536" s="1">
        <v>358.5</v>
      </c>
      <c r="H536" s="1">
        <v>359.42</v>
      </c>
      <c r="I536" s="1">
        <v>10870704</v>
      </c>
      <c r="J536" s="1">
        <v>77743</v>
      </c>
    </row>
    <row r="537" spans="1:10" ht="20.100000000000001" customHeight="1" x14ac:dyDescent="0.3">
      <c r="A537" s="6">
        <v>43154</v>
      </c>
      <c r="B537" s="1">
        <v>360.1</v>
      </c>
      <c r="C537" s="1">
        <v>364.6</v>
      </c>
      <c r="D537" s="1">
        <v>358.75</v>
      </c>
      <c r="E537" s="1">
        <v>358.5</v>
      </c>
      <c r="F537" s="1">
        <v>360.35</v>
      </c>
      <c r="G537" s="1">
        <v>360.2</v>
      </c>
      <c r="H537" s="1">
        <v>361.51</v>
      </c>
      <c r="I537" s="1">
        <v>6751064</v>
      </c>
      <c r="J537" s="1">
        <v>64044</v>
      </c>
    </row>
    <row r="538" spans="1:10" ht="20.100000000000001" customHeight="1" x14ac:dyDescent="0.3">
      <c r="A538" s="6">
        <v>43157</v>
      </c>
      <c r="B538" s="1">
        <v>362</v>
      </c>
      <c r="C538" s="1">
        <v>373.5</v>
      </c>
      <c r="D538" s="1">
        <v>362</v>
      </c>
      <c r="E538" s="1">
        <v>360.2</v>
      </c>
      <c r="F538" s="1">
        <v>372.8</v>
      </c>
      <c r="G538" s="1">
        <v>372.05</v>
      </c>
      <c r="H538" s="1">
        <v>370.38</v>
      </c>
      <c r="I538" s="1">
        <v>10576794</v>
      </c>
      <c r="J538" s="1">
        <v>106827</v>
      </c>
    </row>
    <row r="539" spans="1:10" ht="20.100000000000001" customHeight="1" x14ac:dyDescent="0.3">
      <c r="A539" s="6">
        <v>43158</v>
      </c>
      <c r="B539" s="1">
        <v>375</v>
      </c>
      <c r="C539" s="1">
        <v>376.6</v>
      </c>
      <c r="D539" s="1">
        <v>370.35</v>
      </c>
      <c r="E539" s="1">
        <v>372.05</v>
      </c>
      <c r="F539" s="1">
        <v>373.3</v>
      </c>
      <c r="G539" s="1">
        <v>372.55</v>
      </c>
      <c r="H539" s="1">
        <v>372.91</v>
      </c>
      <c r="I539" s="1">
        <v>6156672</v>
      </c>
      <c r="J539" s="1">
        <v>63985</v>
      </c>
    </row>
    <row r="540" spans="1:10" ht="20.100000000000001" customHeight="1" x14ac:dyDescent="0.3">
      <c r="A540" s="6">
        <v>43159</v>
      </c>
      <c r="B540" s="1">
        <v>370</v>
      </c>
      <c r="C540" s="1">
        <v>373.65</v>
      </c>
      <c r="D540" s="1">
        <v>367.15</v>
      </c>
      <c r="E540" s="1">
        <v>372.55</v>
      </c>
      <c r="F540" s="1">
        <v>369.85</v>
      </c>
      <c r="G540" s="1">
        <v>369.9</v>
      </c>
      <c r="H540" s="1">
        <v>370.48</v>
      </c>
      <c r="I540" s="1">
        <v>8009429</v>
      </c>
      <c r="J540" s="1">
        <v>88145</v>
      </c>
    </row>
    <row r="541" spans="1:10" ht="20.100000000000001" customHeight="1" x14ac:dyDescent="0.3">
      <c r="A541" s="6">
        <v>43160</v>
      </c>
      <c r="B541" s="1">
        <v>369.75</v>
      </c>
      <c r="C541" s="1">
        <v>376.3</v>
      </c>
      <c r="D541" s="1">
        <v>369.05</v>
      </c>
      <c r="E541" s="1">
        <v>369.9</v>
      </c>
      <c r="F541" s="1">
        <v>370.1</v>
      </c>
      <c r="G541" s="1">
        <v>370.75</v>
      </c>
      <c r="H541" s="1">
        <v>373.1</v>
      </c>
      <c r="I541" s="1">
        <v>6991806</v>
      </c>
      <c r="J541" s="1">
        <v>78996</v>
      </c>
    </row>
    <row r="542" spans="1:10" ht="20.100000000000001" customHeight="1" x14ac:dyDescent="0.3">
      <c r="A542" s="6">
        <v>43164</v>
      </c>
      <c r="B542" s="1">
        <v>368.75</v>
      </c>
      <c r="C542" s="1">
        <v>368.75</v>
      </c>
      <c r="D542" s="1">
        <v>350.1</v>
      </c>
      <c r="E542" s="1">
        <v>370.75</v>
      </c>
      <c r="F542" s="1">
        <v>351.95</v>
      </c>
      <c r="G542" s="1">
        <v>352.05</v>
      </c>
      <c r="H542" s="1">
        <v>356.11</v>
      </c>
      <c r="I542" s="1">
        <v>14665325</v>
      </c>
      <c r="J542" s="1">
        <v>128205</v>
      </c>
    </row>
    <row r="543" spans="1:10" ht="20.100000000000001" customHeight="1" x14ac:dyDescent="0.3">
      <c r="A543" s="6">
        <v>43165</v>
      </c>
      <c r="B543" s="1">
        <v>355.15</v>
      </c>
      <c r="C543" s="1">
        <v>357.95</v>
      </c>
      <c r="D543" s="1">
        <v>345</v>
      </c>
      <c r="E543" s="1">
        <v>352.05</v>
      </c>
      <c r="F543" s="1">
        <v>346.2</v>
      </c>
      <c r="G543" s="1">
        <v>346.5</v>
      </c>
      <c r="H543" s="1">
        <v>352.13</v>
      </c>
      <c r="I543" s="1">
        <v>8876632</v>
      </c>
      <c r="J543" s="1">
        <v>127268</v>
      </c>
    </row>
    <row r="544" spans="1:10" ht="20.100000000000001" customHeight="1" x14ac:dyDescent="0.3">
      <c r="A544" s="6">
        <v>43166</v>
      </c>
      <c r="B544" s="1">
        <v>345</v>
      </c>
      <c r="C544" s="1">
        <v>355.3</v>
      </c>
      <c r="D544" s="1">
        <v>343.25</v>
      </c>
      <c r="E544" s="1">
        <v>346.5</v>
      </c>
      <c r="F544" s="1">
        <v>348.05</v>
      </c>
      <c r="G544" s="1">
        <v>347.8</v>
      </c>
      <c r="H544" s="1">
        <v>349.95</v>
      </c>
      <c r="I544" s="1">
        <v>15599393</v>
      </c>
      <c r="J544" s="1">
        <v>131424</v>
      </c>
    </row>
    <row r="545" spans="1:10" ht="20.100000000000001" customHeight="1" x14ac:dyDescent="0.3">
      <c r="A545" s="6">
        <v>43167</v>
      </c>
      <c r="B545" s="1">
        <v>350.8</v>
      </c>
      <c r="C545" s="1">
        <v>351.9</v>
      </c>
      <c r="D545" s="1">
        <v>341.05</v>
      </c>
      <c r="E545" s="1">
        <v>347.8</v>
      </c>
      <c r="F545" s="1">
        <v>345.05</v>
      </c>
      <c r="G545" s="1">
        <v>345.15</v>
      </c>
      <c r="H545" s="1">
        <v>344.99</v>
      </c>
      <c r="I545" s="1">
        <v>7674221</v>
      </c>
      <c r="J545" s="1">
        <v>92335</v>
      </c>
    </row>
    <row r="546" spans="1:10" ht="20.100000000000001" customHeight="1" x14ac:dyDescent="0.3">
      <c r="A546" s="6">
        <v>43168</v>
      </c>
      <c r="B546" s="1">
        <v>345.55</v>
      </c>
      <c r="C546" s="1">
        <v>348.7</v>
      </c>
      <c r="D546" s="1">
        <v>340.15</v>
      </c>
      <c r="E546" s="1">
        <v>345.15</v>
      </c>
      <c r="F546" s="1">
        <v>342</v>
      </c>
      <c r="G546" s="1">
        <v>341.5</v>
      </c>
      <c r="H546" s="1">
        <v>344.31</v>
      </c>
      <c r="I546" s="1">
        <v>5519224</v>
      </c>
      <c r="J546" s="1">
        <v>79391</v>
      </c>
    </row>
    <row r="547" spans="1:10" ht="20.100000000000001" customHeight="1" x14ac:dyDescent="0.3">
      <c r="A547" s="6">
        <v>43171</v>
      </c>
      <c r="B547" s="1">
        <v>345</v>
      </c>
      <c r="C547" s="1">
        <v>353.8</v>
      </c>
      <c r="D547" s="1">
        <v>340.35</v>
      </c>
      <c r="E547" s="1">
        <v>341.5</v>
      </c>
      <c r="F547" s="1">
        <v>353.15</v>
      </c>
      <c r="G547" s="1">
        <v>352.6</v>
      </c>
      <c r="H547" s="1">
        <v>347.02</v>
      </c>
      <c r="I547" s="1">
        <v>8238960</v>
      </c>
      <c r="J547" s="1">
        <v>86481</v>
      </c>
    </row>
    <row r="548" spans="1:10" ht="20.100000000000001" customHeight="1" x14ac:dyDescent="0.3">
      <c r="A548" s="6">
        <v>43172</v>
      </c>
      <c r="B548" s="1">
        <v>352.6</v>
      </c>
      <c r="C548" s="1">
        <v>356.45</v>
      </c>
      <c r="D548" s="1">
        <v>350</v>
      </c>
      <c r="E548" s="1">
        <v>352.6</v>
      </c>
      <c r="F548" s="1">
        <v>353.8</v>
      </c>
      <c r="G548" s="1">
        <v>353.15</v>
      </c>
      <c r="H548" s="1">
        <v>353.74</v>
      </c>
      <c r="I548" s="1">
        <v>6184241</v>
      </c>
      <c r="J548" s="1">
        <v>79499</v>
      </c>
    </row>
    <row r="549" spans="1:10" ht="20.100000000000001" customHeight="1" x14ac:dyDescent="0.3">
      <c r="A549" s="6">
        <v>43173</v>
      </c>
      <c r="B549" s="1">
        <v>351</v>
      </c>
      <c r="C549" s="1">
        <v>354.9</v>
      </c>
      <c r="D549" s="1">
        <v>349.6</v>
      </c>
      <c r="E549" s="1">
        <v>353.15</v>
      </c>
      <c r="F549" s="1">
        <v>354.85</v>
      </c>
      <c r="G549" s="1">
        <v>354.05</v>
      </c>
      <c r="H549" s="1">
        <v>352.08</v>
      </c>
      <c r="I549" s="1">
        <v>3820313</v>
      </c>
      <c r="J549" s="1">
        <v>43291</v>
      </c>
    </row>
    <row r="550" spans="1:10" ht="20.100000000000001" customHeight="1" x14ac:dyDescent="0.3">
      <c r="A550" s="6">
        <v>43174</v>
      </c>
      <c r="B550" s="1">
        <v>354.05</v>
      </c>
      <c r="C550" s="1">
        <v>358.4</v>
      </c>
      <c r="D550" s="1">
        <v>351.1</v>
      </c>
      <c r="E550" s="1">
        <v>354.05</v>
      </c>
      <c r="F550" s="1">
        <v>353.5</v>
      </c>
      <c r="G550" s="1">
        <v>353.1</v>
      </c>
      <c r="H550" s="1">
        <v>354.11</v>
      </c>
      <c r="I550" s="1">
        <v>4331145</v>
      </c>
      <c r="J550" s="1">
        <v>57848</v>
      </c>
    </row>
    <row r="551" spans="1:10" ht="20.100000000000001" customHeight="1" x14ac:dyDescent="0.3">
      <c r="A551" s="6">
        <v>43175</v>
      </c>
      <c r="B551" s="1">
        <v>352.05</v>
      </c>
      <c r="C551" s="1">
        <v>352.6</v>
      </c>
      <c r="D551" s="1">
        <v>338.4</v>
      </c>
      <c r="E551" s="1">
        <v>353.1</v>
      </c>
      <c r="F551" s="1">
        <v>339.5</v>
      </c>
      <c r="G551" s="1">
        <v>339.75</v>
      </c>
      <c r="H551" s="1">
        <v>342.61</v>
      </c>
      <c r="I551" s="1">
        <v>14205582</v>
      </c>
      <c r="J551" s="1">
        <v>120580</v>
      </c>
    </row>
    <row r="552" spans="1:10" ht="20.100000000000001" customHeight="1" x14ac:dyDescent="0.3">
      <c r="A552" s="6">
        <v>43178</v>
      </c>
      <c r="B552" s="1">
        <v>341.2</v>
      </c>
      <c r="C552" s="1">
        <v>342.1</v>
      </c>
      <c r="D552" s="1">
        <v>332.55</v>
      </c>
      <c r="E552" s="1">
        <v>339.75</v>
      </c>
      <c r="F552" s="1">
        <v>336</v>
      </c>
      <c r="G552" s="1">
        <v>335.7</v>
      </c>
      <c r="H552" s="1">
        <v>336.72</v>
      </c>
      <c r="I552" s="1">
        <v>9391347</v>
      </c>
      <c r="J552" s="1">
        <v>119660</v>
      </c>
    </row>
    <row r="553" spans="1:10" ht="20.100000000000001" customHeight="1" x14ac:dyDescent="0.3">
      <c r="A553" s="6">
        <v>43179</v>
      </c>
      <c r="B553" s="1">
        <v>335.5</v>
      </c>
      <c r="C553" s="1">
        <v>340.4</v>
      </c>
      <c r="D553" s="1">
        <v>333.55</v>
      </c>
      <c r="E553" s="1">
        <v>335.7</v>
      </c>
      <c r="F553" s="1">
        <v>339.9</v>
      </c>
      <c r="G553" s="1">
        <v>338.8</v>
      </c>
      <c r="H553" s="1">
        <v>338.06</v>
      </c>
      <c r="I553" s="1">
        <v>5080453</v>
      </c>
      <c r="J553" s="1">
        <v>73027</v>
      </c>
    </row>
    <row r="554" spans="1:10" ht="20.100000000000001" customHeight="1" x14ac:dyDescent="0.3">
      <c r="A554" s="6">
        <v>43180</v>
      </c>
      <c r="B554" s="1">
        <v>339.9</v>
      </c>
      <c r="C554" s="1">
        <v>342.25</v>
      </c>
      <c r="D554" s="1">
        <v>332.25</v>
      </c>
      <c r="E554" s="1">
        <v>338.8</v>
      </c>
      <c r="F554" s="1">
        <v>334.8</v>
      </c>
      <c r="G554" s="1">
        <v>333.85</v>
      </c>
      <c r="H554" s="1">
        <v>336.63</v>
      </c>
      <c r="I554" s="1">
        <v>6812442</v>
      </c>
      <c r="J554" s="1">
        <v>67296</v>
      </c>
    </row>
    <row r="555" spans="1:10" ht="20.100000000000001" customHeight="1" x14ac:dyDescent="0.3">
      <c r="A555" s="6">
        <v>43181</v>
      </c>
      <c r="B555" s="1">
        <v>338.5</v>
      </c>
      <c r="C555" s="1">
        <v>340.25</v>
      </c>
      <c r="D555" s="1">
        <v>334.8</v>
      </c>
      <c r="E555" s="1">
        <v>333.85</v>
      </c>
      <c r="F555" s="1">
        <v>338.1</v>
      </c>
      <c r="G555" s="1">
        <v>338.2</v>
      </c>
      <c r="H555" s="1">
        <v>338</v>
      </c>
      <c r="I555" s="1">
        <v>9255091</v>
      </c>
      <c r="J555" s="1">
        <v>60124</v>
      </c>
    </row>
    <row r="556" spans="1:10" ht="20.100000000000001" customHeight="1" x14ac:dyDescent="0.3">
      <c r="A556" s="6">
        <v>43182</v>
      </c>
      <c r="B556" s="1">
        <v>330</v>
      </c>
      <c r="C556" s="1">
        <v>334.8</v>
      </c>
      <c r="D556" s="1">
        <v>329.6</v>
      </c>
      <c r="E556" s="1">
        <v>338.2</v>
      </c>
      <c r="F556" s="1">
        <v>330.4</v>
      </c>
      <c r="G556" s="1">
        <v>330.85</v>
      </c>
      <c r="H556" s="1">
        <v>331.82</v>
      </c>
      <c r="I556" s="1">
        <v>8578297</v>
      </c>
      <c r="J556" s="1">
        <v>80119</v>
      </c>
    </row>
    <row r="557" spans="1:10" ht="20.100000000000001" customHeight="1" x14ac:dyDescent="0.3">
      <c r="A557" s="6">
        <v>43185</v>
      </c>
      <c r="B557" s="1">
        <v>328.8</v>
      </c>
      <c r="C557" s="1">
        <v>333.9</v>
      </c>
      <c r="D557" s="1">
        <v>324.3</v>
      </c>
      <c r="E557" s="1">
        <v>330.85</v>
      </c>
      <c r="F557" s="1">
        <v>332.35</v>
      </c>
      <c r="G557" s="1">
        <v>332.35</v>
      </c>
      <c r="H557" s="1">
        <v>328.75</v>
      </c>
      <c r="I557" s="1">
        <v>8907023</v>
      </c>
      <c r="J557" s="1">
        <v>107091</v>
      </c>
    </row>
    <row r="558" spans="1:10" ht="20.100000000000001" customHeight="1" x14ac:dyDescent="0.3">
      <c r="A558" s="6">
        <v>43186</v>
      </c>
      <c r="B558" s="1">
        <v>333.95</v>
      </c>
      <c r="C558" s="1">
        <v>335.8</v>
      </c>
      <c r="D558" s="1">
        <v>330.1</v>
      </c>
      <c r="E558" s="1">
        <v>332.35</v>
      </c>
      <c r="F558" s="1">
        <v>330.8</v>
      </c>
      <c r="G558" s="1">
        <v>331.15</v>
      </c>
      <c r="H558" s="1">
        <v>332.81</v>
      </c>
      <c r="I558" s="1">
        <v>6822448</v>
      </c>
      <c r="J558" s="1">
        <v>91016</v>
      </c>
    </row>
    <row r="559" spans="1:10" ht="20.100000000000001" customHeight="1" x14ac:dyDescent="0.3">
      <c r="A559" s="6">
        <v>43187</v>
      </c>
      <c r="B559" s="1">
        <v>331.5</v>
      </c>
      <c r="C559" s="1">
        <v>333.65</v>
      </c>
      <c r="D559" s="1">
        <v>325.2</v>
      </c>
      <c r="E559" s="1">
        <v>331.15</v>
      </c>
      <c r="F559" s="1">
        <v>327.3</v>
      </c>
      <c r="G559" s="1">
        <v>326.85000000000002</v>
      </c>
      <c r="H559" s="1">
        <v>329.45</v>
      </c>
      <c r="I559" s="1">
        <v>10975624</v>
      </c>
      <c r="J559" s="1">
        <v>91171</v>
      </c>
    </row>
    <row r="560" spans="1:10" ht="20.100000000000001" customHeight="1" x14ac:dyDescent="0.3">
      <c r="A560" s="6">
        <v>43192</v>
      </c>
      <c r="B560" s="1">
        <v>335</v>
      </c>
      <c r="C560" s="1">
        <v>340.8</v>
      </c>
      <c r="D560" s="1">
        <v>332.7</v>
      </c>
      <c r="E560" s="1">
        <v>326.85000000000002</v>
      </c>
      <c r="F560" s="1">
        <v>340.4</v>
      </c>
      <c r="G560" s="1">
        <v>339.15</v>
      </c>
      <c r="H560" s="1">
        <v>336.42</v>
      </c>
      <c r="I560" s="1">
        <v>9874486</v>
      </c>
      <c r="J560" s="1">
        <v>87501</v>
      </c>
    </row>
    <row r="561" spans="1:10" ht="20.100000000000001" customHeight="1" x14ac:dyDescent="0.3">
      <c r="A561" s="6">
        <v>43193</v>
      </c>
      <c r="B561" s="1">
        <v>338.4</v>
      </c>
      <c r="C561" s="1">
        <v>344.5</v>
      </c>
      <c r="D561" s="1">
        <v>337.15</v>
      </c>
      <c r="E561" s="1">
        <v>339.15</v>
      </c>
      <c r="F561" s="1">
        <v>342.45</v>
      </c>
      <c r="G561" s="1">
        <v>343.1</v>
      </c>
      <c r="H561" s="1">
        <v>342.11</v>
      </c>
      <c r="I561" s="1">
        <v>6989584</v>
      </c>
      <c r="J561" s="1">
        <v>81593</v>
      </c>
    </row>
    <row r="562" spans="1:10" ht="20.100000000000001" customHeight="1" x14ac:dyDescent="0.3">
      <c r="A562" s="6">
        <v>43194</v>
      </c>
      <c r="B562" s="1">
        <v>346.8</v>
      </c>
      <c r="C562" s="1">
        <v>363.7</v>
      </c>
      <c r="D562" s="1">
        <v>346.25</v>
      </c>
      <c r="E562" s="1">
        <v>343.1</v>
      </c>
      <c r="F562" s="1">
        <v>354.8</v>
      </c>
      <c r="G562" s="1">
        <v>355.6</v>
      </c>
      <c r="H562" s="1">
        <v>358.29</v>
      </c>
      <c r="I562" s="1">
        <v>27157199</v>
      </c>
      <c r="J562" s="1">
        <v>243264</v>
      </c>
    </row>
    <row r="563" spans="1:10" ht="20.100000000000001" customHeight="1" x14ac:dyDescent="0.3">
      <c r="A563" s="6">
        <v>43195</v>
      </c>
      <c r="B563" s="1">
        <v>362.6</v>
      </c>
      <c r="C563" s="1">
        <v>372.35</v>
      </c>
      <c r="D563" s="1">
        <v>359.8</v>
      </c>
      <c r="E563" s="1">
        <v>355.6</v>
      </c>
      <c r="F563" s="1">
        <v>362</v>
      </c>
      <c r="G563" s="1">
        <v>362.2</v>
      </c>
      <c r="H563" s="1">
        <v>366.9</v>
      </c>
      <c r="I563" s="1">
        <v>28886070</v>
      </c>
      <c r="J563" s="1">
        <v>169067</v>
      </c>
    </row>
    <row r="564" spans="1:10" ht="20.100000000000001" customHeight="1" x14ac:dyDescent="0.3">
      <c r="A564" s="6">
        <v>43196</v>
      </c>
      <c r="B564" s="1">
        <v>362</v>
      </c>
      <c r="C564" s="1">
        <v>368.35</v>
      </c>
      <c r="D564" s="1">
        <v>356.45</v>
      </c>
      <c r="E564" s="1">
        <v>362.2</v>
      </c>
      <c r="F564" s="1">
        <v>363.4</v>
      </c>
      <c r="G564" s="1">
        <v>364.1</v>
      </c>
      <c r="H564" s="1">
        <v>363.14</v>
      </c>
      <c r="I564" s="1">
        <v>13297051</v>
      </c>
      <c r="J564" s="1">
        <v>109844</v>
      </c>
    </row>
    <row r="565" spans="1:10" ht="20.100000000000001" customHeight="1" x14ac:dyDescent="0.3">
      <c r="A565" s="6">
        <v>43199</v>
      </c>
      <c r="B565" s="1">
        <v>361.9</v>
      </c>
      <c r="C565" s="1">
        <v>368.6</v>
      </c>
      <c r="D565" s="1">
        <v>357</v>
      </c>
      <c r="E565" s="1">
        <v>364.1</v>
      </c>
      <c r="F565" s="1">
        <v>358.25</v>
      </c>
      <c r="G565" s="1">
        <v>358.3</v>
      </c>
      <c r="H565" s="1">
        <v>361.3</v>
      </c>
      <c r="I565" s="1">
        <v>9555113</v>
      </c>
      <c r="J565" s="1">
        <v>87454</v>
      </c>
    </row>
    <row r="566" spans="1:10" ht="20.100000000000001" customHeight="1" x14ac:dyDescent="0.3">
      <c r="A566" s="6">
        <v>43200</v>
      </c>
      <c r="B566" s="1">
        <v>360.5</v>
      </c>
      <c r="C566" s="1">
        <v>362.35</v>
      </c>
      <c r="D566" s="1">
        <v>351.5</v>
      </c>
      <c r="E566" s="1">
        <v>358.3</v>
      </c>
      <c r="F566" s="1">
        <v>353.45</v>
      </c>
      <c r="G566" s="1">
        <v>353.25</v>
      </c>
      <c r="H566" s="1">
        <v>355.17</v>
      </c>
      <c r="I566" s="1">
        <v>8201215</v>
      </c>
      <c r="J566" s="1">
        <v>85954</v>
      </c>
    </row>
    <row r="567" spans="1:10" ht="20.100000000000001" customHeight="1" x14ac:dyDescent="0.3">
      <c r="A567" s="6">
        <v>43201</v>
      </c>
      <c r="B567" s="1">
        <v>355</v>
      </c>
      <c r="C567" s="1">
        <v>357.15</v>
      </c>
      <c r="D567" s="1">
        <v>350.5</v>
      </c>
      <c r="E567" s="1">
        <v>353.25</v>
      </c>
      <c r="F567" s="1">
        <v>355.3</v>
      </c>
      <c r="G567" s="1">
        <v>355.8</v>
      </c>
      <c r="H567" s="1">
        <v>354.01</v>
      </c>
      <c r="I567" s="1">
        <v>5622957</v>
      </c>
      <c r="J567" s="1">
        <v>53355</v>
      </c>
    </row>
    <row r="568" spans="1:10" ht="20.100000000000001" customHeight="1" x14ac:dyDescent="0.3">
      <c r="A568" s="6">
        <v>43202</v>
      </c>
      <c r="B568" s="1">
        <v>358</v>
      </c>
      <c r="C568" s="1">
        <v>364.4</v>
      </c>
      <c r="D568" s="1">
        <v>357</v>
      </c>
      <c r="E568" s="1">
        <v>355.8</v>
      </c>
      <c r="F568" s="1">
        <v>358.55</v>
      </c>
      <c r="G568" s="1">
        <v>358.4</v>
      </c>
      <c r="H568" s="1">
        <v>360.01</v>
      </c>
      <c r="I568" s="1">
        <v>13145938</v>
      </c>
      <c r="J568" s="1">
        <v>89462</v>
      </c>
    </row>
    <row r="569" spans="1:10" ht="20.100000000000001" customHeight="1" x14ac:dyDescent="0.3">
      <c r="A569" s="6">
        <v>43203</v>
      </c>
      <c r="B569" s="1">
        <v>357.9</v>
      </c>
      <c r="C569" s="1">
        <v>361</v>
      </c>
      <c r="D569" s="1">
        <v>354.4</v>
      </c>
      <c r="E569" s="1">
        <v>358.4</v>
      </c>
      <c r="F569" s="1">
        <v>356.1</v>
      </c>
      <c r="G569" s="1">
        <v>357.05</v>
      </c>
      <c r="H569" s="1">
        <v>357.29</v>
      </c>
      <c r="I569" s="1">
        <v>5935628</v>
      </c>
      <c r="J569" s="1">
        <v>61727</v>
      </c>
    </row>
    <row r="570" spans="1:10" ht="20.100000000000001" customHeight="1" x14ac:dyDescent="0.3">
      <c r="A570" s="6">
        <v>43206</v>
      </c>
      <c r="B570" s="1">
        <v>350.8</v>
      </c>
      <c r="C570" s="1">
        <v>352.8</v>
      </c>
      <c r="D570" s="1">
        <v>337.55</v>
      </c>
      <c r="E570" s="1">
        <v>357.05</v>
      </c>
      <c r="F570" s="1">
        <v>340</v>
      </c>
      <c r="G570" s="1">
        <v>339.15</v>
      </c>
      <c r="H570" s="1">
        <v>342.36</v>
      </c>
      <c r="I570" s="1">
        <v>19157051</v>
      </c>
      <c r="J570" s="1">
        <v>213724</v>
      </c>
    </row>
    <row r="571" spans="1:10" ht="20.100000000000001" customHeight="1" x14ac:dyDescent="0.3">
      <c r="A571" s="6">
        <v>43207</v>
      </c>
      <c r="B571" s="1">
        <v>342.3</v>
      </c>
      <c r="C571" s="1">
        <v>344.2</v>
      </c>
      <c r="D571" s="1">
        <v>332.6</v>
      </c>
      <c r="E571" s="1">
        <v>339.15</v>
      </c>
      <c r="F571" s="1">
        <v>336.7</v>
      </c>
      <c r="G571" s="1">
        <v>336.45</v>
      </c>
      <c r="H571" s="1">
        <v>337.47</v>
      </c>
      <c r="I571" s="1">
        <v>14241074</v>
      </c>
      <c r="J571" s="1">
        <v>149758</v>
      </c>
    </row>
    <row r="572" spans="1:10" ht="20.100000000000001" customHeight="1" x14ac:dyDescent="0.3">
      <c r="A572" s="6">
        <v>43208</v>
      </c>
      <c r="B572" s="1">
        <v>338.2</v>
      </c>
      <c r="C572" s="1">
        <v>339.75</v>
      </c>
      <c r="D572" s="1">
        <v>333.4</v>
      </c>
      <c r="E572" s="1">
        <v>336.45</v>
      </c>
      <c r="F572" s="1">
        <v>335.3</v>
      </c>
      <c r="G572" s="1">
        <v>334.8</v>
      </c>
      <c r="H572" s="1">
        <v>336.81</v>
      </c>
      <c r="I572" s="1">
        <v>6699271</v>
      </c>
      <c r="J572" s="1">
        <v>64651</v>
      </c>
    </row>
    <row r="573" spans="1:10" ht="20.100000000000001" customHeight="1" x14ac:dyDescent="0.3">
      <c r="A573" s="6">
        <v>43209</v>
      </c>
      <c r="B573" s="1">
        <v>336.5</v>
      </c>
      <c r="C573" s="1">
        <v>337</v>
      </c>
      <c r="D573" s="1">
        <v>332.5</v>
      </c>
      <c r="E573" s="1">
        <v>334.8</v>
      </c>
      <c r="F573" s="1">
        <v>335</v>
      </c>
      <c r="G573" s="1">
        <v>334.25</v>
      </c>
      <c r="H573" s="1">
        <v>334.57</v>
      </c>
      <c r="I573" s="1">
        <v>7087115</v>
      </c>
      <c r="J573" s="1">
        <v>78546</v>
      </c>
    </row>
    <row r="574" spans="1:10" ht="20.100000000000001" customHeight="1" x14ac:dyDescent="0.3">
      <c r="A574" s="6">
        <v>43210</v>
      </c>
      <c r="B574" s="1">
        <v>335.95</v>
      </c>
      <c r="C574" s="1">
        <v>343.25</v>
      </c>
      <c r="D574" s="1">
        <v>334.6</v>
      </c>
      <c r="E574" s="1">
        <v>334.25</v>
      </c>
      <c r="F574" s="1">
        <v>336.1</v>
      </c>
      <c r="G574" s="1">
        <v>336</v>
      </c>
      <c r="H574" s="1">
        <v>338.84</v>
      </c>
      <c r="I574" s="1">
        <v>11908652</v>
      </c>
      <c r="J574" s="1">
        <v>110315</v>
      </c>
    </row>
    <row r="575" spans="1:10" ht="20.100000000000001" customHeight="1" x14ac:dyDescent="0.3">
      <c r="A575" s="6">
        <v>43213</v>
      </c>
      <c r="B575" s="1">
        <v>335.95</v>
      </c>
      <c r="C575" s="1">
        <v>339.5</v>
      </c>
      <c r="D575" s="1">
        <v>333</v>
      </c>
      <c r="E575" s="1">
        <v>336</v>
      </c>
      <c r="F575" s="1">
        <v>333.65</v>
      </c>
      <c r="G575" s="1">
        <v>334.05</v>
      </c>
      <c r="H575" s="1">
        <v>336</v>
      </c>
      <c r="I575" s="1">
        <v>8056732</v>
      </c>
      <c r="J575" s="1">
        <v>83673</v>
      </c>
    </row>
    <row r="576" spans="1:10" ht="20.100000000000001" customHeight="1" x14ac:dyDescent="0.3">
      <c r="A576" s="6">
        <v>43214</v>
      </c>
      <c r="B576" s="1">
        <v>334.8</v>
      </c>
      <c r="C576" s="1">
        <v>335</v>
      </c>
      <c r="D576" s="1">
        <v>330.6</v>
      </c>
      <c r="E576" s="1">
        <v>334.05</v>
      </c>
      <c r="F576" s="1">
        <v>331.85</v>
      </c>
      <c r="G576" s="1">
        <v>331.55</v>
      </c>
      <c r="H576" s="1">
        <v>332.74</v>
      </c>
      <c r="I576" s="1">
        <v>9210931</v>
      </c>
      <c r="J576" s="1">
        <v>103937</v>
      </c>
    </row>
    <row r="577" spans="1:10" ht="20.100000000000001" customHeight="1" x14ac:dyDescent="0.3">
      <c r="A577" s="6">
        <v>43215</v>
      </c>
      <c r="B577" s="1">
        <v>330.8</v>
      </c>
      <c r="C577" s="1">
        <v>334</v>
      </c>
      <c r="D577" s="1">
        <v>327.75</v>
      </c>
      <c r="E577" s="1">
        <v>331.55</v>
      </c>
      <c r="F577" s="1">
        <v>328.45</v>
      </c>
      <c r="G577" s="1">
        <v>328.6</v>
      </c>
      <c r="H577" s="1">
        <v>330.35</v>
      </c>
      <c r="I577" s="1">
        <v>6306039</v>
      </c>
      <c r="J577" s="1">
        <v>71066</v>
      </c>
    </row>
    <row r="578" spans="1:10" ht="20.100000000000001" customHeight="1" x14ac:dyDescent="0.3">
      <c r="A578" s="6">
        <v>43216</v>
      </c>
      <c r="B578" s="1">
        <v>329.9</v>
      </c>
      <c r="C578" s="1">
        <v>335.95</v>
      </c>
      <c r="D578" s="1">
        <v>326</v>
      </c>
      <c r="E578" s="1">
        <v>328.6</v>
      </c>
      <c r="F578" s="1">
        <v>331.3</v>
      </c>
      <c r="G578" s="1">
        <v>330.25</v>
      </c>
      <c r="H578" s="1">
        <v>331.15</v>
      </c>
      <c r="I578" s="1">
        <v>16647689</v>
      </c>
      <c r="J578" s="1">
        <v>131634</v>
      </c>
    </row>
    <row r="579" spans="1:10" ht="20.100000000000001" customHeight="1" x14ac:dyDescent="0.3">
      <c r="A579" s="6">
        <v>43217</v>
      </c>
      <c r="B579" s="1">
        <v>333</v>
      </c>
      <c r="C579" s="1">
        <v>337.65</v>
      </c>
      <c r="D579" s="1">
        <v>331.05</v>
      </c>
      <c r="E579" s="1">
        <v>330.25</v>
      </c>
      <c r="F579" s="1">
        <v>336.65</v>
      </c>
      <c r="G579" s="1">
        <v>336.9</v>
      </c>
      <c r="H579" s="1">
        <v>334.51</v>
      </c>
      <c r="I579" s="1">
        <v>8804236</v>
      </c>
      <c r="J579" s="1">
        <v>105006</v>
      </c>
    </row>
    <row r="580" spans="1:10" ht="20.100000000000001" customHeight="1" x14ac:dyDescent="0.3">
      <c r="A580" s="6">
        <v>43220</v>
      </c>
      <c r="B580" s="1">
        <v>338.5</v>
      </c>
      <c r="C580" s="1">
        <v>342.75</v>
      </c>
      <c r="D580" s="1">
        <v>337.25</v>
      </c>
      <c r="E580" s="1">
        <v>336.9</v>
      </c>
      <c r="F580" s="1">
        <v>340.75</v>
      </c>
      <c r="G580" s="1">
        <v>340.4</v>
      </c>
      <c r="H580" s="1">
        <v>340.3</v>
      </c>
      <c r="I580" s="1">
        <v>5937740</v>
      </c>
      <c r="J580" s="1">
        <v>64783</v>
      </c>
    </row>
    <row r="581" spans="1:10" ht="20.100000000000001" customHeight="1" x14ac:dyDescent="0.3">
      <c r="A581" s="6">
        <v>43222</v>
      </c>
      <c r="B581" s="1">
        <v>349.2</v>
      </c>
      <c r="C581" s="1">
        <v>351.65</v>
      </c>
      <c r="D581" s="1">
        <v>335</v>
      </c>
      <c r="E581" s="1">
        <v>340.4</v>
      </c>
      <c r="F581" s="1">
        <v>335.75</v>
      </c>
      <c r="G581" s="1">
        <v>336.05</v>
      </c>
      <c r="H581" s="1">
        <v>342.87</v>
      </c>
      <c r="I581" s="1">
        <v>16022148</v>
      </c>
      <c r="J581" s="1">
        <v>143225</v>
      </c>
    </row>
    <row r="582" spans="1:10" ht="20.100000000000001" customHeight="1" x14ac:dyDescent="0.3">
      <c r="A582" s="6">
        <v>43223</v>
      </c>
      <c r="B582" s="1">
        <v>335.5</v>
      </c>
      <c r="C582" s="1">
        <v>335.9</v>
      </c>
      <c r="D582" s="1">
        <v>329.15</v>
      </c>
      <c r="E582" s="1">
        <v>336.05</v>
      </c>
      <c r="F582" s="1">
        <v>333.25</v>
      </c>
      <c r="G582" s="1">
        <v>333.5</v>
      </c>
      <c r="H582" s="1">
        <v>332</v>
      </c>
      <c r="I582" s="1">
        <v>6870513</v>
      </c>
      <c r="J582" s="1">
        <v>105823</v>
      </c>
    </row>
    <row r="583" spans="1:10" ht="20.100000000000001" customHeight="1" x14ac:dyDescent="0.3">
      <c r="A583" s="6">
        <v>43224</v>
      </c>
      <c r="B583" s="1">
        <v>333.75</v>
      </c>
      <c r="C583" s="1">
        <v>337.3</v>
      </c>
      <c r="D583" s="1">
        <v>329.5</v>
      </c>
      <c r="E583" s="1">
        <v>333.5</v>
      </c>
      <c r="F583" s="1">
        <v>334.5</v>
      </c>
      <c r="G583" s="1">
        <v>334.4</v>
      </c>
      <c r="H583" s="1">
        <v>333.16</v>
      </c>
      <c r="I583" s="1">
        <v>6660062</v>
      </c>
      <c r="J583" s="1">
        <v>77016</v>
      </c>
    </row>
    <row r="584" spans="1:10" ht="20.100000000000001" customHeight="1" x14ac:dyDescent="0.3">
      <c r="A584" s="6">
        <v>43227</v>
      </c>
      <c r="B584" s="1">
        <v>337.85</v>
      </c>
      <c r="C584" s="1">
        <v>337.85</v>
      </c>
      <c r="D584" s="1">
        <v>333.7</v>
      </c>
      <c r="E584" s="1">
        <v>334.4</v>
      </c>
      <c r="F584" s="1">
        <v>335.3</v>
      </c>
      <c r="G584" s="1">
        <v>335.15</v>
      </c>
      <c r="H584" s="1">
        <v>335.37</v>
      </c>
      <c r="I584" s="1">
        <v>3888627</v>
      </c>
      <c r="J584" s="1">
        <v>92157</v>
      </c>
    </row>
    <row r="585" spans="1:10" ht="20.100000000000001" customHeight="1" x14ac:dyDescent="0.3">
      <c r="A585" s="6">
        <v>43228</v>
      </c>
      <c r="B585" s="1">
        <v>336.3</v>
      </c>
      <c r="C585" s="1">
        <v>336.6</v>
      </c>
      <c r="D585" s="1">
        <v>330.25</v>
      </c>
      <c r="E585" s="1">
        <v>335.15</v>
      </c>
      <c r="F585" s="1">
        <v>331.25</v>
      </c>
      <c r="G585" s="1">
        <v>332.15</v>
      </c>
      <c r="H585" s="1">
        <v>332.16</v>
      </c>
      <c r="I585" s="1">
        <v>8114997</v>
      </c>
      <c r="J585" s="1">
        <v>156582</v>
      </c>
    </row>
    <row r="586" spans="1:10" ht="20.100000000000001" customHeight="1" x14ac:dyDescent="0.3">
      <c r="A586" s="6">
        <v>43229</v>
      </c>
      <c r="B586" s="1">
        <v>331</v>
      </c>
      <c r="C586" s="1">
        <v>347.25</v>
      </c>
      <c r="D586" s="1">
        <v>331</v>
      </c>
      <c r="E586" s="1">
        <v>332.15</v>
      </c>
      <c r="F586" s="1">
        <v>341.45</v>
      </c>
      <c r="G586" s="1">
        <v>341.95</v>
      </c>
      <c r="H586" s="1">
        <v>341.7</v>
      </c>
      <c r="I586" s="1">
        <v>19019847</v>
      </c>
      <c r="J586" s="1">
        <v>164649</v>
      </c>
    </row>
    <row r="587" spans="1:10" ht="20.100000000000001" customHeight="1" x14ac:dyDescent="0.3">
      <c r="A587" s="6">
        <v>43230</v>
      </c>
      <c r="B587" s="1">
        <v>343.75</v>
      </c>
      <c r="C587" s="1">
        <v>343.75</v>
      </c>
      <c r="D587" s="1">
        <v>332.75</v>
      </c>
      <c r="E587" s="1">
        <v>341.95</v>
      </c>
      <c r="F587" s="1">
        <v>333.5</v>
      </c>
      <c r="G587" s="1">
        <v>333.6</v>
      </c>
      <c r="H587" s="1">
        <v>336.7</v>
      </c>
      <c r="I587" s="1">
        <v>11158000</v>
      </c>
      <c r="J587" s="1">
        <v>124964</v>
      </c>
    </row>
    <row r="588" spans="1:10" ht="20.100000000000001" customHeight="1" x14ac:dyDescent="0.3">
      <c r="A588" s="6">
        <v>43231</v>
      </c>
      <c r="B588" s="1">
        <v>334</v>
      </c>
      <c r="C588" s="1">
        <v>334</v>
      </c>
      <c r="D588" s="1">
        <v>330</v>
      </c>
      <c r="E588" s="1">
        <v>333.6</v>
      </c>
      <c r="F588" s="1">
        <v>330.7</v>
      </c>
      <c r="G588" s="1">
        <v>330.8</v>
      </c>
      <c r="H588" s="1">
        <v>331.68</v>
      </c>
      <c r="I588" s="1">
        <v>7365579</v>
      </c>
      <c r="J588" s="1">
        <v>75917</v>
      </c>
    </row>
    <row r="589" spans="1:10" ht="20.100000000000001" customHeight="1" x14ac:dyDescent="0.3">
      <c r="A589" s="6">
        <v>43234</v>
      </c>
      <c r="B589" s="1">
        <v>333</v>
      </c>
      <c r="C589" s="1">
        <v>333</v>
      </c>
      <c r="D589" s="1">
        <v>323</v>
      </c>
      <c r="E589" s="1">
        <v>330.8</v>
      </c>
      <c r="F589" s="1">
        <v>323.5</v>
      </c>
      <c r="G589" s="1">
        <v>323.60000000000002</v>
      </c>
      <c r="H589" s="1">
        <v>325.7</v>
      </c>
      <c r="I589" s="1">
        <v>8312976</v>
      </c>
      <c r="J589" s="1">
        <v>98756</v>
      </c>
    </row>
    <row r="590" spans="1:10" ht="20.100000000000001" customHeight="1" x14ac:dyDescent="0.3">
      <c r="A590" s="6">
        <v>43235</v>
      </c>
      <c r="B590" s="1">
        <v>324</v>
      </c>
      <c r="C590" s="1">
        <v>324.05</v>
      </c>
      <c r="D590" s="1">
        <v>305.7</v>
      </c>
      <c r="E590" s="1">
        <v>323.60000000000002</v>
      </c>
      <c r="F590" s="1">
        <v>310.7</v>
      </c>
      <c r="G590" s="1">
        <v>310.10000000000002</v>
      </c>
      <c r="H590" s="1">
        <v>314.99</v>
      </c>
      <c r="I590" s="1">
        <v>15323964</v>
      </c>
      <c r="J590" s="1">
        <v>203938</v>
      </c>
    </row>
    <row r="591" spans="1:10" ht="20.100000000000001" customHeight="1" x14ac:dyDescent="0.3">
      <c r="A591" s="6">
        <v>43236</v>
      </c>
      <c r="B591" s="1">
        <v>309.95</v>
      </c>
      <c r="C591" s="1">
        <v>315.75</v>
      </c>
      <c r="D591" s="1">
        <v>306.7</v>
      </c>
      <c r="E591" s="1">
        <v>310.10000000000002</v>
      </c>
      <c r="F591" s="1">
        <v>309.8</v>
      </c>
      <c r="G591" s="1">
        <v>310.25</v>
      </c>
      <c r="H591" s="1">
        <v>311.2</v>
      </c>
      <c r="I591" s="1">
        <v>12051269</v>
      </c>
      <c r="J591" s="1">
        <v>123384</v>
      </c>
    </row>
    <row r="592" spans="1:10" ht="20.100000000000001" customHeight="1" x14ac:dyDescent="0.3">
      <c r="A592" s="6">
        <v>43237</v>
      </c>
      <c r="B592" s="1">
        <v>313.10000000000002</v>
      </c>
      <c r="C592" s="1">
        <v>319.5</v>
      </c>
      <c r="D592" s="1">
        <v>309.3</v>
      </c>
      <c r="E592" s="1">
        <v>310.25</v>
      </c>
      <c r="F592" s="1">
        <v>314.55</v>
      </c>
      <c r="G592" s="1">
        <v>314.89999999999998</v>
      </c>
      <c r="H592" s="1">
        <v>315.25</v>
      </c>
      <c r="I592" s="1">
        <v>10214660</v>
      </c>
      <c r="J592" s="1">
        <v>97633</v>
      </c>
    </row>
    <row r="593" spans="1:10" ht="20.100000000000001" customHeight="1" x14ac:dyDescent="0.3">
      <c r="A593" s="6">
        <v>43238</v>
      </c>
      <c r="B593" s="1">
        <v>314.75</v>
      </c>
      <c r="C593" s="1">
        <v>315</v>
      </c>
      <c r="D593" s="1">
        <v>303.5</v>
      </c>
      <c r="E593" s="1">
        <v>314.89999999999998</v>
      </c>
      <c r="F593" s="1">
        <v>304.8</v>
      </c>
      <c r="G593" s="1">
        <v>304.60000000000002</v>
      </c>
      <c r="H593" s="1">
        <v>307.11</v>
      </c>
      <c r="I593" s="1">
        <v>11688577</v>
      </c>
      <c r="J593" s="1">
        <v>155665</v>
      </c>
    </row>
    <row r="594" spans="1:10" ht="20.100000000000001" customHeight="1" x14ac:dyDescent="0.3">
      <c r="A594" s="6">
        <v>43241</v>
      </c>
      <c r="B594" s="1">
        <v>304.75</v>
      </c>
      <c r="C594" s="1">
        <v>307.2</v>
      </c>
      <c r="D594" s="1">
        <v>294.7</v>
      </c>
      <c r="E594" s="1">
        <v>304.60000000000002</v>
      </c>
      <c r="F594" s="1">
        <v>296.39999999999998</v>
      </c>
      <c r="G594" s="1">
        <v>295.89999999999998</v>
      </c>
      <c r="H594" s="1">
        <v>299.20999999999998</v>
      </c>
      <c r="I594" s="1">
        <v>11549490</v>
      </c>
      <c r="J594" s="1">
        <v>139373</v>
      </c>
    </row>
    <row r="595" spans="1:10" ht="20.100000000000001" customHeight="1" x14ac:dyDescent="0.3">
      <c r="A595" s="6">
        <v>43242</v>
      </c>
      <c r="B595" s="1">
        <v>296.55</v>
      </c>
      <c r="C595" s="1">
        <v>312.5</v>
      </c>
      <c r="D595" s="1">
        <v>296.55</v>
      </c>
      <c r="E595" s="1">
        <v>295.89999999999998</v>
      </c>
      <c r="F595" s="1">
        <v>308</v>
      </c>
      <c r="G595" s="1">
        <v>307.7</v>
      </c>
      <c r="H595" s="1">
        <v>304.99</v>
      </c>
      <c r="I595" s="1">
        <v>17199292</v>
      </c>
      <c r="J595" s="1">
        <v>167034</v>
      </c>
    </row>
    <row r="596" spans="1:10" ht="20.100000000000001" customHeight="1" x14ac:dyDescent="0.3">
      <c r="A596" s="6">
        <v>43243</v>
      </c>
      <c r="B596" s="1">
        <v>311.10000000000002</v>
      </c>
      <c r="C596" s="1">
        <v>317.25</v>
      </c>
      <c r="D596" s="1">
        <v>305.39999999999998</v>
      </c>
      <c r="E596" s="1">
        <v>307.7</v>
      </c>
      <c r="F596" s="1">
        <v>309.39999999999998</v>
      </c>
      <c r="G596" s="1">
        <v>309.45</v>
      </c>
      <c r="H596" s="1">
        <v>312.24</v>
      </c>
      <c r="I596" s="1">
        <v>17698475</v>
      </c>
      <c r="J596" s="1">
        <v>150970</v>
      </c>
    </row>
    <row r="597" spans="1:10" ht="20.100000000000001" customHeight="1" x14ac:dyDescent="0.3">
      <c r="A597" s="6">
        <v>43244</v>
      </c>
      <c r="B597" s="1">
        <v>300</v>
      </c>
      <c r="C597" s="1">
        <v>307.64999999999998</v>
      </c>
      <c r="D597" s="1">
        <v>284.10000000000002</v>
      </c>
      <c r="E597" s="1">
        <v>309.45</v>
      </c>
      <c r="F597" s="1">
        <v>289.85000000000002</v>
      </c>
      <c r="G597" s="1">
        <v>288.64999999999998</v>
      </c>
      <c r="H597" s="1">
        <v>291.35000000000002</v>
      </c>
      <c r="I597" s="1">
        <v>46104103</v>
      </c>
      <c r="J597" s="1">
        <v>415816</v>
      </c>
    </row>
    <row r="598" spans="1:10" ht="20.100000000000001" customHeight="1" x14ac:dyDescent="0.3">
      <c r="A598" s="6">
        <v>43245</v>
      </c>
      <c r="B598" s="1">
        <v>290.39999999999998</v>
      </c>
      <c r="C598" s="1">
        <v>297.45</v>
      </c>
      <c r="D598" s="1">
        <v>286.25</v>
      </c>
      <c r="E598" s="1">
        <v>288.64999999999998</v>
      </c>
      <c r="F598" s="1">
        <v>293.95</v>
      </c>
      <c r="G598" s="1">
        <v>294.14999999999998</v>
      </c>
      <c r="H598" s="1">
        <v>293.25</v>
      </c>
      <c r="I598" s="1">
        <v>19240172</v>
      </c>
      <c r="J598" s="1">
        <v>184209</v>
      </c>
    </row>
    <row r="599" spans="1:10" ht="20.100000000000001" customHeight="1" x14ac:dyDescent="0.3">
      <c r="A599" s="6">
        <v>43248</v>
      </c>
      <c r="B599" s="1">
        <v>293.75</v>
      </c>
      <c r="C599" s="1">
        <v>299.89999999999998</v>
      </c>
      <c r="D599" s="1">
        <v>290.3</v>
      </c>
      <c r="E599" s="1">
        <v>294.14999999999998</v>
      </c>
      <c r="F599" s="1">
        <v>295.95</v>
      </c>
      <c r="G599" s="1">
        <v>296.3</v>
      </c>
      <c r="H599" s="1">
        <v>296.61</v>
      </c>
      <c r="I599" s="1">
        <v>8516862</v>
      </c>
      <c r="J599" s="1">
        <v>90018</v>
      </c>
    </row>
    <row r="600" spans="1:10" ht="20.100000000000001" customHeight="1" x14ac:dyDescent="0.3">
      <c r="A600" s="6">
        <v>43249</v>
      </c>
      <c r="B600" s="1">
        <v>296.8</v>
      </c>
      <c r="C600" s="1">
        <v>300</v>
      </c>
      <c r="D600" s="1">
        <v>293</v>
      </c>
      <c r="E600" s="1">
        <v>296.3</v>
      </c>
      <c r="F600" s="1">
        <v>293.2</v>
      </c>
      <c r="G600" s="1">
        <v>294.64999999999998</v>
      </c>
      <c r="H600" s="1">
        <v>297.75</v>
      </c>
      <c r="I600" s="1">
        <v>9816561</v>
      </c>
      <c r="J600" s="1">
        <v>115806</v>
      </c>
    </row>
    <row r="601" spans="1:10" ht="20.100000000000001" customHeight="1" x14ac:dyDescent="0.3">
      <c r="A601" s="6">
        <v>43250</v>
      </c>
      <c r="B601" s="1">
        <v>289.95</v>
      </c>
      <c r="C601" s="1">
        <v>292.25</v>
      </c>
      <c r="D601" s="1">
        <v>286.14999999999998</v>
      </c>
      <c r="E601" s="1">
        <v>294.64999999999998</v>
      </c>
      <c r="F601" s="1">
        <v>288.95</v>
      </c>
      <c r="G601" s="1">
        <v>288.89999999999998</v>
      </c>
      <c r="H601" s="1">
        <v>289.91000000000003</v>
      </c>
      <c r="I601" s="1">
        <v>11649429</v>
      </c>
      <c r="J601" s="1">
        <v>122918</v>
      </c>
    </row>
    <row r="602" spans="1:10" ht="20.100000000000001" customHeight="1" x14ac:dyDescent="0.3">
      <c r="A602" s="6">
        <v>43251</v>
      </c>
      <c r="B602" s="1">
        <v>289.95</v>
      </c>
      <c r="C602" s="1">
        <v>290.85000000000002</v>
      </c>
      <c r="D602" s="1">
        <v>281.60000000000002</v>
      </c>
      <c r="E602" s="1">
        <v>288.89999999999998</v>
      </c>
      <c r="F602" s="1">
        <v>283.14999999999998</v>
      </c>
      <c r="G602" s="1">
        <v>282.5</v>
      </c>
      <c r="H602" s="1">
        <v>284.10000000000002</v>
      </c>
      <c r="I602" s="1">
        <v>28771987</v>
      </c>
      <c r="J602" s="1">
        <v>177873</v>
      </c>
    </row>
    <row r="603" spans="1:10" ht="20.100000000000001" customHeight="1" x14ac:dyDescent="0.3">
      <c r="A603" s="6">
        <v>43252</v>
      </c>
      <c r="B603" s="1">
        <v>284.5</v>
      </c>
      <c r="C603" s="1">
        <v>290.35000000000002</v>
      </c>
      <c r="D603" s="1">
        <v>283.05</v>
      </c>
      <c r="E603" s="1">
        <v>282.5</v>
      </c>
      <c r="F603" s="1">
        <v>287.5</v>
      </c>
      <c r="G603" s="1">
        <v>287.2</v>
      </c>
      <c r="H603" s="1">
        <v>287.77</v>
      </c>
      <c r="I603" s="1">
        <v>15840810</v>
      </c>
      <c r="J603" s="1">
        <v>129864</v>
      </c>
    </row>
    <row r="604" spans="1:10" ht="20.100000000000001" customHeight="1" x14ac:dyDescent="0.3">
      <c r="A604" s="6">
        <v>43255</v>
      </c>
      <c r="B604" s="1">
        <v>292.5</v>
      </c>
      <c r="C604" s="1">
        <v>293.85000000000002</v>
      </c>
      <c r="D604" s="1">
        <v>286</v>
      </c>
      <c r="E604" s="1">
        <v>287.2</v>
      </c>
      <c r="F604" s="1">
        <v>287.14999999999998</v>
      </c>
      <c r="G604" s="1">
        <v>286.64999999999998</v>
      </c>
      <c r="H604" s="1">
        <v>289.54000000000002</v>
      </c>
      <c r="I604" s="1">
        <v>10835487</v>
      </c>
      <c r="J604" s="1">
        <v>136883</v>
      </c>
    </row>
    <row r="605" spans="1:10" ht="20.100000000000001" customHeight="1" x14ac:dyDescent="0.3">
      <c r="A605" s="6">
        <v>43256</v>
      </c>
      <c r="B605" s="1">
        <v>286.64999999999998</v>
      </c>
      <c r="C605" s="1">
        <v>288.25</v>
      </c>
      <c r="D605" s="1">
        <v>283.60000000000002</v>
      </c>
      <c r="E605" s="1">
        <v>286.64999999999998</v>
      </c>
      <c r="F605" s="1">
        <v>285.5</v>
      </c>
      <c r="G605" s="1">
        <v>284.95</v>
      </c>
      <c r="H605" s="1">
        <v>285.35000000000002</v>
      </c>
      <c r="I605" s="1">
        <v>7456195</v>
      </c>
      <c r="J605" s="1">
        <v>89481</v>
      </c>
    </row>
    <row r="606" spans="1:10" ht="20.100000000000001" customHeight="1" x14ac:dyDescent="0.3">
      <c r="A606" s="6">
        <v>43257</v>
      </c>
      <c r="B606" s="1">
        <v>286.85000000000002</v>
      </c>
      <c r="C606" s="1">
        <v>296.89999999999998</v>
      </c>
      <c r="D606" s="1">
        <v>285.25</v>
      </c>
      <c r="E606" s="1">
        <v>284.95</v>
      </c>
      <c r="F606" s="1">
        <v>295.45</v>
      </c>
      <c r="G606" s="1">
        <v>295.64999999999998</v>
      </c>
      <c r="H606" s="1">
        <v>292.06</v>
      </c>
      <c r="I606" s="1">
        <v>19754001</v>
      </c>
      <c r="J606" s="1">
        <v>155901</v>
      </c>
    </row>
    <row r="607" spans="1:10" ht="20.100000000000001" customHeight="1" x14ac:dyDescent="0.3">
      <c r="A607" s="6">
        <v>43258</v>
      </c>
      <c r="B607" s="1">
        <v>296.3</v>
      </c>
      <c r="C607" s="1">
        <v>306.89999999999998</v>
      </c>
      <c r="D607" s="1">
        <v>295.25</v>
      </c>
      <c r="E607" s="1">
        <v>295.64999999999998</v>
      </c>
      <c r="F607" s="1">
        <v>304.75</v>
      </c>
      <c r="G607" s="1">
        <v>305.39999999999998</v>
      </c>
      <c r="H607" s="1">
        <v>301.27999999999997</v>
      </c>
      <c r="I607" s="1">
        <v>22839023</v>
      </c>
      <c r="J607" s="1">
        <v>171241</v>
      </c>
    </row>
    <row r="608" spans="1:10" ht="20.100000000000001" customHeight="1" x14ac:dyDescent="0.3">
      <c r="A608" s="6">
        <v>43259</v>
      </c>
      <c r="B608" s="1">
        <v>305.7</v>
      </c>
      <c r="C608" s="1">
        <v>315.55</v>
      </c>
      <c r="D608" s="1">
        <v>302.39999999999998</v>
      </c>
      <c r="E608" s="1">
        <v>305.39999999999998</v>
      </c>
      <c r="F608" s="1">
        <v>308.95</v>
      </c>
      <c r="G608" s="1">
        <v>309.95</v>
      </c>
      <c r="H608" s="1">
        <v>311.33</v>
      </c>
      <c r="I608" s="1">
        <v>27249374</v>
      </c>
      <c r="J608" s="1">
        <v>195602</v>
      </c>
    </row>
    <row r="609" spans="1:10" ht="20.100000000000001" customHeight="1" x14ac:dyDescent="0.3">
      <c r="A609" s="6">
        <v>43262</v>
      </c>
      <c r="B609" s="1">
        <v>310.89999999999998</v>
      </c>
      <c r="C609" s="1">
        <v>313.89999999999998</v>
      </c>
      <c r="D609" s="1">
        <v>306.64999999999998</v>
      </c>
      <c r="E609" s="1">
        <v>309.95</v>
      </c>
      <c r="F609" s="1">
        <v>309.35000000000002</v>
      </c>
      <c r="G609" s="1">
        <v>309.75</v>
      </c>
      <c r="H609" s="1">
        <v>310.89999999999998</v>
      </c>
      <c r="I609" s="1">
        <v>14650133</v>
      </c>
      <c r="J609" s="1">
        <v>151835</v>
      </c>
    </row>
    <row r="610" spans="1:10" ht="20.100000000000001" customHeight="1" x14ac:dyDescent="0.3">
      <c r="A610" s="6">
        <v>43263</v>
      </c>
      <c r="B610" s="1">
        <v>310.95</v>
      </c>
      <c r="C610" s="1">
        <v>313.64999999999998</v>
      </c>
      <c r="D610" s="1">
        <v>307.2</v>
      </c>
      <c r="E610" s="1">
        <v>309.75</v>
      </c>
      <c r="F610" s="1">
        <v>308.25</v>
      </c>
      <c r="G610" s="1">
        <v>307.8</v>
      </c>
      <c r="H610" s="1">
        <v>310.51</v>
      </c>
      <c r="I610" s="1">
        <v>7932388</v>
      </c>
      <c r="J610" s="1">
        <v>74689</v>
      </c>
    </row>
    <row r="611" spans="1:10" ht="20.100000000000001" customHeight="1" x14ac:dyDescent="0.3">
      <c r="A611" s="6">
        <v>43264</v>
      </c>
      <c r="B611" s="1">
        <v>309.2</v>
      </c>
      <c r="C611" s="1">
        <v>311.25</v>
      </c>
      <c r="D611" s="1">
        <v>307</v>
      </c>
      <c r="E611" s="1">
        <v>307.8</v>
      </c>
      <c r="F611" s="1">
        <v>308.85000000000002</v>
      </c>
      <c r="G611" s="1">
        <v>308.39999999999998</v>
      </c>
      <c r="H611" s="1">
        <v>309.31</v>
      </c>
      <c r="I611" s="1">
        <v>7280886</v>
      </c>
      <c r="J611" s="1">
        <v>78861</v>
      </c>
    </row>
    <row r="612" spans="1:10" ht="20.100000000000001" customHeight="1" x14ac:dyDescent="0.3">
      <c r="A612" s="6">
        <v>43265</v>
      </c>
      <c r="B612" s="1">
        <v>308.5</v>
      </c>
      <c r="C612" s="1">
        <v>309.60000000000002</v>
      </c>
      <c r="D612" s="1">
        <v>303.8</v>
      </c>
      <c r="E612" s="1">
        <v>308.39999999999998</v>
      </c>
      <c r="F612" s="1">
        <v>306.3</v>
      </c>
      <c r="G612" s="1">
        <v>305.89999999999998</v>
      </c>
      <c r="H612" s="1">
        <v>305.76</v>
      </c>
      <c r="I612" s="1">
        <v>6532693</v>
      </c>
      <c r="J612" s="1">
        <v>80887</v>
      </c>
    </row>
    <row r="613" spans="1:10" ht="20.100000000000001" customHeight="1" x14ac:dyDescent="0.3">
      <c r="A613" s="6">
        <v>43266</v>
      </c>
      <c r="B613" s="1">
        <v>305.75</v>
      </c>
      <c r="C613" s="1">
        <v>307.64999999999998</v>
      </c>
      <c r="D613" s="1">
        <v>300.55</v>
      </c>
      <c r="E613" s="1">
        <v>305.89999999999998</v>
      </c>
      <c r="F613" s="1">
        <v>302.7</v>
      </c>
      <c r="G613" s="1">
        <v>302.95</v>
      </c>
      <c r="H613" s="1">
        <v>303.97000000000003</v>
      </c>
      <c r="I613" s="1">
        <v>8224497</v>
      </c>
      <c r="J613" s="1">
        <v>79750</v>
      </c>
    </row>
    <row r="614" spans="1:10" ht="20.100000000000001" customHeight="1" x14ac:dyDescent="0.3">
      <c r="A614" s="6">
        <v>43269</v>
      </c>
      <c r="B614" s="1">
        <v>302.89999999999998</v>
      </c>
      <c r="C614" s="1">
        <v>311</v>
      </c>
      <c r="D614" s="1">
        <v>302.10000000000002</v>
      </c>
      <c r="E614" s="1">
        <v>302.95</v>
      </c>
      <c r="F614" s="1">
        <v>308.75</v>
      </c>
      <c r="G614" s="1">
        <v>308.8</v>
      </c>
      <c r="H614" s="1">
        <v>307.93</v>
      </c>
      <c r="I614" s="1">
        <v>8787098</v>
      </c>
      <c r="J614" s="1">
        <v>82374</v>
      </c>
    </row>
    <row r="615" spans="1:10" ht="20.100000000000001" customHeight="1" x14ac:dyDescent="0.3">
      <c r="A615" s="6">
        <v>43270</v>
      </c>
      <c r="B615" s="1">
        <v>309.60000000000002</v>
      </c>
      <c r="C615" s="1">
        <v>312.8</v>
      </c>
      <c r="D615" s="1">
        <v>303.3</v>
      </c>
      <c r="E615" s="1">
        <v>308.8</v>
      </c>
      <c r="F615" s="1">
        <v>304.95</v>
      </c>
      <c r="G615" s="1">
        <v>305.05</v>
      </c>
      <c r="H615" s="1">
        <v>307.64</v>
      </c>
      <c r="I615" s="1">
        <v>10498362</v>
      </c>
      <c r="J615" s="1">
        <v>107623</v>
      </c>
    </row>
    <row r="616" spans="1:10" ht="20.100000000000001" customHeight="1" x14ac:dyDescent="0.3">
      <c r="A616" s="6">
        <v>43271</v>
      </c>
      <c r="B616" s="1">
        <v>304.89999999999998</v>
      </c>
      <c r="C616" s="1">
        <v>308.25</v>
      </c>
      <c r="D616" s="1">
        <v>304.05</v>
      </c>
      <c r="E616" s="1">
        <v>305.05</v>
      </c>
      <c r="F616" s="1">
        <v>306</v>
      </c>
      <c r="G616" s="1">
        <v>305.60000000000002</v>
      </c>
      <c r="H616" s="1">
        <v>305.95999999999998</v>
      </c>
      <c r="I616" s="1">
        <v>6607472</v>
      </c>
      <c r="J616" s="1">
        <v>73070</v>
      </c>
    </row>
    <row r="617" spans="1:10" ht="20.100000000000001" customHeight="1" x14ac:dyDescent="0.3">
      <c r="A617" s="6">
        <v>43272</v>
      </c>
      <c r="B617" s="1">
        <v>307.89999999999998</v>
      </c>
      <c r="C617" s="1">
        <v>308.5</v>
      </c>
      <c r="D617" s="1">
        <v>305.5</v>
      </c>
      <c r="E617" s="1">
        <v>305.60000000000002</v>
      </c>
      <c r="F617" s="1">
        <v>307</v>
      </c>
      <c r="G617" s="1">
        <v>307</v>
      </c>
      <c r="H617" s="1">
        <v>306.97000000000003</v>
      </c>
      <c r="I617" s="1">
        <v>5085379</v>
      </c>
      <c r="J617" s="1">
        <v>71956</v>
      </c>
    </row>
    <row r="618" spans="1:10" ht="20.100000000000001" customHeight="1" x14ac:dyDescent="0.3">
      <c r="A618" s="6">
        <v>43273</v>
      </c>
      <c r="B618" s="1">
        <v>306.85000000000002</v>
      </c>
      <c r="C618" s="1">
        <v>308.89999999999998</v>
      </c>
      <c r="D618" s="1">
        <v>303.2</v>
      </c>
      <c r="E618" s="1">
        <v>307</v>
      </c>
      <c r="F618" s="1">
        <v>308</v>
      </c>
      <c r="G618" s="1">
        <v>308</v>
      </c>
      <c r="H618" s="1">
        <v>306.75</v>
      </c>
      <c r="I618" s="1">
        <v>6033095</v>
      </c>
      <c r="J618" s="1">
        <v>63203</v>
      </c>
    </row>
    <row r="619" spans="1:10" ht="20.100000000000001" customHeight="1" x14ac:dyDescent="0.3">
      <c r="A619" s="6">
        <v>43276</v>
      </c>
      <c r="B619" s="1">
        <v>306.3</v>
      </c>
      <c r="C619" s="1">
        <v>306.3</v>
      </c>
      <c r="D619" s="1">
        <v>287.60000000000002</v>
      </c>
      <c r="E619" s="1">
        <v>308</v>
      </c>
      <c r="F619" s="1">
        <v>288.55</v>
      </c>
      <c r="G619" s="1">
        <v>289.39999999999998</v>
      </c>
      <c r="H619" s="1">
        <v>295.25</v>
      </c>
      <c r="I619" s="1">
        <v>16392183</v>
      </c>
      <c r="J619" s="1">
        <v>137622</v>
      </c>
    </row>
    <row r="620" spans="1:10" ht="20.100000000000001" customHeight="1" x14ac:dyDescent="0.3">
      <c r="A620" s="6">
        <v>43277</v>
      </c>
      <c r="B620" s="1">
        <v>288.39999999999998</v>
      </c>
      <c r="C620" s="1">
        <v>288.39999999999998</v>
      </c>
      <c r="D620" s="1">
        <v>275.10000000000002</v>
      </c>
      <c r="E620" s="1">
        <v>289.39999999999998</v>
      </c>
      <c r="F620" s="1">
        <v>276.60000000000002</v>
      </c>
      <c r="G620" s="1">
        <v>276.85000000000002</v>
      </c>
      <c r="H620" s="1">
        <v>279.88</v>
      </c>
      <c r="I620" s="1">
        <v>30728620</v>
      </c>
      <c r="J620" s="1">
        <v>278717</v>
      </c>
    </row>
    <row r="621" spans="1:10" ht="20.100000000000001" customHeight="1" x14ac:dyDescent="0.3">
      <c r="A621" s="6">
        <v>43278</v>
      </c>
      <c r="B621" s="1">
        <v>278.5</v>
      </c>
      <c r="C621" s="1">
        <v>279.5</v>
      </c>
      <c r="D621" s="1">
        <v>270</v>
      </c>
      <c r="E621" s="1">
        <v>276.85000000000002</v>
      </c>
      <c r="F621" s="1">
        <v>270.75</v>
      </c>
      <c r="G621" s="1">
        <v>271.05</v>
      </c>
      <c r="H621" s="1">
        <v>274.66000000000003</v>
      </c>
      <c r="I621" s="1">
        <v>19077416</v>
      </c>
      <c r="J621" s="1">
        <v>145982</v>
      </c>
    </row>
    <row r="622" spans="1:10" ht="20.100000000000001" customHeight="1" x14ac:dyDescent="0.3">
      <c r="A622" s="6">
        <v>43279</v>
      </c>
      <c r="B622" s="1">
        <v>272</v>
      </c>
      <c r="C622" s="1">
        <v>272.64999999999998</v>
      </c>
      <c r="D622" s="1">
        <v>261.85000000000002</v>
      </c>
      <c r="E622" s="1">
        <v>271.05</v>
      </c>
      <c r="F622" s="1">
        <v>263.95</v>
      </c>
      <c r="G622" s="1">
        <v>263.35000000000002</v>
      </c>
      <c r="H622" s="1">
        <v>266.95</v>
      </c>
      <c r="I622" s="1">
        <v>19507165</v>
      </c>
      <c r="J622" s="1">
        <v>150587</v>
      </c>
    </row>
    <row r="623" spans="1:10" ht="20.100000000000001" customHeight="1" x14ac:dyDescent="0.3">
      <c r="A623" s="6">
        <v>43280</v>
      </c>
      <c r="B623" s="1">
        <v>265.45</v>
      </c>
      <c r="C623" s="1">
        <v>270.5</v>
      </c>
      <c r="D623" s="1">
        <v>262.64999999999998</v>
      </c>
      <c r="E623" s="1">
        <v>263.35000000000002</v>
      </c>
      <c r="F623" s="1">
        <v>268.89999999999998</v>
      </c>
      <c r="G623" s="1">
        <v>269.3</v>
      </c>
      <c r="H623" s="1">
        <v>267.52</v>
      </c>
      <c r="I623" s="1">
        <v>14765516</v>
      </c>
      <c r="J623" s="1">
        <v>145708</v>
      </c>
    </row>
    <row r="624" spans="1:10" ht="20.100000000000001" customHeight="1" x14ac:dyDescent="0.3">
      <c r="A624" s="6">
        <v>43283</v>
      </c>
      <c r="B624" s="1">
        <v>276</v>
      </c>
      <c r="C624" s="1">
        <v>276.05</v>
      </c>
      <c r="D624" s="1">
        <v>265.60000000000002</v>
      </c>
      <c r="E624" s="1">
        <v>269.3</v>
      </c>
      <c r="F624" s="1">
        <v>266.55</v>
      </c>
      <c r="G624" s="1">
        <v>266.7</v>
      </c>
      <c r="H624" s="1">
        <v>269.57</v>
      </c>
      <c r="I624" s="1">
        <v>16495647</v>
      </c>
      <c r="J624" s="1">
        <v>147046</v>
      </c>
    </row>
    <row r="625" spans="1:10" ht="20.100000000000001" customHeight="1" x14ac:dyDescent="0.3">
      <c r="A625" s="6">
        <v>43284</v>
      </c>
      <c r="B625" s="1">
        <v>269.5</v>
      </c>
      <c r="C625" s="1">
        <v>271.5</v>
      </c>
      <c r="D625" s="1">
        <v>267.2</v>
      </c>
      <c r="E625" s="1">
        <v>266.7</v>
      </c>
      <c r="F625" s="1">
        <v>270.2</v>
      </c>
      <c r="G625" s="1">
        <v>269.45</v>
      </c>
      <c r="H625" s="1">
        <v>269.64999999999998</v>
      </c>
      <c r="I625" s="1">
        <v>11484332</v>
      </c>
      <c r="J625" s="1">
        <v>89247</v>
      </c>
    </row>
    <row r="626" spans="1:10" ht="20.100000000000001" customHeight="1" x14ac:dyDescent="0.3">
      <c r="A626" s="6">
        <v>43285</v>
      </c>
      <c r="B626" s="1">
        <v>270</v>
      </c>
      <c r="C626" s="1">
        <v>271.5</v>
      </c>
      <c r="D626" s="1">
        <v>265.64999999999998</v>
      </c>
      <c r="E626" s="1">
        <v>269.45</v>
      </c>
      <c r="F626" s="1">
        <v>267.10000000000002</v>
      </c>
      <c r="G626" s="1">
        <v>267.05</v>
      </c>
      <c r="H626" s="1">
        <v>267.98</v>
      </c>
      <c r="I626" s="1">
        <v>7394858</v>
      </c>
      <c r="J626" s="1">
        <v>62376</v>
      </c>
    </row>
    <row r="627" spans="1:10" ht="20.100000000000001" customHeight="1" x14ac:dyDescent="0.3">
      <c r="A627" s="6">
        <v>43286</v>
      </c>
      <c r="B627" s="1">
        <v>263.5</v>
      </c>
      <c r="C627" s="1">
        <v>263.75</v>
      </c>
      <c r="D627" s="1">
        <v>252.55</v>
      </c>
      <c r="E627" s="1">
        <v>267.05</v>
      </c>
      <c r="F627" s="1">
        <v>263.39999999999998</v>
      </c>
      <c r="G627" s="1">
        <v>261.55</v>
      </c>
      <c r="H627" s="1">
        <v>259.45</v>
      </c>
      <c r="I627" s="1">
        <v>20820454</v>
      </c>
      <c r="J627" s="1">
        <v>169287</v>
      </c>
    </row>
    <row r="628" spans="1:10" ht="20.100000000000001" customHeight="1" x14ac:dyDescent="0.3">
      <c r="A628" s="6">
        <v>43287</v>
      </c>
      <c r="B628" s="1">
        <v>262</v>
      </c>
      <c r="C628" s="1">
        <v>272.5</v>
      </c>
      <c r="D628" s="1">
        <v>261.85000000000002</v>
      </c>
      <c r="E628" s="1">
        <v>261.55</v>
      </c>
      <c r="F628" s="1">
        <v>269.5</v>
      </c>
      <c r="G628" s="1">
        <v>270.85000000000002</v>
      </c>
      <c r="H628" s="1">
        <v>270.22000000000003</v>
      </c>
      <c r="I628" s="1">
        <v>19215897</v>
      </c>
      <c r="J628" s="1">
        <v>138208</v>
      </c>
    </row>
    <row r="629" spans="1:10" ht="20.100000000000001" customHeight="1" x14ac:dyDescent="0.3">
      <c r="A629" s="6">
        <v>43290</v>
      </c>
      <c r="B629" s="1">
        <v>274.60000000000002</v>
      </c>
      <c r="C629" s="1">
        <v>277</v>
      </c>
      <c r="D629" s="1">
        <v>272.05</v>
      </c>
      <c r="E629" s="1">
        <v>270.85000000000002</v>
      </c>
      <c r="F629" s="1">
        <v>273.14999999999998</v>
      </c>
      <c r="G629" s="1">
        <v>273.5</v>
      </c>
      <c r="H629" s="1">
        <v>274.77999999999997</v>
      </c>
      <c r="I629" s="1">
        <v>9387556</v>
      </c>
      <c r="J629" s="1">
        <v>81141</v>
      </c>
    </row>
    <row r="630" spans="1:10" ht="20.100000000000001" customHeight="1" x14ac:dyDescent="0.3">
      <c r="A630" s="6">
        <v>43291</v>
      </c>
      <c r="B630" s="1">
        <v>274.89999999999998</v>
      </c>
      <c r="C630" s="1">
        <v>276.89999999999998</v>
      </c>
      <c r="D630" s="1">
        <v>272.89999999999998</v>
      </c>
      <c r="E630" s="1">
        <v>273.5</v>
      </c>
      <c r="F630" s="1">
        <v>275.25</v>
      </c>
      <c r="G630" s="1">
        <v>275.45</v>
      </c>
      <c r="H630" s="1">
        <v>275.2</v>
      </c>
      <c r="I630" s="1">
        <v>6351033</v>
      </c>
      <c r="J630" s="1">
        <v>76101</v>
      </c>
    </row>
    <row r="631" spans="1:10" ht="20.100000000000001" customHeight="1" x14ac:dyDescent="0.3">
      <c r="A631" s="6">
        <v>43292</v>
      </c>
      <c r="B631" s="1">
        <v>276.39999999999998</v>
      </c>
      <c r="C631" s="1">
        <v>276.39999999999998</v>
      </c>
      <c r="D631" s="1">
        <v>267.10000000000002</v>
      </c>
      <c r="E631" s="1">
        <v>275.45</v>
      </c>
      <c r="F631" s="1">
        <v>267.8</v>
      </c>
      <c r="G631" s="1">
        <v>267.8</v>
      </c>
      <c r="H631" s="1">
        <v>270.35000000000002</v>
      </c>
      <c r="I631" s="1">
        <v>7356582</v>
      </c>
      <c r="J631" s="1">
        <v>77867</v>
      </c>
    </row>
    <row r="632" spans="1:10" ht="20.100000000000001" customHeight="1" x14ac:dyDescent="0.3">
      <c r="A632" s="6">
        <v>43293</v>
      </c>
      <c r="B632" s="1">
        <v>269.60000000000002</v>
      </c>
      <c r="C632" s="1">
        <v>272</v>
      </c>
      <c r="D632" s="1">
        <v>265.5</v>
      </c>
      <c r="E632" s="1">
        <v>267.8</v>
      </c>
      <c r="F632" s="1">
        <v>265.95</v>
      </c>
      <c r="G632" s="1">
        <v>266.10000000000002</v>
      </c>
      <c r="H632" s="1">
        <v>268.3</v>
      </c>
      <c r="I632" s="1">
        <v>8573517</v>
      </c>
      <c r="J632" s="1">
        <v>83180</v>
      </c>
    </row>
    <row r="633" spans="1:10" ht="20.100000000000001" customHeight="1" x14ac:dyDescent="0.3">
      <c r="A633" s="6">
        <v>43294</v>
      </c>
      <c r="B633" s="1">
        <v>267.3</v>
      </c>
      <c r="C633" s="1">
        <v>269.39999999999998</v>
      </c>
      <c r="D633" s="1">
        <v>262.7</v>
      </c>
      <c r="E633" s="1">
        <v>266.10000000000002</v>
      </c>
      <c r="F633" s="1">
        <v>263</v>
      </c>
      <c r="G633" s="1">
        <v>263.60000000000002</v>
      </c>
      <c r="H633" s="1">
        <v>265.89999999999998</v>
      </c>
      <c r="I633" s="1">
        <v>8352827</v>
      </c>
      <c r="J633" s="1">
        <v>76239</v>
      </c>
    </row>
    <row r="634" spans="1:10" ht="20.100000000000001" customHeight="1" x14ac:dyDescent="0.3">
      <c r="A634" s="6">
        <v>43297</v>
      </c>
      <c r="B634" s="1">
        <v>260.5</v>
      </c>
      <c r="C634" s="1">
        <v>260.8</v>
      </c>
      <c r="D634" s="1">
        <v>250.5</v>
      </c>
      <c r="E634" s="1">
        <v>263.60000000000002</v>
      </c>
      <c r="F634" s="1">
        <v>253</v>
      </c>
      <c r="G634" s="1">
        <v>252.1</v>
      </c>
      <c r="H634" s="1">
        <v>255.63</v>
      </c>
      <c r="I634" s="1">
        <v>11067012</v>
      </c>
      <c r="J634" s="1">
        <v>104331</v>
      </c>
    </row>
    <row r="635" spans="1:10" ht="20.100000000000001" customHeight="1" x14ac:dyDescent="0.3">
      <c r="A635" s="6">
        <v>43298</v>
      </c>
      <c r="B635" s="1">
        <v>253</v>
      </c>
      <c r="C635" s="1">
        <v>259</v>
      </c>
      <c r="D635" s="1">
        <v>252.3</v>
      </c>
      <c r="E635" s="1">
        <v>252.1</v>
      </c>
      <c r="F635" s="1">
        <v>258.55</v>
      </c>
      <c r="G635" s="1">
        <v>257.95</v>
      </c>
      <c r="H635" s="1">
        <v>256.55</v>
      </c>
      <c r="I635" s="1">
        <v>6350966</v>
      </c>
      <c r="J635" s="1">
        <v>58067</v>
      </c>
    </row>
    <row r="636" spans="1:10" ht="20.100000000000001" customHeight="1" x14ac:dyDescent="0.3">
      <c r="A636" s="6">
        <v>43299</v>
      </c>
      <c r="B636" s="1">
        <v>259.45</v>
      </c>
      <c r="C636" s="1">
        <v>259.45</v>
      </c>
      <c r="D636" s="1">
        <v>247.3</v>
      </c>
      <c r="E636" s="1">
        <v>257.95</v>
      </c>
      <c r="F636" s="1">
        <v>251.55</v>
      </c>
      <c r="G636" s="1">
        <v>251.85</v>
      </c>
      <c r="H636" s="1">
        <v>252.61</v>
      </c>
      <c r="I636" s="1">
        <v>9348644</v>
      </c>
      <c r="J636" s="1">
        <v>99282</v>
      </c>
    </row>
    <row r="637" spans="1:10" ht="20.100000000000001" customHeight="1" x14ac:dyDescent="0.3">
      <c r="A637" s="6">
        <v>43300</v>
      </c>
      <c r="B637" s="1">
        <v>254</v>
      </c>
      <c r="C637" s="1">
        <v>257.85000000000002</v>
      </c>
      <c r="D637" s="1">
        <v>251.2</v>
      </c>
      <c r="E637" s="1">
        <v>251.85</v>
      </c>
      <c r="F637" s="1">
        <v>252.7</v>
      </c>
      <c r="G637" s="1">
        <v>252.5</v>
      </c>
      <c r="H637" s="1">
        <v>254.54</v>
      </c>
      <c r="I637" s="1">
        <v>9556686</v>
      </c>
      <c r="J637" s="1">
        <v>87348</v>
      </c>
    </row>
    <row r="638" spans="1:10" ht="20.100000000000001" customHeight="1" x14ac:dyDescent="0.3">
      <c r="A638" s="6">
        <v>43301</v>
      </c>
      <c r="B638" s="1">
        <v>252.7</v>
      </c>
      <c r="C638" s="1">
        <v>254</v>
      </c>
      <c r="D638" s="1">
        <v>251</v>
      </c>
      <c r="E638" s="1">
        <v>252.5</v>
      </c>
      <c r="F638" s="1">
        <v>253.8</v>
      </c>
      <c r="G638" s="1">
        <v>253.4</v>
      </c>
      <c r="H638" s="1">
        <v>252.74</v>
      </c>
      <c r="I638" s="1">
        <v>6422014</v>
      </c>
      <c r="J638" s="1">
        <v>47230</v>
      </c>
    </row>
    <row r="639" spans="1:10" ht="20.100000000000001" customHeight="1" x14ac:dyDescent="0.3">
      <c r="A639" s="6">
        <v>43304</v>
      </c>
      <c r="B639" s="1">
        <v>254.95</v>
      </c>
      <c r="C639" s="1">
        <v>259.5</v>
      </c>
      <c r="D639" s="1">
        <v>251.1</v>
      </c>
      <c r="E639" s="1">
        <v>253.4</v>
      </c>
      <c r="F639" s="1">
        <v>257.95</v>
      </c>
      <c r="G639" s="1">
        <v>258.75</v>
      </c>
      <c r="H639" s="1">
        <v>255.87</v>
      </c>
      <c r="I639" s="1">
        <v>8891743</v>
      </c>
      <c r="J639" s="1">
        <v>68153</v>
      </c>
    </row>
    <row r="640" spans="1:10" ht="20.100000000000001" customHeight="1" x14ac:dyDescent="0.3">
      <c r="A640" s="6">
        <v>43305</v>
      </c>
      <c r="B640" s="1">
        <v>258.75</v>
      </c>
      <c r="C640" s="1">
        <v>263.75</v>
      </c>
      <c r="D640" s="1">
        <v>257.10000000000002</v>
      </c>
      <c r="E640" s="1">
        <v>258.75</v>
      </c>
      <c r="F640" s="1">
        <v>258.85000000000002</v>
      </c>
      <c r="G640" s="1">
        <v>258.8</v>
      </c>
      <c r="H640" s="1">
        <v>260.20999999999998</v>
      </c>
      <c r="I640" s="1">
        <v>9906160</v>
      </c>
      <c r="J640" s="1">
        <v>87393</v>
      </c>
    </row>
    <row r="641" spans="1:10" ht="20.100000000000001" customHeight="1" x14ac:dyDescent="0.3">
      <c r="A641" s="6">
        <v>43306</v>
      </c>
      <c r="B641" s="1">
        <v>260</v>
      </c>
      <c r="C641" s="1">
        <v>261.7</v>
      </c>
      <c r="D641" s="1">
        <v>256.10000000000002</v>
      </c>
      <c r="E641" s="1">
        <v>258.8</v>
      </c>
      <c r="F641" s="1">
        <v>257.45</v>
      </c>
      <c r="G641" s="1">
        <v>257.85000000000002</v>
      </c>
      <c r="H641" s="1">
        <v>258.49</v>
      </c>
      <c r="I641" s="1">
        <v>6721386</v>
      </c>
      <c r="J641" s="1">
        <v>66449</v>
      </c>
    </row>
    <row r="642" spans="1:10" ht="20.100000000000001" customHeight="1" x14ac:dyDescent="0.3">
      <c r="A642" s="6">
        <v>43307</v>
      </c>
      <c r="B642" s="1">
        <v>260.10000000000002</v>
      </c>
      <c r="C642" s="1">
        <v>263</v>
      </c>
      <c r="D642" s="1">
        <v>257.5</v>
      </c>
      <c r="E642" s="1">
        <v>257.85000000000002</v>
      </c>
      <c r="F642" s="1">
        <v>258.25</v>
      </c>
      <c r="G642" s="1">
        <v>258.25</v>
      </c>
      <c r="H642" s="1">
        <v>260.04000000000002</v>
      </c>
      <c r="I642" s="1">
        <v>8817721</v>
      </c>
      <c r="J642" s="1">
        <v>74857</v>
      </c>
    </row>
    <row r="643" spans="1:10" ht="20.100000000000001" customHeight="1" x14ac:dyDescent="0.3">
      <c r="A643" s="6">
        <v>43308</v>
      </c>
      <c r="B643" s="1">
        <v>259.10000000000002</v>
      </c>
      <c r="C643" s="1">
        <v>269.7</v>
      </c>
      <c r="D643" s="1">
        <v>258.55</v>
      </c>
      <c r="E643" s="1">
        <v>258.25</v>
      </c>
      <c r="F643" s="1">
        <v>268.3</v>
      </c>
      <c r="G643" s="1">
        <v>268.14999999999998</v>
      </c>
      <c r="H643" s="1">
        <v>266.19</v>
      </c>
      <c r="I643" s="1">
        <v>15275469</v>
      </c>
      <c r="J643" s="1">
        <v>112709</v>
      </c>
    </row>
    <row r="644" spans="1:10" ht="20.100000000000001" customHeight="1" x14ac:dyDescent="0.3">
      <c r="A644" s="6">
        <v>43311</v>
      </c>
      <c r="B644" s="1">
        <v>267.75</v>
      </c>
      <c r="C644" s="1">
        <v>271.64999999999998</v>
      </c>
      <c r="D644" s="1">
        <v>266.2</v>
      </c>
      <c r="E644" s="1">
        <v>268.14999999999998</v>
      </c>
      <c r="F644" s="1">
        <v>268</v>
      </c>
      <c r="G644" s="1">
        <v>267.5</v>
      </c>
      <c r="H644" s="1">
        <v>269.2</v>
      </c>
      <c r="I644" s="1">
        <v>7801098</v>
      </c>
      <c r="J644" s="1">
        <v>74045</v>
      </c>
    </row>
    <row r="645" spans="1:10" ht="20.100000000000001" customHeight="1" x14ac:dyDescent="0.3">
      <c r="A645" s="6">
        <v>43312</v>
      </c>
      <c r="B645" s="1">
        <v>268.95</v>
      </c>
      <c r="C645" s="1">
        <v>270.45</v>
      </c>
      <c r="D645" s="1">
        <v>262.2</v>
      </c>
      <c r="E645" s="1">
        <v>267.5</v>
      </c>
      <c r="F645" s="1">
        <v>263.60000000000002</v>
      </c>
      <c r="G645" s="1">
        <v>264.10000000000002</v>
      </c>
      <c r="H645" s="1">
        <v>264.95999999999998</v>
      </c>
      <c r="I645" s="1">
        <v>10026055</v>
      </c>
      <c r="J645" s="1">
        <v>89004</v>
      </c>
    </row>
    <row r="646" spans="1:10" ht="20.100000000000001" customHeight="1" x14ac:dyDescent="0.3">
      <c r="A646" s="6">
        <v>43313</v>
      </c>
      <c r="B646" s="1">
        <v>250</v>
      </c>
      <c r="C646" s="1">
        <v>268</v>
      </c>
      <c r="D646" s="1">
        <v>250</v>
      </c>
      <c r="E646" s="1">
        <v>264.10000000000002</v>
      </c>
      <c r="F646" s="1">
        <v>264.39999999999998</v>
      </c>
      <c r="G646" s="1">
        <v>265.05</v>
      </c>
      <c r="H646" s="1">
        <v>260.06</v>
      </c>
      <c r="I646" s="1">
        <v>53282545</v>
      </c>
      <c r="J646" s="1">
        <v>344274</v>
      </c>
    </row>
    <row r="647" spans="1:10" ht="20.100000000000001" customHeight="1" x14ac:dyDescent="0.3">
      <c r="A647" s="6">
        <v>43314</v>
      </c>
      <c r="B647" s="1">
        <v>263.45</v>
      </c>
      <c r="C647" s="1">
        <v>266.45</v>
      </c>
      <c r="D647" s="1">
        <v>258.7</v>
      </c>
      <c r="E647" s="1">
        <v>265.05</v>
      </c>
      <c r="F647" s="1">
        <v>260.25</v>
      </c>
      <c r="G647" s="1">
        <v>260.85000000000002</v>
      </c>
      <c r="H647" s="1">
        <v>262.61</v>
      </c>
      <c r="I647" s="1">
        <v>17421472</v>
      </c>
      <c r="J647" s="1">
        <v>135851</v>
      </c>
    </row>
    <row r="648" spans="1:10" ht="20.100000000000001" customHeight="1" x14ac:dyDescent="0.3">
      <c r="A648" s="6">
        <v>43315</v>
      </c>
      <c r="B648" s="1">
        <v>262.14999999999998</v>
      </c>
      <c r="C648" s="1">
        <v>263.85000000000002</v>
      </c>
      <c r="D648" s="1">
        <v>257.60000000000002</v>
      </c>
      <c r="E648" s="1">
        <v>260.85000000000002</v>
      </c>
      <c r="F648" s="1">
        <v>258.2</v>
      </c>
      <c r="G648" s="1">
        <v>258.45</v>
      </c>
      <c r="H648" s="1">
        <v>260.95999999999998</v>
      </c>
      <c r="I648" s="1">
        <v>9044248</v>
      </c>
      <c r="J648" s="1">
        <v>84897</v>
      </c>
    </row>
    <row r="649" spans="1:10" ht="20.100000000000001" customHeight="1" x14ac:dyDescent="0.3">
      <c r="A649" s="6">
        <v>43318</v>
      </c>
      <c r="B649" s="1">
        <v>259.95</v>
      </c>
      <c r="C649" s="1">
        <v>261.8</v>
      </c>
      <c r="D649" s="1">
        <v>252.5</v>
      </c>
      <c r="E649" s="1">
        <v>258.45</v>
      </c>
      <c r="F649" s="1">
        <v>253.5</v>
      </c>
      <c r="G649" s="1">
        <v>254.05</v>
      </c>
      <c r="H649" s="1">
        <v>257.56</v>
      </c>
      <c r="I649" s="1">
        <v>11371744</v>
      </c>
      <c r="J649" s="1">
        <v>85599</v>
      </c>
    </row>
    <row r="650" spans="1:10" ht="20.100000000000001" customHeight="1" x14ac:dyDescent="0.3">
      <c r="A650" s="6">
        <v>43319</v>
      </c>
      <c r="B650" s="1">
        <v>255.2</v>
      </c>
      <c r="C650" s="1">
        <v>256</v>
      </c>
      <c r="D650" s="1">
        <v>250.55</v>
      </c>
      <c r="E650" s="1">
        <v>254.05</v>
      </c>
      <c r="F650" s="1">
        <v>251.9</v>
      </c>
      <c r="G650" s="1">
        <v>251.6</v>
      </c>
      <c r="H650" s="1">
        <v>253.14</v>
      </c>
      <c r="I650" s="1">
        <v>14490829</v>
      </c>
      <c r="J650" s="1">
        <v>123125</v>
      </c>
    </row>
    <row r="651" spans="1:10" ht="20.100000000000001" customHeight="1" x14ac:dyDescent="0.3">
      <c r="A651" s="6">
        <v>43320</v>
      </c>
      <c r="B651" s="1">
        <v>253.5</v>
      </c>
      <c r="C651" s="1">
        <v>258.25</v>
      </c>
      <c r="D651" s="1">
        <v>251.85</v>
      </c>
      <c r="E651" s="1">
        <v>251.6</v>
      </c>
      <c r="F651" s="1">
        <v>255.25</v>
      </c>
      <c r="G651" s="1">
        <v>255.15</v>
      </c>
      <c r="H651" s="1">
        <v>255.37</v>
      </c>
      <c r="I651" s="1">
        <v>16125867</v>
      </c>
      <c r="J651" s="1">
        <v>106451</v>
      </c>
    </row>
    <row r="652" spans="1:10" ht="20.100000000000001" customHeight="1" x14ac:dyDescent="0.3">
      <c r="A652" s="6">
        <v>43321</v>
      </c>
      <c r="B652" s="1">
        <v>256.64999999999998</v>
      </c>
      <c r="C652" s="1">
        <v>260.39999999999998</v>
      </c>
      <c r="D652" s="1">
        <v>255.5</v>
      </c>
      <c r="E652" s="1">
        <v>255.15</v>
      </c>
      <c r="F652" s="1">
        <v>257.75</v>
      </c>
      <c r="G652" s="1">
        <v>257.85000000000002</v>
      </c>
      <c r="H652" s="1">
        <v>258.39</v>
      </c>
      <c r="I652" s="1">
        <v>7777719</v>
      </c>
      <c r="J652" s="1">
        <v>62645</v>
      </c>
    </row>
    <row r="653" spans="1:10" ht="20.100000000000001" customHeight="1" x14ac:dyDescent="0.3">
      <c r="A653" s="6">
        <v>43322</v>
      </c>
      <c r="B653" s="1">
        <v>257.25</v>
      </c>
      <c r="C653" s="1">
        <v>258.64999999999998</v>
      </c>
      <c r="D653" s="1">
        <v>249.55</v>
      </c>
      <c r="E653" s="1">
        <v>257.85000000000002</v>
      </c>
      <c r="F653" s="1">
        <v>250</v>
      </c>
      <c r="G653" s="1">
        <v>250.1</v>
      </c>
      <c r="H653" s="1">
        <v>252.57</v>
      </c>
      <c r="I653" s="1">
        <v>14606037</v>
      </c>
      <c r="J653" s="1">
        <v>111029</v>
      </c>
    </row>
    <row r="654" spans="1:10" ht="20.100000000000001" customHeight="1" x14ac:dyDescent="0.3">
      <c r="A654" s="6">
        <v>43325</v>
      </c>
      <c r="B654" s="1">
        <v>249.25</v>
      </c>
      <c r="C654" s="1">
        <v>249.7</v>
      </c>
      <c r="D654" s="1">
        <v>243.1</v>
      </c>
      <c r="E654" s="1">
        <v>250.1</v>
      </c>
      <c r="F654" s="1">
        <v>249</v>
      </c>
      <c r="G654" s="1">
        <v>248.7</v>
      </c>
      <c r="H654" s="1">
        <v>247.37</v>
      </c>
      <c r="I654" s="1">
        <v>13877900</v>
      </c>
      <c r="J654" s="1">
        <v>98989</v>
      </c>
    </row>
    <row r="655" spans="1:10" ht="20.100000000000001" customHeight="1" x14ac:dyDescent="0.3">
      <c r="A655" s="6">
        <v>43326</v>
      </c>
      <c r="B655" s="1">
        <v>248.6</v>
      </c>
      <c r="C655" s="1">
        <v>249.85</v>
      </c>
      <c r="D655" s="1">
        <v>247.2</v>
      </c>
      <c r="E655" s="1">
        <v>248.7</v>
      </c>
      <c r="F655" s="1">
        <v>248.6</v>
      </c>
      <c r="G655" s="1">
        <v>248.8</v>
      </c>
      <c r="H655" s="1">
        <v>248.55</v>
      </c>
      <c r="I655" s="1">
        <v>9171033</v>
      </c>
      <c r="J655" s="1">
        <v>68640</v>
      </c>
    </row>
    <row r="656" spans="1:10" ht="20.100000000000001" customHeight="1" x14ac:dyDescent="0.3">
      <c r="A656" s="6">
        <v>43328</v>
      </c>
      <c r="B656" s="1">
        <v>245.8</v>
      </c>
      <c r="C656" s="1">
        <v>252.8</v>
      </c>
      <c r="D656" s="1">
        <v>245.25</v>
      </c>
      <c r="E656" s="1">
        <v>248.8</v>
      </c>
      <c r="F656" s="1">
        <v>251.8</v>
      </c>
      <c r="G656" s="1">
        <v>251.3</v>
      </c>
      <c r="H656" s="1">
        <v>250.19</v>
      </c>
      <c r="I656" s="1">
        <v>14148347</v>
      </c>
      <c r="J656" s="1">
        <v>72491</v>
      </c>
    </row>
    <row r="657" spans="1:10" ht="20.100000000000001" customHeight="1" x14ac:dyDescent="0.3">
      <c r="A657" s="6">
        <v>43329</v>
      </c>
      <c r="B657" s="1">
        <v>253.7</v>
      </c>
      <c r="C657" s="1">
        <v>260.10000000000002</v>
      </c>
      <c r="D657" s="1">
        <v>253</v>
      </c>
      <c r="E657" s="1">
        <v>251.3</v>
      </c>
      <c r="F657" s="1">
        <v>259.05</v>
      </c>
      <c r="G657" s="1">
        <v>258.25</v>
      </c>
      <c r="H657" s="1">
        <v>256.76</v>
      </c>
      <c r="I657" s="1">
        <v>16117660</v>
      </c>
      <c r="J657" s="1">
        <v>93097</v>
      </c>
    </row>
    <row r="658" spans="1:10" ht="20.100000000000001" customHeight="1" x14ac:dyDescent="0.3">
      <c r="A658" s="6">
        <v>43332</v>
      </c>
      <c r="B658" s="1">
        <v>261.85000000000002</v>
      </c>
      <c r="C658" s="1">
        <v>271.85000000000002</v>
      </c>
      <c r="D658" s="1">
        <v>259.2</v>
      </c>
      <c r="E658" s="1">
        <v>258.25</v>
      </c>
      <c r="F658" s="1">
        <v>270.55</v>
      </c>
      <c r="G658" s="1">
        <v>270.10000000000002</v>
      </c>
      <c r="H658" s="1">
        <v>267.63</v>
      </c>
      <c r="I658" s="1">
        <v>25576718</v>
      </c>
      <c r="J658" s="1">
        <v>240049</v>
      </c>
    </row>
    <row r="659" spans="1:10" ht="20.100000000000001" customHeight="1" x14ac:dyDescent="0.3">
      <c r="A659" s="6">
        <v>43333</v>
      </c>
      <c r="B659" s="1">
        <v>271.85000000000002</v>
      </c>
      <c r="C659" s="1">
        <v>274.7</v>
      </c>
      <c r="D659" s="1">
        <v>266.7</v>
      </c>
      <c r="E659" s="1">
        <v>270.10000000000002</v>
      </c>
      <c r="F659" s="1">
        <v>268.5</v>
      </c>
      <c r="G659" s="1">
        <v>268.8</v>
      </c>
      <c r="H659" s="1">
        <v>271.73</v>
      </c>
      <c r="I659" s="1">
        <v>19505584</v>
      </c>
      <c r="J659" s="1">
        <v>222999</v>
      </c>
    </row>
    <row r="660" spans="1:10" ht="20.100000000000001" customHeight="1" x14ac:dyDescent="0.3">
      <c r="A660" s="6">
        <v>43335</v>
      </c>
      <c r="B660" s="1">
        <v>269.2</v>
      </c>
      <c r="C660" s="1">
        <v>269.2</v>
      </c>
      <c r="D660" s="1">
        <v>256</v>
      </c>
      <c r="E660" s="1">
        <v>268.8</v>
      </c>
      <c r="F660" s="1">
        <v>256.55</v>
      </c>
      <c r="G660" s="1">
        <v>256.89999999999998</v>
      </c>
      <c r="H660" s="1">
        <v>260.16000000000003</v>
      </c>
      <c r="I660" s="1">
        <v>18667622</v>
      </c>
      <c r="J660" s="1">
        <v>249176</v>
      </c>
    </row>
    <row r="661" spans="1:10" ht="20.100000000000001" customHeight="1" x14ac:dyDescent="0.3">
      <c r="A661" s="6">
        <v>43336</v>
      </c>
      <c r="B661" s="1">
        <v>257</v>
      </c>
      <c r="C661" s="1">
        <v>258.64999999999998</v>
      </c>
      <c r="D661" s="1">
        <v>255</v>
      </c>
      <c r="E661" s="1">
        <v>256.89999999999998</v>
      </c>
      <c r="F661" s="1">
        <v>255.15</v>
      </c>
      <c r="G661" s="1">
        <v>255.5</v>
      </c>
      <c r="H661" s="1">
        <v>256.79000000000002</v>
      </c>
      <c r="I661" s="1">
        <v>8703468</v>
      </c>
      <c r="J661" s="1">
        <v>71872</v>
      </c>
    </row>
    <row r="662" spans="1:10" ht="20.100000000000001" customHeight="1" x14ac:dyDescent="0.3">
      <c r="A662" s="6">
        <v>43339</v>
      </c>
      <c r="B662" s="1">
        <v>257</v>
      </c>
      <c r="C662" s="1">
        <v>259.5</v>
      </c>
      <c r="D662" s="1">
        <v>256.5</v>
      </c>
      <c r="E662" s="1">
        <v>255.5</v>
      </c>
      <c r="F662" s="1">
        <v>259.2</v>
      </c>
      <c r="G662" s="1">
        <v>258.8</v>
      </c>
      <c r="H662" s="1">
        <v>258.25</v>
      </c>
      <c r="I662" s="1">
        <v>6127707</v>
      </c>
      <c r="J662" s="1">
        <v>66022</v>
      </c>
    </row>
    <row r="663" spans="1:10" ht="20.100000000000001" customHeight="1" x14ac:dyDescent="0.3">
      <c r="A663" s="6">
        <v>43340</v>
      </c>
      <c r="B663" s="1">
        <v>261.7</v>
      </c>
      <c r="C663" s="1">
        <v>263.25</v>
      </c>
      <c r="D663" s="1">
        <v>259.05</v>
      </c>
      <c r="E663" s="1">
        <v>258.8</v>
      </c>
      <c r="F663" s="1">
        <v>259.8</v>
      </c>
      <c r="G663" s="1">
        <v>260</v>
      </c>
      <c r="H663" s="1">
        <v>261.14</v>
      </c>
      <c r="I663" s="1">
        <v>8506857</v>
      </c>
      <c r="J663" s="1">
        <v>89370</v>
      </c>
    </row>
    <row r="664" spans="1:10" ht="20.100000000000001" customHeight="1" x14ac:dyDescent="0.3">
      <c r="A664" s="6">
        <v>43341</v>
      </c>
      <c r="B664" s="1">
        <v>261.05</v>
      </c>
      <c r="C664" s="1">
        <v>263.5</v>
      </c>
      <c r="D664" s="1">
        <v>261</v>
      </c>
      <c r="E664" s="1">
        <v>260</v>
      </c>
      <c r="F664" s="1">
        <v>261.89999999999998</v>
      </c>
      <c r="G664" s="1">
        <v>261.7</v>
      </c>
      <c r="H664" s="1">
        <v>262.36</v>
      </c>
      <c r="I664" s="1">
        <v>5117552</v>
      </c>
      <c r="J664" s="1">
        <v>55817</v>
      </c>
    </row>
    <row r="665" spans="1:10" ht="20.100000000000001" customHeight="1" x14ac:dyDescent="0.3">
      <c r="A665" s="6">
        <v>43342</v>
      </c>
      <c r="B665" s="1">
        <v>262.3</v>
      </c>
      <c r="C665" s="1">
        <v>263</v>
      </c>
      <c r="D665" s="1">
        <v>259</v>
      </c>
      <c r="E665" s="1">
        <v>261.7</v>
      </c>
      <c r="F665" s="1">
        <v>259.89999999999998</v>
      </c>
      <c r="G665" s="1">
        <v>259.35000000000002</v>
      </c>
      <c r="H665" s="1">
        <v>260.38</v>
      </c>
      <c r="I665" s="1">
        <v>6333570</v>
      </c>
      <c r="J665" s="1">
        <v>46799</v>
      </c>
    </row>
    <row r="666" spans="1:10" ht="20.100000000000001" customHeight="1" x14ac:dyDescent="0.3">
      <c r="A666" s="6">
        <v>43343</v>
      </c>
      <c r="B666" s="1">
        <v>259.10000000000002</v>
      </c>
      <c r="C666" s="1">
        <v>268.25</v>
      </c>
      <c r="D666" s="1">
        <v>258.10000000000002</v>
      </c>
      <c r="E666" s="1">
        <v>259.35000000000002</v>
      </c>
      <c r="F666" s="1">
        <v>266.95</v>
      </c>
      <c r="G666" s="1">
        <v>267.5</v>
      </c>
      <c r="H666" s="1">
        <v>264.41000000000003</v>
      </c>
      <c r="I666" s="1">
        <v>12360078</v>
      </c>
      <c r="J666" s="1">
        <v>99108</v>
      </c>
    </row>
    <row r="667" spans="1:10" ht="20.100000000000001" customHeight="1" x14ac:dyDescent="0.3">
      <c r="A667" s="6">
        <v>43346</v>
      </c>
      <c r="B667" s="1">
        <v>271.39999999999998</v>
      </c>
      <c r="C667" s="1">
        <v>273</v>
      </c>
      <c r="D667" s="1">
        <v>265.25</v>
      </c>
      <c r="E667" s="1">
        <v>267.5</v>
      </c>
      <c r="F667" s="1">
        <v>266.64999999999998</v>
      </c>
      <c r="G667" s="1">
        <v>266.60000000000002</v>
      </c>
      <c r="H667" s="1">
        <v>269.2</v>
      </c>
      <c r="I667" s="1">
        <v>14597832</v>
      </c>
      <c r="J667" s="1">
        <v>118115</v>
      </c>
    </row>
    <row r="668" spans="1:10" ht="20.100000000000001" customHeight="1" x14ac:dyDescent="0.3">
      <c r="A668" s="6">
        <v>43347</v>
      </c>
      <c r="B668" s="1">
        <v>270.5</v>
      </c>
      <c r="C668" s="1">
        <v>270.8</v>
      </c>
      <c r="D668" s="1">
        <v>260.35000000000002</v>
      </c>
      <c r="E668" s="1">
        <v>266.60000000000002</v>
      </c>
      <c r="F668" s="1">
        <v>261.39999999999998</v>
      </c>
      <c r="G668" s="1">
        <v>261.95</v>
      </c>
      <c r="H668" s="1">
        <v>265.69</v>
      </c>
      <c r="I668" s="1">
        <v>14775900</v>
      </c>
      <c r="J668" s="1">
        <v>117155</v>
      </c>
    </row>
    <row r="669" spans="1:10" ht="20.100000000000001" customHeight="1" x14ac:dyDescent="0.3">
      <c r="A669" s="6">
        <v>43348</v>
      </c>
      <c r="B669" s="1">
        <v>261</v>
      </c>
      <c r="C669" s="1">
        <v>271</v>
      </c>
      <c r="D669" s="1">
        <v>255.4</v>
      </c>
      <c r="E669" s="1">
        <v>261.95</v>
      </c>
      <c r="F669" s="1">
        <v>268.75</v>
      </c>
      <c r="G669" s="1">
        <v>266.5</v>
      </c>
      <c r="H669" s="1">
        <v>262</v>
      </c>
      <c r="I669" s="1">
        <v>10084307</v>
      </c>
      <c r="J669" s="1">
        <v>86534</v>
      </c>
    </row>
    <row r="670" spans="1:10" ht="20.100000000000001" customHeight="1" x14ac:dyDescent="0.3">
      <c r="A670" s="6">
        <v>43349</v>
      </c>
      <c r="B670" s="1">
        <v>269.7</v>
      </c>
      <c r="C670" s="1">
        <v>272</v>
      </c>
      <c r="D670" s="1">
        <v>263.85000000000002</v>
      </c>
      <c r="E670" s="1">
        <v>266.5</v>
      </c>
      <c r="F670" s="1">
        <v>268.64999999999998</v>
      </c>
      <c r="G670" s="1">
        <v>269.95</v>
      </c>
      <c r="H670" s="1">
        <v>268.39</v>
      </c>
      <c r="I670" s="1">
        <v>14736214</v>
      </c>
      <c r="J670" s="1">
        <v>103471</v>
      </c>
    </row>
    <row r="671" spans="1:10" ht="20.100000000000001" customHeight="1" x14ac:dyDescent="0.3">
      <c r="A671" s="6">
        <v>43350</v>
      </c>
      <c r="B671" s="1">
        <v>269.55</v>
      </c>
      <c r="C671" s="1">
        <v>279.89999999999998</v>
      </c>
      <c r="D671" s="1">
        <v>269.25</v>
      </c>
      <c r="E671" s="1">
        <v>269.95</v>
      </c>
      <c r="F671" s="1">
        <v>277.05</v>
      </c>
      <c r="G671" s="1">
        <v>277.39999999999998</v>
      </c>
      <c r="H671" s="1">
        <v>276.39</v>
      </c>
      <c r="I671" s="1">
        <v>26189156</v>
      </c>
      <c r="J671" s="1">
        <v>189486</v>
      </c>
    </row>
    <row r="672" spans="1:10" ht="20.100000000000001" customHeight="1" x14ac:dyDescent="0.3">
      <c r="A672" s="6">
        <v>43353</v>
      </c>
      <c r="B672" s="1">
        <v>276</v>
      </c>
      <c r="C672" s="1">
        <v>282</v>
      </c>
      <c r="D672" s="1">
        <v>271.75</v>
      </c>
      <c r="E672" s="1">
        <v>277.39999999999998</v>
      </c>
      <c r="F672" s="1">
        <v>274.39999999999998</v>
      </c>
      <c r="G672" s="1">
        <v>275.7</v>
      </c>
      <c r="H672" s="1">
        <v>277.42</v>
      </c>
      <c r="I672" s="1">
        <v>21322969</v>
      </c>
      <c r="J672" s="1">
        <v>156900</v>
      </c>
    </row>
    <row r="673" spans="1:10" ht="20.100000000000001" customHeight="1" x14ac:dyDescent="0.3">
      <c r="A673" s="6">
        <v>43354</v>
      </c>
      <c r="B673" s="1">
        <v>277.25</v>
      </c>
      <c r="C673" s="1">
        <v>278.85000000000002</v>
      </c>
      <c r="D673" s="1">
        <v>265.7</v>
      </c>
      <c r="E673" s="1">
        <v>275.7</v>
      </c>
      <c r="F673" s="1">
        <v>266.75</v>
      </c>
      <c r="G673" s="1">
        <v>267.3</v>
      </c>
      <c r="H673" s="1">
        <v>272.83999999999997</v>
      </c>
      <c r="I673" s="1">
        <v>13444031</v>
      </c>
      <c r="J673" s="1">
        <v>99917</v>
      </c>
    </row>
    <row r="674" spans="1:10" ht="20.100000000000001" customHeight="1" x14ac:dyDescent="0.3">
      <c r="A674" s="6">
        <v>43355</v>
      </c>
      <c r="B674" s="1">
        <v>268.2</v>
      </c>
      <c r="C674" s="1">
        <v>268.2</v>
      </c>
      <c r="D674" s="1">
        <v>258.85000000000002</v>
      </c>
      <c r="E674" s="1">
        <v>267.3</v>
      </c>
      <c r="F674" s="1">
        <v>261.75</v>
      </c>
      <c r="G674" s="1">
        <v>262.39999999999998</v>
      </c>
      <c r="H674" s="1">
        <v>262.05</v>
      </c>
      <c r="I674" s="1">
        <v>14456273</v>
      </c>
      <c r="J674" s="1">
        <v>110943</v>
      </c>
    </row>
    <row r="675" spans="1:10" ht="20.100000000000001" customHeight="1" x14ac:dyDescent="0.3">
      <c r="A675" s="6">
        <v>43357</v>
      </c>
      <c r="B675" s="1">
        <v>265</v>
      </c>
      <c r="C675" s="1">
        <v>269.60000000000002</v>
      </c>
      <c r="D675" s="1">
        <v>263.39999999999998</v>
      </c>
      <c r="E675" s="1">
        <v>262.39999999999998</v>
      </c>
      <c r="F675" s="1">
        <v>266.10000000000002</v>
      </c>
      <c r="G675" s="1">
        <v>266.60000000000002</v>
      </c>
      <c r="H675" s="1">
        <v>266.66000000000003</v>
      </c>
      <c r="I675" s="1">
        <v>10710620</v>
      </c>
      <c r="J675" s="1">
        <v>78605</v>
      </c>
    </row>
    <row r="676" spans="1:10" ht="20.100000000000001" customHeight="1" x14ac:dyDescent="0.3">
      <c r="A676" s="6">
        <v>43360</v>
      </c>
      <c r="B676" s="1">
        <v>263.35000000000002</v>
      </c>
      <c r="C676" s="1">
        <v>264.10000000000002</v>
      </c>
      <c r="D676" s="1">
        <v>259.64999999999998</v>
      </c>
      <c r="E676" s="1">
        <v>266.60000000000002</v>
      </c>
      <c r="F676" s="1">
        <v>259.85000000000002</v>
      </c>
      <c r="G676" s="1">
        <v>260.25</v>
      </c>
      <c r="H676" s="1">
        <v>262.12</v>
      </c>
      <c r="I676" s="1">
        <v>9461420</v>
      </c>
      <c r="J676" s="1">
        <v>98336</v>
      </c>
    </row>
    <row r="677" spans="1:10" ht="20.100000000000001" customHeight="1" x14ac:dyDescent="0.3">
      <c r="A677" s="6">
        <v>43361</v>
      </c>
      <c r="B677" s="1">
        <v>257.75</v>
      </c>
      <c r="C677" s="1">
        <v>259.8</v>
      </c>
      <c r="D677" s="1">
        <v>250.6</v>
      </c>
      <c r="E677" s="1">
        <v>260.25</v>
      </c>
      <c r="F677" s="1">
        <v>251.25</v>
      </c>
      <c r="G677" s="1">
        <v>251.5</v>
      </c>
      <c r="H677" s="1">
        <v>255.4</v>
      </c>
      <c r="I677" s="1">
        <v>11554420</v>
      </c>
      <c r="J677" s="1">
        <v>103016</v>
      </c>
    </row>
    <row r="678" spans="1:10" ht="20.100000000000001" customHeight="1" x14ac:dyDescent="0.3">
      <c r="A678" s="6">
        <v>43362</v>
      </c>
      <c r="B678" s="1">
        <v>253.55</v>
      </c>
      <c r="C678" s="1">
        <v>255</v>
      </c>
      <c r="D678" s="1">
        <v>251</v>
      </c>
      <c r="E678" s="1">
        <v>251.5</v>
      </c>
      <c r="F678" s="1">
        <v>252.75</v>
      </c>
      <c r="G678" s="1">
        <v>252.6</v>
      </c>
      <c r="H678" s="1">
        <v>253.1</v>
      </c>
      <c r="I678" s="1">
        <v>7845650</v>
      </c>
      <c r="J678" s="1">
        <v>76689</v>
      </c>
    </row>
    <row r="679" spans="1:10" ht="20.100000000000001" customHeight="1" x14ac:dyDescent="0.3">
      <c r="A679" s="6">
        <v>43364</v>
      </c>
      <c r="B679" s="1">
        <v>255.05</v>
      </c>
      <c r="C679" s="1">
        <v>257.7</v>
      </c>
      <c r="D679" s="1">
        <v>228.85</v>
      </c>
      <c r="E679" s="1">
        <v>252.6</v>
      </c>
      <c r="F679" s="1">
        <v>250.2</v>
      </c>
      <c r="G679" s="1">
        <v>250.35</v>
      </c>
      <c r="H679" s="1">
        <v>249.89</v>
      </c>
      <c r="I679" s="1">
        <v>18547453</v>
      </c>
      <c r="J679" s="1">
        <v>129476</v>
      </c>
    </row>
    <row r="680" spans="1:10" ht="20.100000000000001" customHeight="1" x14ac:dyDescent="0.3">
      <c r="A680" s="6">
        <v>43367</v>
      </c>
      <c r="B680" s="1">
        <v>250.2</v>
      </c>
      <c r="C680" s="1">
        <v>251</v>
      </c>
      <c r="D680" s="1">
        <v>239.35</v>
      </c>
      <c r="E680" s="1">
        <v>250.35</v>
      </c>
      <c r="F680" s="1">
        <v>241.2</v>
      </c>
      <c r="G680" s="1">
        <v>240.2</v>
      </c>
      <c r="H680" s="1">
        <v>244.4</v>
      </c>
      <c r="I680" s="1">
        <v>8889259</v>
      </c>
      <c r="J680" s="1">
        <v>80075</v>
      </c>
    </row>
    <row r="681" spans="1:10" ht="20.100000000000001" customHeight="1" x14ac:dyDescent="0.3">
      <c r="A681" s="6">
        <v>43368</v>
      </c>
      <c r="B681" s="1">
        <v>241</v>
      </c>
      <c r="C681" s="1">
        <v>243.5</v>
      </c>
      <c r="D681" s="1">
        <v>235.45</v>
      </c>
      <c r="E681" s="1">
        <v>240.2</v>
      </c>
      <c r="F681" s="1">
        <v>241.1</v>
      </c>
      <c r="G681" s="1">
        <v>240.8</v>
      </c>
      <c r="H681" s="1">
        <v>239.95</v>
      </c>
      <c r="I681" s="1">
        <v>9030367</v>
      </c>
      <c r="J681" s="1">
        <v>79738</v>
      </c>
    </row>
    <row r="682" spans="1:10" ht="20.100000000000001" customHeight="1" x14ac:dyDescent="0.3">
      <c r="A682" s="6">
        <v>43369</v>
      </c>
      <c r="B682" s="1">
        <v>242.3</v>
      </c>
      <c r="C682" s="1">
        <v>243.2</v>
      </c>
      <c r="D682" s="1">
        <v>229.55</v>
      </c>
      <c r="E682" s="1">
        <v>240.8</v>
      </c>
      <c r="F682" s="1">
        <v>233.35</v>
      </c>
      <c r="G682" s="1">
        <v>233.35</v>
      </c>
      <c r="H682" s="1">
        <v>233.88</v>
      </c>
      <c r="I682" s="1">
        <v>17810869</v>
      </c>
      <c r="J682" s="1">
        <v>145381</v>
      </c>
    </row>
    <row r="683" spans="1:10" ht="20.100000000000001" customHeight="1" x14ac:dyDescent="0.3">
      <c r="A683" s="6">
        <v>43370</v>
      </c>
      <c r="B683" s="1">
        <v>234.8</v>
      </c>
      <c r="C683" s="1">
        <v>236.55</v>
      </c>
      <c r="D683" s="1">
        <v>223.1</v>
      </c>
      <c r="E683" s="1">
        <v>233.35</v>
      </c>
      <c r="F683" s="1">
        <v>226.85</v>
      </c>
      <c r="G683" s="1">
        <v>225.25</v>
      </c>
      <c r="H683" s="1">
        <v>228.36</v>
      </c>
      <c r="I683" s="1">
        <v>17430781</v>
      </c>
      <c r="J683" s="1">
        <v>124772</v>
      </c>
    </row>
    <row r="684" spans="1:10" ht="20.100000000000001" customHeight="1" x14ac:dyDescent="0.3">
      <c r="A684" s="6">
        <v>43371</v>
      </c>
      <c r="B684" s="1">
        <v>227.9</v>
      </c>
      <c r="C684" s="1">
        <v>230.7</v>
      </c>
      <c r="D684" s="1">
        <v>219.5</v>
      </c>
      <c r="E684" s="1">
        <v>225.25</v>
      </c>
      <c r="F684" s="1">
        <v>224</v>
      </c>
      <c r="G684" s="1">
        <v>223.7</v>
      </c>
      <c r="H684" s="1">
        <v>225.65</v>
      </c>
      <c r="I684" s="1">
        <v>14196824</v>
      </c>
      <c r="J684" s="1">
        <v>124193</v>
      </c>
    </row>
    <row r="685" spans="1:10" ht="20.100000000000001" customHeight="1" x14ac:dyDescent="0.3">
      <c r="A685" s="6">
        <v>43374</v>
      </c>
      <c r="B685" s="1">
        <v>225</v>
      </c>
      <c r="C685" s="1">
        <v>230.45</v>
      </c>
      <c r="D685" s="1">
        <v>220</v>
      </c>
      <c r="E685" s="1">
        <v>223.7</v>
      </c>
      <c r="F685" s="1">
        <v>229.7</v>
      </c>
      <c r="G685" s="1">
        <v>229.35</v>
      </c>
      <c r="H685" s="1">
        <v>225.4</v>
      </c>
      <c r="I685" s="1">
        <v>9743094</v>
      </c>
      <c r="J685" s="1">
        <v>75151</v>
      </c>
    </row>
    <row r="686" spans="1:10" ht="20.100000000000001" customHeight="1" x14ac:dyDescent="0.3">
      <c r="A686" s="6">
        <v>43376</v>
      </c>
      <c r="B686" s="1">
        <v>230</v>
      </c>
      <c r="C686" s="1">
        <v>232.8</v>
      </c>
      <c r="D686" s="1">
        <v>225.8</v>
      </c>
      <c r="E686" s="1">
        <v>229.35</v>
      </c>
      <c r="F686" s="1">
        <v>227.3</v>
      </c>
      <c r="G686" s="1">
        <v>227.6</v>
      </c>
      <c r="H686" s="1">
        <v>229.17</v>
      </c>
      <c r="I686" s="1">
        <v>9094685</v>
      </c>
      <c r="J686" s="1">
        <v>79793</v>
      </c>
    </row>
    <row r="687" spans="1:10" ht="20.100000000000001" customHeight="1" x14ac:dyDescent="0.3">
      <c r="A687" s="6">
        <v>43377</v>
      </c>
      <c r="B687" s="1">
        <v>224</v>
      </c>
      <c r="C687" s="1">
        <v>230.8</v>
      </c>
      <c r="D687" s="1">
        <v>221.75</v>
      </c>
      <c r="E687" s="1">
        <v>227.6</v>
      </c>
      <c r="F687" s="1">
        <v>223.05</v>
      </c>
      <c r="G687" s="1">
        <v>223.25</v>
      </c>
      <c r="H687" s="1">
        <v>225.61</v>
      </c>
      <c r="I687" s="1">
        <v>13898979</v>
      </c>
      <c r="J687" s="1">
        <v>94369</v>
      </c>
    </row>
    <row r="688" spans="1:10" ht="20.100000000000001" customHeight="1" x14ac:dyDescent="0.3">
      <c r="A688" s="6">
        <v>43378</v>
      </c>
      <c r="B688" s="1">
        <v>222.75</v>
      </c>
      <c r="C688" s="1">
        <v>226.45</v>
      </c>
      <c r="D688" s="1">
        <v>214.75</v>
      </c>
      <c r="E688" s="1">
        <v>223.25</v>
      </c>
      <c r="F688" s="1">
        <v>215.7</v>
      </c>
      <c r="G688" s="1">
        <v>216.25</v>
      </c>
      <c r="H688" s="1">
        <v>220.81</v>
      </c>
      <c r="I688" s="1">
        <v>10471026</v>
      </c>
      <c r="J688" s="1">
        <v>109560</v>
      </c>
    </row>
    <row r="689" spans="1:10" ht="20.100000000000001" customHeight="1" x14ac:dyDescent="0.3">
      <c r="A689" s="6">
        <v>43381</v>
      </c>
      <c r="B689" s="1">
        <v>217.8</v>
      </c>
      <c r="C689" s="1">
        <v>218.5</v>
      </c>
      <c r="D689" s="1">
        <v>208.1</v>
      </c>
      <c r="E689" s="1">
        <v>216.25</v>
      </c>
      <c r="F689" s="1">
        <v>213</v>
      </c>
      <c r="G689" s="1">
        <v>212.35</v>
      </c>
      <c r="H689" s="1">
        <v>213.94</v>
      </c>
      <c r="I689" s="1">
        <v>11854170</v>
      </c>
      <c r="J689" s="1">
        <v>117087</v>
      </c>
    </row>
    <row r="690" spans="1:10" ht="20.100000000000001" customHeight="1" x14ac:dyDescent="0.3">
      <c r="A690" s="6">
        <v>43382</v>
      </c>
      <c r="B690" s="1">
        <v>205.7</v>
      </c>
      <c r="C690" s="1">
        <v>206</v>
      </c>
      <c r="D690" s="1">
        <v>170.3</v>
      </c>
      <c r="E690" s="1">
        <v>212.35</v>
      </c>
      <c r="F690" s="1">
        <v>184.55</v>
      </c>
      <c r="G690" s="1">
        <v>184.35</v>
      </c>
      <c r="H690" s="1">
        <v>184.41</v>
      </c>
      <c r="I690" s="1">
        <v>142760251</v>
      </c>
      <c r="J690" s="1">
        <v>891690</v>
      </c>
    </row>
    <row r="691" spans="1:10" ht="20.100000000000001" customHeight="1" x14ac:dyDescent="0.3">
      <c r="A691" s="6">
        <v>43383</v>
      </c>
      <c r="B691" s="1">
        <v>186</v>
      </c>
      <c r="C691" s="1">
        <v>190.95</v>
      </c>
      <c r="D691" s="1">
        <v>185.05</v>
      </c>
      <c r="E691" s="1">
        <v>184.35</v>
      </c>
      <c r="F691" s="1">
        <v>189.25</v>
      </c>
      <c r="G691" s="1">
        <v>188.75</v>
      </c>
      <c r="H691" s="1">
        <v>187.99</v>
      </c>
      <c r="I691" s="1">
        <v>35670907</v>
      </c>
      <c r="J691" s="1">
        <v>236722</v>
      </c>
    </row>
    <row r="692" spans="1:10" ht="20.100000000000001" customHeight="1" x14ac:dyDescent="0.3">
      <c r="A692" s="6">
        <v>43384</v>
      </c>
      <c r="B692" s="1">
        <v>180.65</v>
      </c>
      <c r="C692" s="1">
        <v>187.75</v>
      </c>
      <c r="D692" s="1">
        <v>178</v>
      </c>
      <c r="E692" s="1">
        <v>188.75</v>
      </c>
      <c r="F692" s="1">
        <v>182.5</v>
      </c>
      <c r="G692" s="1">
        <v>182.95</v>
      </c>
      <c r="H692" s="1">
        <v>184.57</v>
      </c>
      <c r="I692" s="1">
        <v>19323517</v>
      </c>
      <c r="J692" s="1">
        <v>157125</v>
      </c>
    </row>
    <row r="693" spans="1:10" ht="20.100000000000001" customHeight="1" x14ac:dyDescent="0.3">
      <c r="A693" s="6">
        <v>43385</v>
      </c>
      <c r="B693" s="1">
        <v>185.95</v>
      </c>
      <c r="C693" s="1">
        <v>188.4</v>
      </c>
      <c r="D693" s="1">
        <v>182.6</v>
      </c>
      <c r="E693" s="1">
        <v>182.95</v>
      </c>
      <c r="F693" s="1">
        <v>183.9</v>
      </c>
      <c r="G693" s="1">
        <v>183.75</v>
      </c>
      <c r="H693" s="1">
        <v>185.15</v>
      </c>
      <c r="I693" s="1">
        <v>18014894</v>
      </c>
      <c r="J693" s="1">
        <v>134325</v>
      </c>
    </row>
    <row r="694" spans="1:10" ht="20.100000000000001" customHeight="1" x14ac:dyDescent="0.3">
      <c r="A694" s="6">
        <v>43388</v>
      </c>
      <c r="B694" s="1">
        <v>186.5</v>
      </c>
      <c r="C694" s="1">
        <v>186.5</v>
      </c>
      <c r="D694" s="1">
        <v>182.7</v>
      </c>
      <c r="E694" s="1">
        <v>183.75</v>
      </c>
      <c r="F694" s="1">
        <v>184.4</v>
      </c>
      <c r="G694" s="1">
        <v>184.35</v>
      </c>
      <c r="H694" s="1">
        <v>184.31</v>
      </c>
      <c r="I694" s="1">
        <v>11658409</v>
      </c>
      <c r="J694" s="1">
        <v>76113</v>
      </c>
    </row>
    <row r="695" spans="1:10" ht="20.100000000000001" customHeight="1" x14ac:dyDescent="0.3">
      <c r="A695" s="6">
        <v>43389</v>
      </c>
      <c r="B695" s="1">
        <v>185.2</v>
      </c>
      <c r="C695" s="1">
        <v>187.25</v>
      </c>
      <c r="D695" s="1">
        <v>184.55</v>
      </c>
      <c r="E695" s="1">
        <v>184.35</v>
      </c>
      <c r="F695" s="1">
        <v>185.75</v>
      </c>
      <c r="G695" s="1">
        <v>185.85</v>
      </c>
      <c r="H695" s="1">
        <v>186.03</v>
      </c>
      <c r="I695" s="1">
        <v>9695745</v>
      </c>
      <c r="J695" s="1">
        <v>71969</v>
      </c>
    </row>
    <row r="696" spans="1:10" ht="20.100000000000001" customHeight="1" x14ac:dyDescent="0.3">
      <c r="A696" s="6">
        <v>43390</v>
      </c>
      <c r="B696" s="1">
        <v>187.6</v>
      </c>
      <c r="C696" s="1">
        <v>187.8</v>
      </c>
      <c r="D696" s="1">
        <v>179.1</v>
      </c>
      <c r="E696" s="1">
        <v>185.85</v>
      </c>
      <c r="F696" s="1">
        <v>180</v>
      </c>
      <c r="G696" s="1">
        <v>179.95</v>
      </c>
      <c r="H696" s="1">
        <v>183.08</v>
      </c>
      <c r="I696" s="1">
        <v>12004524</v>
      </c>
      <c r="J696" s="1">
        <v>92322</v>
      </c>
    </row>
    <row r="697" spans="1:10" ht="20.100000000000001" customHeight="1" x14ac:dyDescent="0.3">
      <c r="A697" s="6">
        <v>43392</v>
      </c>
      <c r="B697" s="1">
        <v>178.95</v>
      </c>
      <c r="C697" s="1">
        <v>179.75</v>
      </c>
      <c r="D697" s="1">
        <v>174</v>
      </c>
      <c r="E697" s="1">
        <v>179.95</v>
      </c>
      <c r="F697" s="1">
        <v>174.7</v>
      </c>
      <c r="G697" s="1">
        <v>174.7</v>
      </c>
      <c r="H697" s="1">
        <v>176.27</v>
      </c>
      <c r="I697" s="1">
        <v>10469358</v>
      </c>
      <c r="J697" s="1">
        <v>94673</v>
      </c>
    </row>
    <row r="698" spans="1:10" ht="20.100000000000001" customHeight="1" x14ac:dyDescent="0.3">
      <c r="A698" s="6">
        <v>43395</v>
      </c>
      <c r="B698" s="1">
        <v>176.4</v>
      </c>
      <c r="C698" s="1">
        <v>176.85</v>
      </c>
      <c r="D698" s="1">
        <v>170.05</v>
      </c>
      <c r="E698" s="1">
        <v>174.7</v>
      </c>
      <c r="F698" s="1">
        <v>170.95</v>
      </c>
      <c r="G698" s="1">
        <v>170.75</v>
      </c>
      <c r="H698" s="1">
        <v>172.31</v>
      </c>
      <c r="I698" s="1">
        <v>11721075</v>
      </c>
      <c r="J698" s="1">
        <v>93212</v>
      </c>
    </row>
    <row r="699" spans="1:10" ht="20.100000000000001" customHeight="1" x14ac:dyDescent="0.3">
      <c r="A699" s="6">
        <v>43396</v>
      </c>
      <c r="B699" s="1">
        <v>170</v>
      </c>
      <c r="C699" s="1">
        <v>175.7</v>
      </c>
      <c r="D699" s="1">
        <v>169.55</v>
      </c>
      <c r="E699" s="1">
        <v>170.75</v>
      </c>
      <c r="F699" s="1">
        <v>171.3</v>
      </c>
      <c r="G699" s="1">
        <v>170.65</v>
      </c>
      <c r="H699" s="1">
        <v>172.77</v>
      </c>
      <c r="I699" s="1">
        <v>15588511</v>
      </c>
      <c r="J699" s="1">
        <v>106565</v>
      </c>
    </row>
    <row r="700" spans="1:10" ht="20.100000000000001" customHeight="1" x14ac:dyDescent="0.3">
      <c r="A700" s="6">
        <v>43397</v>
      </c>
      <c r="B700" s="1">
        <v>173.9</v>
      </c>
      <c r="C700" s="1">
        <v>175</v>
      </c>
      <c r="D700" s="1">
        <v>169</v>
      </c>
      <c r="E700" s="1">
        <v>170.65</v>
      </c>
      <c r="F700" s="1">
        <v>170.4</v>
      </c>
      <c r="G700" s="1">
        <v>170.65</v>
      </c>
      <c r="H700" s="1">
        <v>171.03</v>
      </c>
      <c r="I700" s="1">
        <v>15421903</v>
      </c>
      <c r="J700" s="1">
        <v>113578</v>
      </c>
    </row>
    <row r="701" spans="1:10" ht="20.100000000000001" customHeight="1" x14ac:dyDescent="0.3">
      <c r="A701" s="6">
        <v>43398</v>
      </c>
      <c r="B701" s="1">
        <v>168.95</v>
      </c>
      <c r="C701" s="1">
        <v>169.75</v>
      </c>
      <c r="D701" s="1">
        <v>164.6</v>
      </c>
      <c r="E701" s="1">
        <v>170.65</v>
      </c>
      <c r="F701" s="1">
        <v>166.1</v>
      </c>
      <c r="G701" s="1">
        <v>165.35</v>
      </c>
      <c r="H701" s="1">
        <v>166.6</v>
      </c>
      <c r="I701" s="1">
        <v>14877057</v>
      </c>
      <c r="J701" s="1">
        <v>106888</v>
      </c>
    </row>
    <row r="702" spans="1:10" ht="20.100000000000001" customHeight="1" x14ac:dyDescent="0.3">
      <c r="A702" s="6">
        <v>43399</v>
      </c>
      <c r="B702" s="1">
        <v>166</v>
      </c>
      <c r="C702" s="1">
        <v>172.8</v>
      </c>
      <c r="D702" s="1">
        <v>165.9</v>
      </c>
      <c r="E702" s="1">
        <v>165.35</v>
      </c>
      <c r="F702" s="1">
        <v>167.8</v>
      </c>
      <c r="G702" s="1">
        <v>168.5</v>
      </c>
      <c r="H702" s="1">
        <v>169.7</v>
      </c>
      <c r="I702" s="1">
        <v>19584723</v>
      </c>
      <c r="J702" s="1">
        <v>133143</v>
      </c>
    </row>
    <row r="703" spans="1:10" ht="20.100000000000001" customHeight="1" x14ac:dyDescent="0.3">
      <c r="A703" s="6">
        <v>43402</v>
      </c>
      <c r="B703" s="1">
        <v>169.95</v>
      </c>
      <c r="C703" s="1">
        <v>176.5</v>
      </c>
      <c r="D703" s="1">
        <v>167.7</v>
      </c>
      <c r="E703" s="1">
        <v>168.5</v>
      </c>
      <c r="F703" s="1">
        <v>175</v>
      </c>
      <c r="G703" s="1">
        <v>175.35</v>
      </c>
      <c r="H703" s="1">
        <v>173.61</v>
      </c>
      <c r="I703" s="1">
        <v>14171750</v>
      </c>
      <c r="J703" s="1">
        <v>118254</v>
      </c>
    </row>
    <row r="704" spans="1:10" ht="20.100000000000001" customHeight="1" x14ac:dyDescent="0.3">
      <c r="A704" s="6">
        <v>43403</v>
      </c>
      <c r="B704" s="1">
        <v>177</v>
      </c>
      <c r="C704" s="1">
        <v>181.5</v>
      </c>
      <c r="D704" s="1">
        <v>176.05</v>
      </c>
      <c r="E704" s="1">
        <v>175.35</v>
      </c>
      <c r="F704" s="1">
        <v>177.45</v>
      </c>
      <c r="G704" s="1">
        <v>177.25</v>
      </c>
      <c r="H704" s="1">
        <v>178.54</v>
      </c>
      <c r="I704" s="1">
        <v>15602414</v>
      </c>
      <c r="J704" s="1">
        <v>128233</v>
      </c>
    </row>
    <row r="705" spans="1:10" ht="20.100000000000001" customHeight="1" x14ac:dyDescent="0.3">
      <c r="A705" s="6">
        <v>43404</v>
      </c>
      <c r="B705" s="1">
        <v>178.3</v>
      </c>
      <c r="C705" s="1">
        <v>180</v>
      </c>
      <c r="D705" s="1">
        <v>173.45</v>
      </c>
      <c r="E705" s="1">
        <v>177.25</v>
      </c>
      <c r="F705" s="1">
        <v>178.65</v>
      </c>
      <c r="G705" s="1">
        <v>179.1</v>
      </c>
      <c r="H705" s="1">
        <v>176.38</v>
      </c>
      <c r="I705" s="1">
        <v>12579712</v>
      </c>
      <c r="J705" s="1">
        <v>99299</v>
      </c>
    </row>
    <row r="706" spans="1:10" ht="20.100000000000001" customHeight="1" x14ac:dyDescent="0.3">
      <c r="A706" s="6">
        <v>43405</v>
      </c>
      <c r="B706" s="1">
        <v>182</v>
      </c>
      <c r="C706" s="1">
        <v>186.05</v>
      </c>
      <c r="D706" s="1">
        <v>178.2</v>
      </c>
      <c r="E706" s="1">
        <v>179.1</v>
      </c>
      <c r="F706" s="1">
        <v>179.05</v>
      </c>
      <c r="G706" s="1">
        <v>179.45</v>
      </c>
      <c r="H706" s="1">
        <v>181.98</v>
      </c>
      <c r="I706" s="1">
        <v>28947802</v>
      </c>
      <c r="J706" s="1">
        <v>180237</v>
      </c>
    </row>
    <row r="707" spans="1:10" ht="20.100000000000001" customHeight="1" x14ac:dyDescent="0.3">
      <c r="A707" s="6">
        <v>43406</v>
      </c>
      <c r="B707" s="1">
        <v>180.95</v>
      </c>
      <c r="C707" s="1">
        <v>191.85</v>
      </c>
      <c r="D707" s="1">
        <v>180.9</v>
      </c>
      <c r="E707" s="1">
        <v>179.45</v>
      </c>
      <c r="F707" s="1">
        <v>189.9</v>
      </c>
      <c r="G707" s="1">
        <v>190.3</v>
      </c>
      <c r="H707" s="1">
        <v>187.76</v>
      </c>
      <c r="I707" s="1">
        <v>29425248</v>
      </c>
      <c r="J707" s="1">
        <v>175396</v>
      </c>
    </row>
    <row r="708" spans="1:10" ht="20.100000000000001" customHeight="1" x14ac:dyDescent="0.3">
      <c r="A708" s="6">
        <v>43409</v>
      </c>
      <c r="B708" s="1">
        <v>191.3</v>
      </c>
      <c r="C708" s="1">
        <v>191.3</v>
      </c>
      <c r="D708" s="1">
        <v>186.65</v>
      </c>
      <c r="E708" s="1">
        <v>190.3</v>
      </c>
      <c r="F708" s="1">
        <v>189.85</v>
      </c>
      <c r="G708" s="1">
        <v>189.8</v>
      </c>
      <c r="H708" s="1">
        <v>188.77</v>
      </c>
      <c r="I708" s="1">
        <v>14818506</v>
      </c>
      <c r="J708" s="1">
        <v>104949</v>
      </c>
    </row>
    <row r="709" spans="1:10" ht="20.100000000000001" customHeight="1" x14ac:dyDescent="0.3">
      <c r="A709" s="6">
        <v>43410</v>
      </c>
      <c r="B709" s="1">
        <v>192.45</v>
      </c>
      <c r="C709" s="1">
        <v>199.95</v>
      </c>
      <c r="D709" s="1">
        <v>191.75</v>
      </c>
      <c r="E709" s="1">
        <v>189.8</v>
      </c>
      <c r="F709" s="1">
        <v>192.25</v>
      </c>
      <c r="G709" s="1">
        <v>193.25</v>
      </c>
      <c r="H709" s="1">
        <v>196.39</v>
      </c>
      <c r="I709" s="1">
        <v>35339222</v>
      </c>
      <c r="J709" s="1">
        <v>270547</v>
      </c>
    </row>
    <row r="710" spans="1:10" ht="20.100000000000001" customHeight="1" x14ac:dyDescent="0.3">
      <c r="A710" s="6">
        <v>43411</v>
      </c>
      <c r="B710" s="1">
        <v>194.95</v>
      </c>
      <c r="C710" s="1">
        <v>195.75</v>
      </c>
      <c r="D710" s="1">
        <v>193.35</v>
      </c>
      <c r="E710" s="1">
        <v>193.25</v>
      </c>
      <c r="F710" s="1">
        <v>194.7</v>
      </c>
      <c r="G710" s="1">
        <v>194.85</v>
      </c>
      <c r="H710" s="1">
        <v>194.83</v>
      </c>
      <c r="I710" s="1">
        <v>3932893</v>
      </c>
      <c r="J710" s="1">
        <v>39044</v>
      </c>
    </row>
    <row r="711" spans="1:10" ht="20.100000000000001" customHeight="1" x14ac:dyDescent="0.3">
      <c r="A711" s="6">
        <v>43413</v>
      </c>
      <c r="B711" s="1">
        <v>192.9</v>
      </c>
      <c r="C711" s="1">
        <v>200.75</v>
      </c>
      <c r="D711" s="1">
        <v>192</v>
      </c>
      <c r="E711" s="1">
        <v>194.85</v>
      </c>
      <c r="F711" s="1">
        <v>194.3</v>
      </c>
      <c r="G711" s="1">
        <v>195.25</v>
      </c>
      <c r="H711" s="1">
        <v>196.87</v>
      </c>
      <c r="I711" s="1">
        <v>22341961</v>
      </c>
      <c r="J711" s="1">
        <v>159521</v>
      </c>
    </row>
    <row r="712" spans="1:10" ht="20.100000000000001" customHeight="1" x14ac:dyDescent="0.3">
      <c r="A712" s="6">
        <v>43416</v>
      </c>
      <c r="B712" s="1">
        <v>194.45</v>
      </c>
      <c r="C712" s="1">
        <v>194.45</v>
      </c>
      <c r="D712" s="1">
        <v>185.2</v>
      </c>
      <c r="E712" s="1">
        <v>195.25</v>
      </c>
      <c r="F712" s="1">
        <v>186.3</v>
      </c>
      <c r="G712" s="1">
        <v>186.05</v>
      </c>
      <c r="H712" s="1">
        <v>188.69</v>
      </c>
      <c r="I712" s="1">
        <v>20789180</v>
      </c>
      <c r="J712" s="1">
        <v>129707</v>
      </c>
    </row>
    <row r="713" spans="1:10" ht="20.100000000000001" customHeight="1" x14ac:dyDescent="0.3">
      <c r="A713" s="6">
        <v>43417</v>
      </c>
      <c r="B713" s="1">
        <v>180.75</v>
      </c>
      <c r="C713" s="1">
        <v>183</v>
      </c>
      <c r="D713" s="1">
        <v>178.35</v>
      </c>
      <c r="E713" s="1">
        <v>186.05</v>
      </c>
      <c r="F713" s="1">
        <v>179.25</v>
      </c>
      <c r="G713" s="1">
        <v>179.5</v>
      </c>
      <c r="H713" s="1">
        <v>180.43</v>
      </c>
      <c r="I713" s="1">
        <v>22189598</v>
      </c>
      <c r="J713" s="1">
        <v>146072</v>
      </c>
    </row>
    <row r="714" spans="1:10" ht="20.100000000000001" customHeight="1" x14ac:dyDescent="0.3">
      <c r="A714" s="6">
        <v>43418</v>
      </c>
      <c r="B714" s="1">
        <v>180.5</v>
      </c>
      <c r="C714" s="1">
        <v>183</v>
      </c>
      <c r="D714" s="1">
        <v>176.25</v>
      </c>
      <c r="E714" s="1">
        <v>179.5</v>
      </c>
      <c r="F714" s="1">
        <v>176.75</v>
      </c>
      <c r="G714" s="1">
        <v>176.8</v>
      </c>
      <c r="H714" s="1">
        <v>179.43</v>
      </c>
      <c r="I714" s="1">
        <v>15795883</v>
      </c>
      <c r="J714" s="1">
        <v>101682</v>
      </c>
    </row>
    <row r="715" spans="1:10" ht="20.100000000000001" customHeight="1" x14ac:dyDescent="0.3">
      <c r="A715" s="6">
        <v>43419</v>
      </c>
      <c r="B715" s="1">
        <v>178</v>
      </c>
      <c r="C715" s="1">
        <v>182.7</v>
      </c>
      <c r="D715" s="1">
        <v>177.5</v>
      </c>
      <c r="E715" s="1">
        <v>176.8</v>
      </c>
      <c r="F715" s="1">
        <v>179.8</v>
      </c>
      <c r="G715" s="1">
        <v>180.2</v>
      </c>
      <c r="H715" s="1">
        <v>180.8</v>
      </c>
      <c r="I715" s="1">
        <v>18740276</v>
      </c>
      <c r="J715" s="1">
        <v>143274</v>
      </c>
    </row>
    <row r="716" spans="1:10" ht="20.100000000000001" customHeight="1" x14ac:dyDescent="0.3">
      <c r="A716" s="6">
        <v>43420</v>
      </c>
      <c r="B716" s="1">
        <v>180.9</v>
      </c>
      <c r="C716" s="1">
        <v>181.85</v>
      </c>
      <c r="D716" s="1">
        <v>177.85</v>
      </c>
      <c r="E716" s="1">
        <v>180.2</v>
      </c>
      <c r="F716" s="1">
        <v>180.25</v>
      </c>
      <c r="G716" s="1">
        <v>179.9</v>
      </c>
      <c r="H716" s="1">
        <v>179.69</v>
      </c>
      <c r="I716" s="1">
        <v>10022823</v>
      </c>
      <c r="J716" s="1">
        <v>81166</v>
      </c>
    </row>
    <row r="717" spans="1:10" ht="20.100000000000001" customHeight="1" x14ac:dyDescent="0.3">
      <c r="A717" s="6">
        <v>43423</v>
      </c>
      <c r="B717" s="1">
        <v>180.6</v>
      </c>
      <c r="C717" s="1">
        <v>185.5</v>
      </c>
      <c r="D717" s="1">
        <v>179.1</v>
      </c>
      <c r="E717" s="1">
        <v>179.9</v>
      </c>
      <c r="F717" s="1">
        <v>184.8</v>
      </c>
      <c r="G717" s="1">
        <v>184.6</v>
      </c>
      <c r="H717" s="1">
        <v>183.12</v>
      </c>
      <c r="I717" s="1">
        <v>14522581</v>
      </c>
      <c r="J717" s="1">
        <v>102507</v>
      </c>
    </row>
    <row r="718" spans="1:10" ht="20.100000000000001" customHeight="1" x14ac:dyDescent="0.3">
      <c r="A718" s="6">
        <v>43424</v>
      </c>
      <c r="B718" s="1">
        <v>184.05</v>
      </c>
      <c r="C718" s="1">
        <v>188.3</v>
      </c>
      <c r="D718" s="1">
        <v>183.2</v>
      </c>
      <c r="E718" s="1">
        <v>184.6</v>
      </c>
      <c r="F718" s="1">
        <v>183.75</v>
      </c>
      <c r="G718" s="1">
        <v>183.75</v>
      </c>
      <c r="H718" s="1">
        <v>185.37</v>
      </c>
      <c r="I718" s="1">
        <v>13114982</v>
      </c>
      <c r="J718" s="1">
        <v>97001</v>
      </c>
    </row>
    <row r="719" spans="1:10" ht="20.100000000000001" customHeight="1" x14ac:dyDescent="0.3">
      <c r="A719" s="6">
        <v>43425</v>
      </c>
      <c r="B719" s="1">
        <v>184.4</v>
      </c>
      <c r="C719" s="1">
        <v>186.75</v>
      </c>
      <c r="D719" s="1">
        <v>183.75</v>
      </c>
      <c r="E719" s="1">
        <v>183.75</v>
      </c>
      <c r="F719" s="1">
        <v>184.05</v>
      </c>
      <c r="G719" s="1">
        <v>184.15</v>
      </c>
      <c r="H719" s="1">
        <v>184.81</v>
      </c>
      <c r="I719" s="1">
        <v>8097107</v>
      </c>
      <c r="J719" s="1">
        <v>61295</v>
      </c>
    </row>
    <row r="720" spans="1:10" ht="20.100000000000001" customHeight="1" x14ac:dyDescent="0.3">
      <c r="A720" s="6">
        <v>43426</v>
      </c>
      <c r="B720" s="1">
        <v>185.5</v>
      </c>
      <c r="C720" s="1">
        <v>186.15</v>
      </c>
      <c r="D720" s="1">
        <v>181.75</v>
      </c>
      <c r="E720" s="1">
        <v>184.15</v>
      </c>
      <c r="F720" s="1">
        <v>182.5</v>
      </c>
      <c r="G720" s="1">
        <v>182.55</v>
      </c>
      <c r="H720" s="1">
        <v>183.51</v>
      </c>
      <c r="I720" s="1">
        <v>9135857</v>
      </c>
      <c r="J720" s="1">
        <v>79289</v>
      </c>
    </row>
    <row r="721" spans="1:10" ht="20.100000000000001" customHeight="1" x14ac:dyDescent="0.3">
      <c r="A721" s="6">
        <v>43430</v>
      </c>
      <c r="B721" s="1">
        <v>183.9</v>
      </c>
      <c r="C721" s="1">
        <v>184.45</v>
      </c>
      <c r="D721" s="1">
        <v>177</v>
      </c>
      <c r="E721" s="1">
        <v>182.55</v>
      </c>
      <c r="F721" s="1">
        <v>182</v>
      </c>
      <c r="G721" s="1">
        <v>181.75</v>
      </c>
      <c r="H721" s="1">
        <v>180.01</v>
      </c>
      <c r="I721" s="1">
        <v>9865426</v>
      </c>
      <c r="J721" s="1">
        <v>100951</v>
      </c>
    </row>
    <row r="722" spans="1:10" ht="20.100000000000001" customHeight="1" x14ac:dyDescent="0.3">
      <c r="A722" s="6">
        <v>43431</v>
      </c>
      <c r="B722" s="1">
        <v>181.7</v>
      </c>
      <c r="C722" s="1">
        <v>184.55</v>
      </c>
      <c r="D722" s="1">
        <v>178.55</v>
      </c>
      <c r="E722" s="1">
        <v>181.75</v>
      </c>
      <c r="F722" s="1">
        <v>180.05</v>
      </c>
      <c r="G722" s="1">
        <v>180.05</v>
      </c>
      <c r="H722" s="1">
        <v>181.38</v>
      </c>
      <c r="I722" s="1">
        <v>11639680</v>
      </c>
      <c r="J722" s="1">
        <v>69377</v>
      </c>
    </row>
    <row r="723" spans="1:10" ht="20.100000000000001" customHeight="1" x14ac:dyDescent="0.3">
      <c r="A723" s="6">
        <v>43432</v>
      </c>
      <c r="B723" s="1">
        <v>181</v>
      </c>
      <c r="C723" s="1">
        <v>181.35</v>
      </c>
      <c r="D723" s="1">
        <v>174</v>
      </c>
      <c r="E723" s="1">
        <v>180.05</v>
      </c>
      <c r="F723" s="1">
        <v>175.1</v>
      </c>
      <c r="G723" s="1">
        <v>174.45</v>
      </c>
      <c r="H723" s="1">
        <v>176.36</v>
      </c>
      <c r="I723" s="1">
        <v>12504717</v>
      </c>
      <c r="J723" s="1">
        <v>85679</v>
      </c>
    </row>
    <row r="724" spans="1:10" ht="20.100000000000001" customHeight="1" x14ac:dyDescent="0.3">
      <c r="A724" s="6">
        <v>43433</v>
      </c>
      <c r="B724" s="1">
        <v>175.95</v>
      </c>
      <c r="C724" s="1">
        <v>179.35</v>
      </c>
      <c r="D724" s="1">
        <v>173.45</v>
      </c>
      <c r="E724" s="1">
        <v>174.45</v>
      </c>
      <c r="F724" s="1">
        <v>177.75</v>
      </c>
      <c r="G724" s="1">
        <v>177.25</v>
      </c>
      <c r="H724" s="1">
        <v>177.12</v>
      </c>
      <c r="I724" s="1">
        <v>20892744</v>
      </c>
      <c r="J724" s="1">
        <v>98501</v>
      </c>
    </row>
    <row r="725" spans="1:10" ht="20.100000000000001" customHeight="1" x14ac:dyDescent="0.3">
      <c r="A725" s="6">
        <v>43434</v>
      </c>
      <c r="B725" s="1">
        <v>172</v>
      </c>
      <c r="C725" s="1">
        <v>174.9</v>
      </c>
      <c r="D725" s="1">
        <v>170.35</v>
      </c>
      <c r="E725" s="1">
        <v>177.25</v>
      </c>
      <c r="F725" s="1">
        <v>172.15</v>
      </c>
      <c r="G725" s="1">
        <v>171.95</v>
      </c>
      <c r="H725" s="1">
        <v>172.62</v>
      </c>
      <c r="I725" s="1">
        <v>18393012</v>
      </c>
      <c r="J725" s="1">
        <v>118940</v>
      </c>
    </row>
    <row r="726" spans="1:10" ht="20.100000000000001" customHeight="1" x14ac:dyDescent="0.3">
      <c r="A726" s="6">
        <v>43437</v>
      </c>
      <c r="B726" s="1">
        <v>173.25</v>
      </c>
      <c r="C726" s="1">
        <v>176.45</v>
      </c>
      <c r="D726" s="1">
        <v>170</v>
      </c>
      <c r="E726" s="1">
        <v>171.95</v>
      </c>
      <c r="F726" s="1">
        <v>175.4</v>
      </c>
      <c r="G726" s="1">
        <v>175.45</v>
      </c>
      <c r="H726" s="1">
        <v>174.24</v>
      </c>
      <c r="I726" s="1">
        <v>14068885</v>
      </c>
      <c r="J726" s="1">
        <v>88740</v>
      </c>
    </row>
    <row r="727" spans="1:10" ht="20.100000000000001" customHeight="1" x14ac:dyDescent="0.3">
      <c r="A727" s="6">
        <v>43438</v>
      </c>
      <c r="B727" s="1">
        <v>177.95</v>
      </c>
      <c r="C727" s="1">
        <v>178.75</v>
      </c>
      <c r="D727" s="1">
        <v>175.3</v>
      </c>
      <c r="E727" s="1">
        <v>175.45</v>
      </c>
      <c r="F727" s="1">
        <v>175.65</v>
      </c>
      <c r="G727" s="1">
        <v>175.75</v>
      </c>
      <c r="H727" s="1">
        <v>176.89</v>
      </c>
      <c r="I727" s="1">
        <v>11481923</v>
      </c>
      <c r="J727" s="1">
        <v>77401</v>
      </c>
    </row>
    <row r="728" spans="1:10" ht="20.100000000000001" customHeight="1" x14ac:dyDescent="0.3">
      <c r="A728" s="6">
        <v>43439</v>
      </c>
      <c r="B728" s="1">
        <v>173</v>
      </c>
      <c r="C728" s="1">
        <v>173</v>
      </c>
      <c r="D728" s="1">
        <v>168.6</v>
      </c>
      <c r="E728" s="1">
        <v>175.75</v>
      </c>
      <c r="F728" s="1">
        <v>170.05</v>
      </c>
      <c r="G728" s="1">
        <v>169.2</v>
      </c>
      <c r="H728" s="1">
        <v>170.64</v>
      </c>
      <c r="I728" s="1">
        <v>14960527</v>
      </c>
      <c r="J728" s="1">
        <v>104924</v>
      </c>
    </row>
    <row r="729" spans="1:10" ht="20.100000000000001" customHeight="1" x14ac:dyDescent="0.3">
      <c r="A729" s="6">
        <v>43440</v>
      </c>
      <c r="B729" s="1">
        <v>168.5</v>
      </c>
      <c r="C729" s="1">
        <v>168.7</v>
      </c>
      <c r="D729" s="1">
        <v>161.6</v>
      </c>
      <c r="E729" s="1">
        <v>169.2</v>
      </c>
      <c r="F729" s="1">
        <v>162.5</v>
      </c>
      <c r="G729" s="1">
        <v>162.65</v>
      </c>
      <c r="H729" s="1">
        <v>164.8</v>
      </c>
      <c r="I729" s="1">
        <v>15428019</v>
      </c>
      <c r="J729" s="1">
        <v>138289</v>
      </c>
    </row>
    <row r="730" spans="1:10" ht="20.100000000000001" customHeight="1" x14ac:dyDescent="0.3">
      <c r="A730" s="6">
        <v>43441</v>
      </c>
      <c r="B730" s="1">
        <v>162.25</v>
      </c>
      <c r="C730" s="1">
        <v>164.2</v>
      </c>
      <c r="D730" s="1">
        <v>160.80000000000001</v>
      </c>
      <c r="E730" s="1">
        <v>162.65</v>
      </c>
      <c r="F730" s="1">
        <v>162.5</v>
      </c>
      <c r="G730" s="1">
        <v>162.4</v>
      </c>
      <c r="H730" s="1">
        <v>162.52000000000001</v>
      </c>
      <c r="I730" s="1">
        <v>13545006</v>
      </c>
      <c r="J730" s="1">
        <v>93721</v>
      </c>
    </row>
    <row r="731" spans="1:10" ht="20.100000000000001" customHeight="1" x14ac:dyDescent="0.3">
      <c r="A731" s="6">
        <v>43444</v>
      </c>
      <c r="B731" s="1">
        <v>159.9</v>
      </c>
      <c r="C731" s="1">
        <v>160.5</v>
      </c>
      <c r="D731" s="1">
        <v>156.5</v>
      </c>
      <c r="E731" s="1">
        <v>162.4</v>
      </c>
      <c r="F731" s="1">
        <v>157.1</v>
      </c>
      <c r="G731" s="1">
        <v>157.1</v>
      </c>
      <c r="H731" s="1">
        <v>158.32</v>
      </c>
      <c r="I731" s="1">
        <v>13520495</v>
      </c>
      <c r="J731" s="1">
        <v>95871</v>
      </c>
    </row>
    <row r="732" spans="1:10" ht="20.100000000000001" customHeight="1" x14ac:dyDescent="0.3">
      <c r="A732" s="6">
        <v>43445</v>
      </c>
      <c r="B732" s="1">
        <v>155</v>
      </c>
      <c r="C732" s="1">
        <v>159.5</v>
      </c>
      <c r="D732" s="1">
        <v>154.65</v>
      </c>
      <c r="E732" s="1">
        <v>157.1</v>
      </c>
      <c r="F732" s="1">
        <v>158.25</v>
      </c>
      <c r="G732" s="1">
        <v>158.1</v>
      </c>
      <c r="H732" s="1">
        <v>157.35</v>
      </c>
      <c r="I732" s="1">
        <v>12094881</v>
      </c>
      <c r="J732" s="1">
        <v>77588</v>
      </c>
    </row>
    <row r="733" spans="1:10" ht="20.100000000000001" customHeight="1" x14ac:dyDescent="0.3">
      <c r="A733" s="6">
        <v>43446</v>
      </c>
      <c r="B733" s="1">
        <v>159.5</v>
      </c>
      <c r="C733" s="1">
        <v>167.1</v>
      </c>
      <c r="D733" s="1">
        <v>158</v>
      </c>
      <c r="E733" s="1">
        <v>158.1</v>
      </c>
      <c r="F733" s="1">
        <v>164</v>
      </c>
      <c r="G733" s="1">
        <v>164.1</v>
      </c>
      <c r="H733" s="1">
        <v>163.59</v>
      </c>
      <c r="I733" s="1">
        <v>22461175</v>
      </c>
      <c r="J733" s="1">
        <v>121969</v>
      </c>
    </row>
    <row r="734" spans="1:10" ht="20.100000000000001" customHeight="1" x14ac:dyDescent="0.3">
      <c r="A734" s="6">
        <v>43447</v>
      </c>
      <c r="B734" s="1">
        <v>166</v>
      </c>
      <c r="C734" s="1">
        <v>168</v>
      </c>
      <c r="D734" s="1">
        <v>165.55</v>
      </c>
      <c r="E734" s="1">
        <v>164.1</v>
      </c>
      <c r="F734" s="1">
        <v>166.8</v>
      </c>
      <c r="G734" s="1">
        <v>166.85</v>
      </c>
      <c r="H734" s="1">
        <v>166.88</v>
      </c>
      <c r="I734" s="1">
        <v>12235499</v>
      </c>
      <c r="J734" s="1">
        <v>92984</v>
      </c>
    </row>
    <row r="735" spans="1:10" ht="20.100000000000001" customHeight="1" x14ac:dyDescent="0.3">
      <c r="A735" s="6">
        <v>43448</v>
      </c>
      <c r="B735" s="1">
        <v>166</v>
      </c>
      <c r="C735" s="1">
        <v>168.4</v>
      </c>
      <c r="D735" s="1">
        <v>164.85</v>
      </c>
      <c r="E735" s="1">
        <v>166.85</v>
      </c>
      <c r="F735" s="1">
        <v>167</v>
      </c>
      <c r="G735" s="1">
        <v>166.95</v>
      </c>
      <c r="H735" s="1">
        <v>166.97</v>
      </c>
      <c r="I735" s="1">
        <v>10091732</v>
      </c>
      <c r="J735" s="1">
        <v>70024</v>
      </c>
    </row>
    <row r="736" spans="1:10" ht="20.100000000000001" customHeight="1" x14ac:dyDescent="0.3">
      <c r="A736" s="6">
        <v>43451</v>
      </c>
      <c r="B736" s="1">
        <v>167.25</v>
      </c>
      <c r="C736" s="1">
        <v>175.95</v>
      </c>
      <c r="D736" s="1">
        <v>167.25</v>
      </c>
      <c r="E736" s="1">
        <v>166.95</v>
      </c>
      <c r="F736" s="1">
        <v>174.5</v>
      </c>
      <c r="G736" s="1">
        <v>173.95</v>
      </c>
      <c r="H736" s="1">
        <v>173.61</v>
      </c>
      <c r="I736" s="1">
        <v>28526103</v>
      </c>
      <c r="J736" s="1">
        <v>158893</v>
      </c>
    </row>
    <row r="737" spans="1:10" ht="20.100000000000001" customHeight="1" x14ac:dyDescent="0.3">
      <c r="A737" s="6">
        <v>43452</v>
      </c>
      <c r="B737" s="1">
        <v>174</v>
      </c>
      <c r="C737" s="1">
        <v>177.6</v>
      </c>
      <c r="D737" s="1">
        <v>173.1</v>
      </c>
      <c r="E737" s="1">
        <v>173.95</v>
      </c>
      <c r="F737" s="1">
        <v>174.7</v>
      </c>
      <c r="G737" s="1">
        <v>174.75</v>
      </c>
      <c r="H737" s="1">
        <v>174.91</v>
      </c>
      <c r="I737" s="1">
        <v>18015933</v>
      </c>
      <c r="J737" s="1">
        <v>111145</v>
      </c>
    </row>
    <row r="738" spans="1:10" ht="20.100000000000001" customHeight="1" x14ac:dyDescent="0.3">
      <c r="A738" s="6">
        <v>43453</v>
      </c>
      <c r="B738" s="1">
        <v>176.5</v>
      </c>
      <c r="C738" s="1">
        <v>176.5</v>
      </c>
      <c r="D738" s="1">
        <v>172.5</v>
      </c>
      <c r="E738" s="1">
        <v>174.75</v>
      </c>
      <c r="F738" s="1">
        <v>173.5</v>
      </c>
      <c r="G738" s="1">
        <v>173.9</v>
      </c>
      <c r="H738" s="1">
        <v>174.36</v>
      </c>
      <c r="I738" s="1">
        <v>11540042</v>
      </c>
      <c r="J738" s="1">
        <v>66466</v>
      </c>
    </row>
    <row r="739" spans="1:10" ht="20.100000000000001" customHeight="1" x14ac:dyDescent="0.3">
      <c r="A739" s="6">
        <v>43454</v>
      </c>
      <c r="B739" s="1">
        <v>173</v>
      </c>
      <c r="C739" s="1">
        <v>177.3</v>
      </c>
      <c r="D739" s="1">
        <v>171.75</v>
      </c>
      <c r="E739" s="1">
        <v>173.9</v>
      </c>
      <c r="F739" s="1">
        <v>176.15</v>
      </c>
      <c r="G739" s="1">
        <v>176.4</v>
      </c>
      <c r="H739" s="1">
        <v>175</v>
      </c>
      <c r="I739" s="1">
        <v>15819006</v>
      </c>
      <c r="J739" s="1">
        <v>91578</v>
      </c>
    </row>
    <row r="740" spans="1:10" ht="20.100000000000001" customHeight="1" x14ac:dyDescent="0.3">
      <c r="A740" s="6">
        <v>43455</v>
      </c>
      <c r="B740" s="1">
        <v>177</v>
      </c>
      <c r="C740" s="1">
        <v>180.5</v>
      </c>
      <c r="D740" s="1">
        <v>175.15</v>
      </c>
      <c r="E740" s="1">
        <v>176.4</v>
      </c>
      <c r="F740" s="1">
        <v>175.5</v>
      </c>
      <c r="G740" s="1">
        <v>176.25</v>
      </c>
      <c r="H740" s="1">
        <v>178.14</v>
      </c>
      <c r="I740" s="1">
        <v>23742481</v>
      </c>
      <c r="J740" s="1">
        <v>153930</v>
      </c>
    </row>
    <row r="741" spans="1:10" ht="20.100000000000001" customHeight="1" x14ac:dyDescent="0.3">
      <c r="A741" s="6">
        <v>43458</v>
      </c>
      <c r="B741" s="1">
        <v>176.25</v>
      </c>
      <c r="C741" s="1">
        <v>177.85</v>
      </c>
      <c r="D741" s="1">
        <v>171.5</v>
      </c>
      <c r="E741" s="1">
        <v>176.25</v>
      </c>
      <c r="F741" s="1">
        <v>172.2</v>
      </c>
      <c r="G741" s="1">
        <v>172.5</v>
      </c>
      <c r="H741" s="1">
        <v>175.4</v>
      </c>
      <c r="I741" s="1">
        <v>11374468</v>
      </c>
      <c r="J741" s="1">
        <v>64834</v>
      </c>
    </row>
    <row r="742" spans="1:10" ht="20.100000000000001" customHeight="1" x14ac:dyDescent="0.3">
      <c r="A742" s="6">
        <v>43460</v>
      </c>
      <c r="B742" s="1">
        <v>171.45</v>
      </c>
      <c r="C742" s="1">
        <v>172.2</v>
      </c>
      <c r="D742" s="1">
        <v>167.6</v>
      </c>
      <c r="E742" s="1">
        <v>172.5</v>
      </c>
      <c r="F742" s="1">
        <v>171.4</v>
      </c>
      <c r="G742" s="1">
        <v>170.9</v>
      </c>
      <c r="H742" s="1">
        <v>169.98</v>
      </c>
      <c r="I742" s="1">
        <v>12044191</v>
      </c>
      <c r="J742" s="1">
        <v>73360</v>
      </c>
    </row>
    <row r="743" spans="1:10" ht="20.100000000000001" customHeight="1" x14ac:dyDescent="0.3">
      <c r="A743" s="6">
        <v>43461</v>
      </c>
      <c r="B743" s="1">
        <v>172.75</v>
      </c>
      <c r="C743" s="1">
        <v>173.4</v>
      </c>
      <c r="D743" s="1">
        <v>167.7</v>
      </c>
      <c r="E743" s="1">
        <v>170.9</v>
      </c>
      <c r="F743" s="1">
        <v>168.05</v>
      </c>
      <c r="G743" s="1">
        <v>168.25</v>
      </c>
      <c r="H743" s="1">
        <v>169.87</v>
      </c>
      <c r="I743" s="1">
        <v>15231581</v>
      </c>
      <c r="J743" s="1">
        <v>78643</v>
      </c>
    </row>
    <row r="744" spans="1:10" ht="20.100000000000001" customHeight="1" x14ac:dyDescent="0.3">
      <c r="A744" s="6">
        <v>43462</v>
      </c>
      <c r="B744" s="1">
        <v>169.4</v>
      </c>
      <c r="C744" s="1">
        <v>172.2</v>
      </c>
      <c r="D744" s="1">
        <v>169.15</v>
      </c>
      <c r="E744" s="1">
        <v>168.25</v>
      </c>
      <c r="F744" s="1">
        <v>171.4</v>
      </c>
      <c r="G744" s="1">
        <v>170.85</v>
      </c>
      <c r="H744" s="1">
        <v>171.15</v>
      </c>
      <c r="I744" s="1">
        <v>8669584</v>
      </c>
      <c r="J744" s="1">
        <v>52303</v>
      </c>
    </row>
    <row r="745" spans="1:10" ht="20.100000000000001" customHeight="1" x14ac:dyDescent="0.3">
      <c r="A745" s="6">
        <v>43465</v>
      </c>
      <c r="B745" s="1">
        <v>172.45</v>
      </c>
      <c r="C745" s="1">
        <v>173.9</v>
      </c>
      <c r="D745" s="1">
        <v>171.75</v>
      </c>
      <c r="E745" s="1">
        <v>170.85</v>
      </c>
      <c r="F745" s="1">
        <v>173.05</v>
      </c>
      <c r="G745" s="1">
        <v>172.7</v>
      </c>
      <c r="H745" s="1">
        <v>172.8</v>
      </c>
      <c r="I745" s="1">
        <v>8511388</v>
      </c>
      <c r="J745" s="1">
        <v>53654</v>
      </c>
    </row>
    <row r="746" spans="1:10" ht="20.100000000000001" customHeight="1" x14ac:dyDescent="0.3">
      <c r="A746" s="6">
        <v>43466</v>
      </c>
      <c r="B746" s="1">
        <v>173.5</v>
      </c>
      <c r="C746" s="1">
        <v>174.2</v>
      </c>
      <c r="D746" s="1">
        <v>171.3</v>
      </c>
      <c r="E746" s="1">
        <v>172.7</v>
      </c>
      <c r="F746" s="1">
        <v>174</v>
      </c>
      <c r="G746" s="1">
        <v>173.45</v>
      </c>
      <c r="H746" s="1">
        <v>172.71</v>
      </c>
      <c r="I746" s="1">
        <v>6715543</v>
      </c>
      <c r="J746" s="1">
        <v>42618</v>
      </c>
    </row>
    <row r="747" spans="1:10" ht="20.100000000000001" customHeight="1" x14ac:dyDescent="0.3">
      <c r="A747" s="6">
        <v>43467</v>
      </c>
      <c r="B747" s="1">
        <v>170.6</v>
      </c>
      <c r="C747" s="1">
        <v>171.75</v>
      </c>
      <c r="D747" s="1">
        <v>168</v>
      </c>
      <c r="E747" s="1">
        <v>173.45</v>
      </c>
      <c r="F747" s="1">
        <v>168.4</v>
      </c>
      <c r="G747" s="1">
        <v>168.55</v>
      </c>
      <c r="H747" s="1">
        <v>169.85</v>
      </c>
      <c r="I747" s="1">
        <v>13410104</v>
      </c>
      <c r="J747" s="1">
        <v>77641</v>
      </c>
    </row>
    <row r="748" spans="1:10" ht="20.100000000000001" customHeight="1" x14ac:dyDescent="0.3">
      <c r="A748" s="6">
        <v>43468</v>
      </c>
      <c r="B748" s="1">
        <v>169</v>
      </c>
      <c r="C748" s="1">
        <v>170.15</v>
      </c>
      <c r="D748" s="1">
        <v>165.1</v>
      </c>
      <c r="E748" s="1">
        <v>168.55</v>
      </c>
      <c r="F748" s="1">
        <v>165.7</v>
      </c>
      <c r="G748" s="1">
        <v>166.05</v>
      </c>
      <c r="H748" s="1">
        <v>167.81</v>
      </c>
      <c r="I748" s="1">
        <v>9321842</v>
      </c>
      <c r="J748" s="1">
        <v>71994</v>
      </c>
    </row>
    <row r="749" spans="1:10" ht="20.100000000000001" customHeight="1" x14ac:dyDescent="0.3">
      <c r="A749" s="6">
        <v>43469</v>
      </c>
      <c r="B749" s="1">
        <v>169</v>
      </c>
      <c r="C749" s="1">
        <v>171.95</v>
      </c>
      <c r="D749" s="1">
        <v>168.5</v>
      </c>
      <c r="E749" s="1">
        <v>166.05</v>
      </c>
      <c r="F749" s="1">
        <v>171.15</v>
      </c>
      <c r="G749" s="1">
        <v>170.95</v>
      </c>
      <c r="H749" s="1">
        <v>170.46</v>
      </c>
      <c r="I749" s="1">
        <v>17650435</v>
      </c>
      <c r="J749" s="1">
        <v>103949</v>
      </c>
    </row>
    <row r="750" spans="1:10" ht="20.100000000000001" customHeight="1" x14ac:dyDescent="0.3">
      <c r="A750" s="6">
        <v>43472</v>
      </c>
      <c r="B750" s="1">
        <v>173.2</v>
      </c>
      <c r="C750" s="1">
        <v>178.2</v>
      </c>
      <c r="D750" s="1">
        <v>173.2</v>
      </c>
      <c r="E750" s="1">
        <v>170.95</v>
      </c>
      <c r="F750" s="1">
        <v>175.25</v>
      </c>
      <c r="G750" s="1">
        <v>175.35</v>
      </c>
      <c r="H750" s="1">
        <v>176.27</v>
      </c>
      <c r="I750" s="1">
        <v>21438351</v>
      </c>
      <c r="J750" s="1">
        <v>136086</v>
      </c>
    </row>
    <row r="751" spans="1:10" ht="20.100000000000001" customHeight="1" x14ac:dyDescent="0.3">
      <c r="A751" s="6">
        <v>43473</v>
      </c>
      <c r="B751" s="1">
        <v>176.1</v>
      </c>
      <c r="C751" s="1">
        <v>180.5</v>
      </c>
      <c r="D751" s="1">
        <v>176.1</v>
      </c>
      <c r="E751" s="1">
        <v>175.35</v>
      </c>
      <c r="F751" s="1">
        <v>179.95</v>
      </c>
      <c r="G751" s="1">
        <v>179.95</v>
      </c>
      <c r="H751" s="1">
        <v>179.01</v>
      </c>
      <c r="I751" s="1">
        <v>20128985</v>
      </c>
      <c r="J751" s="1">
        <v>116893</v>
      </c>
    </row>
    <row r="752" spans="1:10" ht="20.100000000000001" customHeight="1" x14ac:dyDescent="0.3">
      <c r="A752" s="6">
        <v>43474</v>
      </c>
      <c r="B752" s="1">
        <v>181.5</v>
      </c>
      <c r="C752" s="1">
        <v>183.6</v>
      </c>
      <c r="D752" s="1">
        <v>180.2</v>
      </c>
      <c r="E752" s="1">
        <v>179.95</v>
      </c>
      <c r="F752" s="1">
        <v>183.55</v>
      </c>
      <c r="G752" s="1">
        <v>183.05</v>
      </c>
      <c r="H752" s="1">
        <v>182.05</v>
      </c>
      <c r="I752" s="1">
        <v>17468948</v>
      </c>
      <c r="J752" s="1">
        <v>114177</v>
      </c>
    </row>
    <row r="753" spans="1:10" ht="20.100000000000001" customHeight="1" x14ac:dyDescent="0.3">
      <c r="A753" s="6">
        <v>43475</v>
      </c>
      <c r="B753" s="1">
        <v>183.65</v>
      </c>
      <c r="C753" s="1">
        <v>186.85</v>
      </c>
      <c r="D753" s="1">
        <v>183.55</v>
      </c>
      <c r="E753" s="1">
        <v>183.05</v>
      </c>
      <c r="F753" s="1">
        <v>185.5</v>
      </c>
      <c r="G753" s="1">
        <v>185.75</v>
      </c>
      <c r="H753" s="1">
        <v>185.74</v>
      </c>
      <c r="I753" s="1">
        <v>16961888</v>
      </c>
      <c r="J753" s="1">
        <v>96659</v>
      </c>
    </row>
    <row r="754" spans="1:10" ht="20.100000000000001" customHeight="1" x14ac:dyDescent="0.3">
      <c r="A754" s="6">
        <v>43476</v>
      </c>
      <c r="B754" s="1">
        <v>186.55</v>
      </c>
      <c r="C754" s="1">
        <v>187.75</v>
      </c>
      <c r="D754" s="1">
        <v>179.4</v>
      </c>
      <c r="E754" s="1">
        <v>185.75</v>
      </c>
      <c r="F754" s="1">
        <v>179.8</v>
      </c>
      <c r="G754" s="1">
        <v>180.3</v>
      </c>
      <c r="H754" s="1">
        <v>182.53</v>
      </c>
      <c r="I754" s="1">
        <v>25902974</v>
      </c>
      <c r="J754" s="1">
        <v>122548</v>
      </c>
    </row>
    <row r="755" spans="1:10" ht="20.100000000000001" customHeight="1" x14ac:dyDescent="0.3">
      <c r="A755" s="6">
        <v>43479</v>
      </c>
      <c r="B755" s="1">
        <v>180.3</v>
      </c>
      <c r="C755" s="1">
        <v>198.3</v>
      </c>
      <c r="D755" s="1">
        <v>177.45</v>
      </c>
      <c r="E755" s="1">
        <v>180.3</v>
      </c>
      <c r="F755" s="1">
        <v>182.4</v>
      </c>
      <c r="G755" s="1">
        <v>182.4</v>
      </c>
      <c r="H755" s="1">
        <v>180.72</v>
      </c>
      <c r="I755" s="1">
        <v>18935120</v>
      </c>
      <c r="J755" s="1">
        <v>94255</v>
      </c>
    </row>
    <row r="756" spans="1:10" ht="20.100000000000001" customHeight="1" x14ac:dyDescent="0.3">
      <c r="A756" s="6">
        <v>43480</v>
      </c>
      <c r="B756" s="1">
        <v>183.3</v>
      </c>
      <c r="C756" s="1">
        <v>185.8</v>
      </c>
      <c r="D756" s="1">
        <v>181.25</v>
      </c>
      <c r="E756" s="1">
        <v>182.4</v>
      </c>
      <c r="F756" s="1">
        <v>184.9</v>
      </c>
      <c r="G756" s="1">
        <v>185.35</v>
      </c>
      <c r="H756" s="1">
        <v>183.58</v>
      </c>
      <c r="I756" s="1">
        <v>13536578</v>
      </c>
      <c r="J756" s="1">
        <v>73236</v>
      </c>
    </row>
    <row r="757" spans="1:10" ht="20.100000000000001" customHeight="1" x14ac:dyDescent="0.3">
      <c r="A757" s="6">
        <v>43481</v>
      </c>
      <c r="B757" s="1">
        <v>186</v>
      </c>
      <c r="C757" s="1">
        <v>187.35</v>
      </c>
      <c r="D757" s="1">
        <v>184.05</v>
      </c>
      <c r="E757" s="1">
        <v>185.35</v>
      </c>
      <c r="F757" s="1">
        <v>185.6</v>
      </c>
      <c r="G757" s="1">
        <v>185.45</v>
      </c>
      <c r="H757" s="1">
        <v>185.63</v>
      </c>
      <c r="I757" s="1">
        <v>11874245</v>
      </c>
      <c r="J757" s="1">
        <v>67725</v>
      </c>
    </row>
    <row r="758" spans="1:10" ht="20.100000000000001" customHeight="1" x14ac:dyDescent="0.3">
      <c r="A758" s="6">
        <v>43482</v>
      </c>
      <c r="B758" s="1">
        <v>186</v>
      </c>
      <c r="C758" s="1">
        <v>187.3</v>
      </c>
      <c r="D758" s="1">
        <v>183.4</v>
      </c>
      <c r="E758" s="1">
        <v>185.45</v>
      </c>
      <c r="F758" s="1">
        <v>184.95</v>
      </c>
      <c r="G758" s="1">
        <v>184.9</v>
      </c>
      <c r="H758" s="1">
        <v>185.18</v>
      </c>
      <c r="I758" s="1">
        <v>9365756</v>
      </c>
      <c r="J758" s="1">
        <v>61476</v>
      </c>
    </row>
    <row r="759" spans="1:10" ht="20.100000000000001" customHeight="1" x14ac:dyDescent="0.3">
      <c r="A759" s="6">
        <v>43483</v>
      </c>
      <c r="B759" s="1">
        <v>185.65</v>
      </c>
      <c r="C759" s="1">
        <v>185.65</v>
      </c>
      <c r="D759" s="1">
        <v>181.3</v>
      </c>
      <c r="E759" s="1">
        <v>184.9</v>
      </c>
      <c r="F759" s="1">
        <v>183.9</v>
      </c>
      <c r="G759" s="1">
        <v>183.3</v>
      </c>
      <c r="H759" s="1">
        <v>183.4</v>
      </c>
      <c r="I759" s="1">
        <v>6797621</v>
      </c>
      <c r="J759" s="1">
        <v>54111</v>
      </c>
    </row>
    <row r="760" spans="1:10" ht="20.100000000000001" customHeight="1" x14ac:dyDescent="0.3">
      <c r="A760" s="6">
        <v>43486</v>
      </c>
      <c r="B760" s="1">
        <v>184.3</v>
      </c>
      <c r="C760" s="1">
        <v>184.95</v>
      </c>
      <c r="D760" s="1">
        <v>180.65</v>
      </c>
      <c r="E760" s="1">
        <v>183.3</v>
      </c>
      <c r="F760" s="1">
        <v>181.4</v>
      </c>
      <c r="G760" s="1">
        <v>181.5</v>
      </c>
      <c r="H760" s="1">
        <v>182.21</v>
      </c>
      <c r="I760" s="1">
        <v>6918258</v>
      </c>
      <c r="J760" s="1">
        <v>51105</v>
      </c>
    </row>
    <row r="761" spans="1:10" ht="20.100000000000001" customHeight="1" x14ac:dyDescent="0.3">
      <c r="A761" s="6">
        <v>43487</v>
      </c>
      <c r="B761" s="1">
        <v>181.5</v>
      </c>
      <c r="C761" s="1">
        <v>181.5</v>
      </c>
      <c r="D761" s="1">
        <v>175.95</v>
      </c>
      <c r="E761" s="1">
        <v>181.5</v>
      </c>
      <c r="F761" s="1">
        <v>180.75</v>
      </c>
      <c r="G761" s="1">
        <v>180.85</v>
      </c>
      <c r="H761" s="1">
        <v>179.19</v>
      </c>
      <c r="I761" s="1">
        <v>9775717</v>
      </c>
      <c r="J761" s="1">
        <v>69527</v>
      </c>
    </row>
    <row r="762" spans="1:10" ht="20.100000000000001" customHeight="1" x14ac:dyDescent="0.3">
      <c r="A762" s="6">
        <v>43488</v>
      </c>
      <c r="B762" s="1">
        <v>181.7</v>
      </c>
      <c r="C762" s="1">
        <v>182.7</v>
      </c>
      <c r="D762" s="1">
        <v>178.55</v>
      </c>
      <c r="E762" s="1">
        <v>180.85</v>
      </c>
      <c r="F762" s="1">
        <v>179.9</v>
      </c>
      <c r="G762" s="1">
        <v>180.25</v>
      </c>
      <c r="H762" s="1">
        <v>180.41</v>
      </c>
      <c r="I762" s="1">
        <v>9778926</v>
      </c>
      <c r="J762" s="1">
        <v>62779</v>
      </c>
    </row>
    <row r="763" spans="1:10" ht="20.100000000000001" customHeight="1" x14ac:dyDescent="0.3">
      <c r="A763" s="6">
        <v>43489</v>
      </c>
      <c r="B763" s="1">
        <v>180</v>
      </c>
      <c r="C763" s="1">
        <v>180.3</v>
      </c>
      <c r="D763" s="1">
        <v>173.7</v>
      </c>
      <c r="E763" s="1">
        <v>180.25</v>
      </c>
      <c r="F763" s="1">
        <v>175.55</v>
      </c>
      <c r="G763" s="1">
        <v>175.4</v>
      </c>
      <c r="H763" s="1">
        <v>175.75</v>
      </c>
      <c r="I763" s="1">
        <v>13461254</v>
      </c>
      <c r="J763" s="1">
        <v>83379</v>
      </c>
    </row>
    <row r="764" spans="1:10" ht="20.100000000000001" customHeight="1" x14ac:dyDescent="0.3">
      <c r="A764" s="6">
        <v>43490</v>
      </c>
      <c r="B764" s="1">
        <v>175.95</v>
      </c>
      <c r="C764" s="1">
        <v>178.9</v>
      </c>
      <c r="D764" s="1">
        <v>171.95</v>
      </c>
      <c r="E764" s="1">
        <v>175.4</v>
      </c>
      <c r="F764" s="1">
        <v>173.3</v>
      </c>
      <c r="G764" s="1">
        <v>173.25</v>
      </c>
      <c r="H764" s="1">
        <v>176.09</v>
      </c>
      <c r="I764" s="1">
        <v>12136892</v>
      </c>
      <c r="J764" s="1">
        <v>80117</v>
      </c>
    </row>
    <row r="765" spans="1:10" ht="20.100000000000001" customHeight="1" x14ac:dyDescent="0.3">
      <c r="A765" s="6">
        <v>43493</v>
      </c>
      <c r="B765" s="1">
        <v>173.3</v>
      </c>
      <c r="C765" s="1">
        <v>175.35</v>
      </c>
      <c r="D765" s="1">
        <v>169.4</v>
      </c>
      <c r="E765" s="1">
        <v>173.25</v>
      </c>
      <c r="F765" s="1">
        <v>172.2</v>
      </c>
      <c r="G765" s="1">
        <v>172.3</v>
      </c>
      <c r="H765" s="1">
        <v>171.96</v>
      </c>
      <c r="I765" s="1">
        <v>8167430</v>
      </c>
      <c r="J765" s="1">
        <v>56550</v>
      </c>
    </row>
    <row r="766" spans="1:10" ht="20.100000000000001" customHeight="1" x14ac:dyDescent="0.3">
      <c r="A766" s="6">
        <v>43494</v>
      </c>
      <c r="B766" s="1">
        <v>172.35</v>
      </c>
      <c r="C766" s="1">
        <v>174.9</v>
      </c>
      <c r="D766" s="1">
        <v>170.9</v>
      </c>
      <c r="E766" s="1">
        <v>172.3</v>
      </c>
      <c r="F766" s="1">
        <v>174</v>
      </c>
      <c r="G766" s="1">
        <v>173.6</v>
      </c>
      <c r="H766" s="1">
        <v>173.23</v>
      </c>
      <c r="I766" s="1">
        <v>6141180</v>
      </c>
      <c r="J766" s="1">
        <v>47983</v>
      </c>
    </row>
    <row r="767" spans="1:10" ht="20.100000000000001" customHeight="1" x14ac:dyDescent="0.3">
      <c r="A767" s="6">
        <v>43495</v>
      </c>
      <c r="B767" s="1">
        <v>174.3</v>
      </c>
      <c r="C767" s="1">
        <v>176.75</v>
      </c>
      <c r="D767" s="1">
        <v>173.3</v>
      </c>
      <c r="E767" s="1">
        <v>173.6</v>
      </c>
      <c r="F767" s="1">
        <v>174.9</v>
      </c>
      <c r="G767" s="1">
        <v>174.6</v>
      </c>
      <c r="H767" s="1">
        <v>174.87</v>
      </c>
      <c r="I767" s="1">
        <v>7757847</v>
      </c>
      <c r="J767" s="1">
        <v>63499</v>
      </c>
    </row>
    <row r="768" spans="1:10" ht="20.100000000000001" customHeight="1" x14ac:dyDescent="0.3">
      <c r="A768" s="6">
        <v>43496</v>
      </c>
      <c r="B768" s="1">
        <v>175.8</v>
      </c>
      <c r="C768" s="1">
        <v>183.9</v>
      </c>
      <c r="D768" s="1">
        <v>175.8</v>
      </c>
      <c r="E768" s="1">
        <v>174.6</v>
      </c>
      <c r="F768" s="1">
        <v>179.95</v>
      </c>
      <c r="G768" s="1">
        <v>181.2</v>
      </c>
      <c r="H768" s="1">
        <v>178.7</v>
      </c>
      <c r="I768" s="1">
        <v>22277646</v>
      </c>
      <c r="J768" s="1">
        <v>102976</v>
      </c>
    </row>
    <row r="769" spans="1:10" ht="20.100000000000001" customHeight="1" x14ac:dyDescent="0.3">
      <c r="A769" s="6">
        <v>43497</v>
      </c>
      <c r="B769" s="1">
        <v>182</v>
      </c>
      <c r="C769" s="1">
        <v>185.9</v>
      </c>
      <c r="D769" s="1">
        <v>179.55</v>
      </c>
      <c r="E769" s="1">
        <v>181.2</v>
      </c>
      <c r="F769" s="1">
        <v>182</v>
      </c>
      <c r="G769" s="1">
        <v>181.65</v>
      </c>
      <c r="H769" s="1">
        <v>182.8</v>
      </c>
      <c r="I769" s="1">
        <v>14931422</v>
      </c>
      <c r="J769" s="1">
        <v>109454</v>
      </c>
    </row>
    <row r="770" spans="1:10" ht="20.100000000000001" customHeight="1" x14ac:dyDescent="0.3">
      <c r="A770" s="6">
        <v>43500</v>
      </c>
      <c r="B770" s="1">
        <v>181</v>
      </c>
      <c r="C770" s="1">
        <v>183.7</v>
      </c>
      <c r="D770" s="1">
        <v>178.2</v>
      </c>
      <c r="E770" s="1">
        <v>181.65</v>
      </c>
      <c r="F770" s="1">
        <v>181.2</v>
      </c>
      <c r="G770" s="1">
        <v>180.25</v>
      </c>
      <c r="H770" s="1">
        <v>180.7</v>
      </c>
      <c r="I770" s="1">
        <v>11854351</v>
      </c>
      <c r="J770" s="1">
        <v>74380</v>
      </c>
    </row>
    <row r="771" spans="1:10" ht="20.100000000000001" customHeight="1" x14ac:dyDescent="0.3">
      <c r="A771" s="6">
        <v>43501</v>
      </c>
      <c r="B771" s="1">
        <v>180.7</v>
      </c>
      <c r="C771" s="1">
        <v>181.15</v>
      </c>
      <c r="D771" s="1">
        <v>174.7</v>
      </c>
      <c r="E771" s="1">
        <v>180.25</v>
      </c>
      <c r="F771" s="1">
        <v>176</v>
      </c>
      <c r="G771" s="1">
        <v>175.8</v>
      </c>
      <c r="H771" s="1">
        <v>176.67</v>
      </c>
      <c r="I771" s="1">
        <v>12064426</v>
      </c>
      <c r="J771" s="1">
        <v>77228</v>
      </c>
    </row>
    <row r="772" spans="1:10" ht="20.100000000000001" customHeight="1" x14ac:dyDescent="0.3">
      <c r="A772" s="6">
        <v>43502</v>
      </c>
      <c r="B772" s="1">
        <v>176</v>
      </c>
      <c r="C772" s="1">
        <v>179.45</v>
      </c>
      <c r="D772" s="1">
        <v>171.9</v>
      </c>
      <c r="E772" s="1">
        <v>175.8</v>
      </c>
      <c r="F772" s="1">
        <v>179.1</v>
      </c>
      <c r="G772" s="1">
        <v>178.5</v>
      </c>
      <c r="H772" s="1">
        <v>175.68</v>
      </c>
      <c r="I772" s="1">
        <v>10334594</v>
      </c>
      <c r="J772" s="1">
        <v>65918</v>
      </c>
    </row>
    <row r="773" spans="1:10" ht="20.100000000000001" customHeight="1" x14ac:dyDescent="0.3">
      <c r="A773" s="6">
        <v>43503</v>
      </c>
      <c r="B773" s="1">
        <v>179</v>
      </c>
      <c r="C773" s="1">
        <v>185</v>
      </c>
      <c r="D773" s="1">
        <v>178.9</v>
      </c>
      <c r="E773" s="1">
        <v>178.5</v>
      </c>
      <c r="F773" s="1">
        <v>183.2</v>
      </c>
      <c r="G773" s="1">
        <v>182.85</v>
      </c>
      <c r="H773" s="1">
        <v>182.49</v>
      </c>
      <c r="I773" s="1">
        <v>16152722</v>
      </c>
      <c r="J773" s="1">
        <v>107038</v>
      </c>
    </row>
    <row r="774" spans="1:10" ht="20.100000000000001" customHeight="1" x14ac:dyDescent="0.3">
      <c r="A774" s="6">
        <v>43504</v>
      </c>
      <c r="B774" s="1">
        <v>164.6</v>
      </c>
      <c r="C774" s="1">
        <v>164.6</v>
      </c>
      <c r="D774" s="1">
        <v>129</v>
      </c>
      <c r="E774" s="1">
        <v>182.85</v>
      </c>
      <c r="F774" s="1">
        <v>150.15</v>
      </c>
      <c r="G774" s="1">
        <v>150.69999999999999</v>
      </c>
      <c r="H774" s="1">
        <v>151.25</v>
      </c>
      <c r="I774" s="1">
        <v>102256857</v>
      </c>
      <c r="J774" s="1">
        <v>550656</v>
      </c>
    </row>
    <row r="775" spans="1:10" ht="20.100000000000001" customHeight="1" x14ac:dyDescent="0.3">
      <c r="A775" s="6">
        <v>43507</v>
      </c>
      <c r="B775" s="1">
        <v>150.15</v>
      </c>
      <c r="C775" s="1">
        <v>153.25</v>
      </c>
      <c r="D775" s="1">
        <v>145.85</v>
      </c>
      <c r="E775" s="1">
        <v>150.69999999999999</v>
      </c>
      <c r="F775" s="1">
        <v>153</v>
      </c>
      <c r="G775" s="1">
        <v>152.65</v>
      </c>
      <c r="H775" s="1">
        <v>150.22</v>
      </c>
      <c r="I775" s="1">
        <v>26161867</v>
      </c>
      <c r="J775" s="1">
        <v>148949</v>
      </c>
    </row>
    <row r="776" spans="1:10" ht="20.100000000000001" customHeight="1" x14ac:dyDescent="0.3">
      <c r="A776" s="6">
        <v>43508</v>
      </c>
      <c r="B776" s="1">
        <v>152.94999999999999</v>
      </c>
      <c r="C776" s="1">
        <v>154.4</v>
      </c>
      <c r="D776" s="1">
        <v>150.6</v>
      </c>
      <c r="E776" s="1">
        <v>152.65</v>
      </c>
      <c r="F776" s="1">
        <v>152</v>
      </c>
      <c r="G776" s="1">
        <v>151.80000000000001</v>
      </c>
      <c r="H776" s="1">
        <v>152.54</v>
      </c>
      <c r="I776" s="1">
        <v>14174912</v>
      </c>
      <c r="J776" s="1">
        <v>89715</v>
      </c>
    </row>
    <row r="777" spans="1:10" ht="20.100000000000001" customHeight="1" x14ac:dyDescent="0.3">
      <c r="A777" s="6">
        <v>43509</v>
      </c>
      <c r="B777" s="1">
        <v>152.94999999999999</v>
      </c>
      <c r="C777" s="1">
        <v>156.65</v>
      </c>
      <c r="D777" s="1">
        <v>151.5</v>
      </c>
      <c r="E777" s="1">
        <v>151.80000000000001</v>
      </c>
      <c r="F777" s="1">
        <v>155.15</v>
      </c>
      <c r="G777" s="1">
        <v>155</v>
      </c>
      <c r="H777" s="1">
        <v>154.33000000000001</v>
      </c>
      <c r="I777" s="1">
        <v>15340343</v>
      </c>
      <c r="J777" s="1">
        <v>92166</v>
      </c>
    </row>
    <row r="778" spans="1:10" ht="20.100000000000001" customHeight="1" x14ac:dyDescent="0.3">
      <c r="A778" s="6">
        <v>43510</v>
      </c>
      <c r="B778" s="1">
        <v>155.94999999999999</v>
      </c>
      <c r="C778" s="1">
        <v>161</v>
      </c>
      <c r="D778" s="1">
        <v>153.80000000000001</v>
      </c>
      <c r="E778" s="1">
        <v>155</v>
      </c>
      <c r="F778" s="1">
        <v>159.44999999999999</v>
      </c>
      <c r="G778" s="1">
        <v>159.85</v>
      </c>
      <c r="H778" s="1">
        <v>157.41</v>
      </c>
      <c r="I778" s="1">
        <v>16348306</v>
      </c>
      <c r="J778" s="1">
        <v>102639</v>
      </c>
    </row>
    <row r="779" spans="1:10" ht="20.100000000000001" customHeight="1" x14ac:dyDescent="0.3">
      <c r="A779" s="6">
        <v>43511</v>
      </c>
      <c r="B779" s="1">
        <v>159.80000000000001</v>
      </c>
      <c r="C779" s="1">
        <v>162.30000000000001</v>
      </c>
      <c r="D779" s="1">
        <v>153.15</v>
      </c>
      <c r="E779" s="1">
        <v>159.85</v>
      </c>
      <c r="F779" s="1">
        <v>162.19999999999999</v>
      </c>
      <c r="G779" s="1">
        <v>161.65</v>
      </c>
      <c r="H779" s="1">
        <v>157.94999999999999</v>
      </c>
      <c r="I779" s="1">
        <v>20705576</v>
      </c>
      <c r="J779" s="1">
        <v>117116</v>
      </c>
    </row>
    <row r="780" spans="1:10" ht="20.100000000000001" customHeight="1" x14ac:dyDescent="0.3">
      <c r="A780" s="6">
        <v>43514</v>
      </c>
      <c r="B780" s="1">
        <v>162.80000000000001</v>
      </c>
      <c r="C780" s="1">
        <v>163.44999999999999</v>
      </c>
      <c r="D780" s="1">
        <v>159.19999999999999</v>
      </c>
      <c r="E780" s="1">
        <v>161.65</v>
      </c>
      <c r="F780" s="1">
        <v>163.1</v>
      </c>
      <c r="G780" s="1">
        <v>162.9</v>
      </c>
      <c r="H780" s="1">
        <v>161.34</v>
      </c>
      <c r="I780" s="1">
        <v>13503666</v>
      </c>
      <c r="J780" s="1">
        <v>82838</v>
      </c>
    </row>
    <row r="781" spans="1:10" ht="20.100000000000001" customHeight="1" x14ac:dyDescent="0.3">
      <c r="A781" s="6">
        <v>43515</v>
      </c>
      <c r="B781" s="1">
        <v>164</v>
      </c>
      <c r="C781" s="1">
        <v>165.95</v>
      </c>
      <c r="D781" s="1">
        <v>161.55000000000001</v>
      </c>
      <c r="E781" s="1">
        <v>162.9</v>
      </c>
      <c r="F781" s="1">
        <v>164.9</v>
      </c>
      <c r="G781" s="1">
        <v>163.75</v>
      </c>
      <c r="H781" s="1">
        <v>164.08</v>
      </c>
      <c r="I781" s="1">
        <v>14533142</v>
      </c>
      <c r="J781" s="1">
        <v>84846</v>
      </c>
    </row>
    <row r="782" spans="1:10" ht="20.100000000000001" customHeight="1" x14ac:dyDescent="0.3">
      <c r="A782" s="6">
        <v>43516</v>
      </c>
      <c r="B782" s="1">
        <v>164.45</v>
      </c>
      <c r="C782" s="1">
        <v>166.7</v>
      </c>
      <c r="D782" s="1">
        <v>163.75</v>
      </c>
      <c r="E782" s="1">
        <v>163.75</v>
      </c>
      <c r="F782" s="1">
        <v>164.7</v>
      </c>
      <c r="G782" s="1">
        <v>164.8</v>
      </c>
      <c r="H782" s="1">
        <v>165.06</v>
      </c>
      <c r="I782" s="1">
        <v>11610728</v>
      </c>
      <c r="J782" s="1">
        <v>97537</v>
      </c>
    </row>
    <row r="783" spans="1:10" ht="20.100000000000001" customHeight="1" x14ac:dyDescent="0.3">
      <c r="A783" s="6">
        <v>43517</v>
      </c>
      <c r="B783" s="1">
        <v>165.6</v>
      </c>
      <c r="C783" s="1">
        <v>170.6</v>
      </c>
      <c r="D783" s="1">
        <v>165.1</v>
      </c>
      <c r="E783" s="1">
        <v>164.8</v>
      </c>
      <c r="F783" s="1">
        <v>170</v>
      </c>
      <c r="G783" s="1">
        <v>169.7</v>
      </c>
      <c r="H783" s="1">
        <v>168.15</v>
      </c>
      <c r="I783" s="1">
        <v>14811723</v>
      </c>
      <c r="J783" s="1">
        <v>155893</v>
      </c>
    </row>
    <row r="784" spans="1:10" ht="20.100000000000001" customHeight="1" x14ac:dyDescent="0.3">
      <c r="A784" s="6">
        <v>43518</v>
      </c>
      <c r="B784" s="1">
        <v>170</v>
      </c>
      <c r="C784" s="1">
        <v>175.3</v>
      </c>
      <c r="D784" s="1">
        <v>167.85</v>
      </c>
      <c r="E784" s="1">
        <v>169.7</v>
      </c>
      <c r="F784" s="1">
        <v>174.9</v>
      </c>
      <c r="G784" s="1">
        <v>174.3</v>
      </c>
      <c r="H784" s="1">
        <v>171.72</v>
      </c>
      <c r="I784" s="1">
        <v>13011477</v>
      </c>
      <c r="J784" s="1">
        <v>82739</v>
      </c>
    </row>
    <row r="785" spans="1:10" ht="20.100000000000001" customHeight="1" x14ac:dyDescent="0.3">
      <c r="A785" s="6">
        <v>43521</v>
      </c>
      <c r="B785" s="1">
        <v>175.15</v>
      </c>
      <c r="C785" s="1">
        <v>177.5</v>
      </c>
      <c r="D785" s="1">
        <v>173.5</v>
      </c>
      <c r="E785" s="1">
        <v>174.3</v>
      </c>
      <c r="F785" s="1">
        <v>176.3</v>
      </c>
      <c r="G785" s="1">
        <v>175.75</v>
      </c>
      <c r="H785" s="1">
        <v>175.23</v>
      </c>
      <c r="I785" s="1">
        <v>15554532</v>
      </c>
      <c r="J785" s="1">
        <v>114084</v>
      </c>
    </row>
    <row r="786" spans="1:10" ht="20.100000000000001" customHeight="1" x14ac:dyDescent="0.3">
      <c r="A786" s="6">
        <v>43522</v>
      </c>
      <c r="B786" s="1">
        <v>173</v>
      </c>
      <c r="C786" s="1">
        <v>183.45</v>
      </c>
      <c r="D786" s="1">
        <v>172.5</v>
      </c>
      <c r="E786" s="1">
        <v>175.75</v>
      </c>
      <c r="F786" s="1">
        <v>183</v>
      </c>
      <c r="G786" s="1">
        <v>182.65</v>
      </c>
      <c r="H786" s="1">
        <v>180.05</v>
      </c>
      <c r="I786" s="1">
        <v>31859427</v>
      </c>
      <c r="J786" s="1">
        <v>174362</v>
      </c>
    </row>
    <row r="787" spans="1:10" ht="20.100000000000001" customHeight="1" x14ac:dyDescent="0.3">
      <c r="A787" s="6">
        <v>43523</v>
      </c>
      <c r="B787" s="1">
        <v>183.55</v>
      </c>
      <c r="C787" s="1">
        <v>186.1</v>
      </c>
      <c r="D787" s="1">
        <v>176.1</v>
      </c>
      <c r="E787" s="1">
        <v>182.65</v>
      </c>
      <c r="F787" s="1">
        <v>176.75</v>
      </c>
      <c r="G787" s="1">
        <v>177.35</v>
      </c>
      <c r="H787" s="1">
        <v>180.48</v>
      </c>
      <c r="I787" s="1">
        <v>19723906</v>
      </c>
      <c r="J787" s="1">
        <v>134393</v>
      </c>
    </row>
    <row r="788" spans="1:10" ht="20.100000000000001" customHeight="1" x14ac:dyDescent="0.3">
      <c r="A788" s="6">
        <v>43524</v>
      </c>
      <c r="B788" s="1">
        <v>180</v>
      </c>
      <c r="C788" s="1">
        <v>181.55</v>
      </c>
      <c r="D788" s="1">
        <v>176.6</v>
      </c>
      <c r="E788" s="1">
        <v>177.35</v>
      </c>
      <c r="F788" s="1">
        <v>177.1</v>
      </c>
      <c r="G788" s="1">
        <v>177.45</v>
      </c>
      <c r="H788" s="1">
        <v>179.06</v>
      </c>
      <c r="I788" s="1">
        <v>18692372</v>
      </c>
      <c r="J788" s="1">
        <v>146754</v>
      </c>
    </row>
    <row r="789" spans="1:10" ht="20.100000000000001" customHeight="1" x14ac:dyDescent="0.3">
      <c r="A789" s="6">
        <v>43525</v>
      </c>
      <c r="B789" s="1">
        <v>178.65</v>
      </c>
      <c r="C789" s="1">
        <v>184</v>
      </c>
      <c r="D789" s="1">
        <v>177.35</v>
      </c>
      <c r="E789" s="1">
        <v>177.45</v>
      </c>
      <c r="F789" s="1">
        <v>180.05</v>
      </c>
      <c r="G789" s="1">
        <v>180.3</v>
      </c>
      <c r="H789" s="1">
        <v>180.45</v>
      </c>
      <c r="I789" s="1">
        <v>20539919</v>
      </c>
      <c r="J789" s="1">
        <v>118041</v>
      </c>
    </row>
    <row r="790" spans="1:10" ht="20.100000000000001" customHeight="1" x14ac:dyDescent="0.3">
      <c r="A790" s="6">
        <v>43529</v>
      </c>
      <c r="B790" s="1">
        <v>183.8</v>
      </c>
      <c r="C790" s="1">
        <v>198.35</v>
      </c>
      <c r="D790" s="1">
        <v>181.4</v>
      </c>
      <c r="E790" s="1">
        <v>180.3</v>
      </c>
      <c r="F790" s="1">
        <v>193.4</v>
      </c>
      <c r="G790" s="1">
        <v>194.05</v>
      </c>
      <c r="H790" s="1">
        <v>192.19</v>
      </c>
      <c r="I790" s="1">
        <v>58138551</v>
      </c>
      <c r="J790" s="1">
        <v>328690</v>
      </c>
    </row>
    <row r="791" spans="1:10" ht="20.100000000000001" customHeight="1" x14ac:dyDescent="0.3">
      <c r="A791" s="6">
        <v>43530</v>
      </c>
      <c r="B791" s="1">
        <v>195.4</v>
      </c>
      <c r="C791" s="1">
        <v>195.4</v>
      </c>
      <c r="D791" s="1">
        <v>187.75</v>
      </c>
      <c r="E791" s="1">
        <v>194.05</v>
      </c>
      <c r="F791" s="1">
        <v>189.4</v>
      </c>
      <c r="G791" s="1">
        <v>188.8</v>
      </c>
      <c r="H791" s="1">
        <v>190.86</v>
      </c>
      <c r="I791" s="1">
        <v>22468702</v>
      </c>
      <c r="J791" s="1">
        <v>134553</v>
      </c>
    </row>
    <row r="792" spans="1:10" ht="20.100000000000001" customHeight="1" x14ac:dyDescent="0.3">
      <c r="A792" s="6">
        <v>43531</v>
      </c>
      <c r="B792" s="1">
        <v>191.4</v>
      </c>
      <c r="C792" s="1">
        <v>193.45</v>
      </c>
      <c r="D792" s="1">
        <v>187.8</v>
      </c>
      <c r="E792" s="1">
        <v>188.8</v>
      </c>
      <c r="F792" s="1">
        <v>190.3</v>
      </c>
      <c r="G792" s="1">
        <v>189.3</v>
      </c>
      <c r="H792" s="1">
        <v>190.37</v>
      </c>
      <c r="I792" s="1">
        <v>27051501</v>
      </c>
      <c r="J792" s="1">
        <v>172177</v>
      </c>
    </row>
    <row r="793" spans="1:10" ht="20.100000000000001" customHeight="1" x14ac:dyDescent="0.3">
      <c r="A793" s="6">
        <v>43532</v>
      </c>
      <c r="B793" s="1">
        <v>187.8</v>
      </c>
      <c r="C793" s="1">
        <v>187.95</v>
      </c>
      <c r="D793" s="1">
        <v>180</v>
      </c>
      <c r="E793" s="1">
        <v>189.3</v>
      </c>
      <c r="F793" s="1">
        <v>180.7</v>
      </c>
      <c r="G793" s="1">
        <v>181.2</v>
      </c>
      <c r="H793" s="1">
        <v>183.15</v>
      </c>
      <c r="I793" s="1">
        <v>28012914</v>
      </c>
      <c r="J793" s="1">
        <v>172839</v>
      </c>
    </row>
    <row r="794" spans="1:10" ht="20.100000000000001" customHeight="1" x14ac:dyDescent="0.3">
      <c r="A794" s="6">
        <v>43535</v>
      </c>
      <c r="B794" s="1">
        <v>182</v>
      </c>
      <c r="C794" s="1">
        <v>184.6</v>
      </c>
      <c r="D794" s="1">
        <v>181.05</v>
      </c>
      <c r="E794" s="1">
        <v>181.2</v>
      </c>
      <c r="F794" s="1">
        <v>181.85</v>
      </c>
      <c r="G794" s="1">
        <v>181.85</v>
      </c>
      <c r="H794" s="1">
        <v>182.3</v>
      </c>
      <c r="I794" s="1">
        <v>25669662</v>
      </c>
      <c r="J794" s="1">
        <v>102474</v>
      </c>
    </row>
    <row r="795" spans="1:10" ht="20.100000000000001" customHeight="1" x14ac:dyDescent="0.3">
      <c r="A795" s="6">
        <v>43536</v>
      </c>
      <c r="B795" s="1">
        <v>184.4</v>
      </c>
      <c r="C795" s="1">
        <v>186</v>
      </c>
      <c r="D795" s="1">
        <v>183.55</v>
      </c>
      <c r="E795" s="1">
        <v>181.85</v>
      </c>
      <c r="F795" s="1">
        <v>184.45</v>
      </c>
      <c r="G795" s="1">
        <v>184.8</v>
      </c>
      <c r="H795" s="1">
        <v>184.93</v>
      </c>
      <c r="I795" s="1">
        <v>18657724</v>
      </c>
      <c r="J795" s="1">
        <v>111319</v>
      </c>
    </row>
    <row r="796" spans="1:10" ht="20.100000000000001" customHeight="1" x14ac:dyDescent="0.3">
      <c r="A796" s="6">
        <v>43537</v>
      </c>
      <c r="B796" s="1">
        <v>184.45</v>
      </c>
      <c r="C796" s="1">
        <v>184.9</v>
      </c>
      <c r="D796" s="1">
        <v>180.4</v>
      </c>
      <c r="E796" s="1">
        <v>184.8</v>
      </c>
      <c r="F796" s="1">
        <v>181.35</v>
      </c>
      <c r="G796" s="1">
        <v>181.7</v>
      </c>
      <c r="H796" s="1">
        <v>182.05</v>
      </c>
      <c r="I796" s="1">
        <v>9769821</v>
      </c>
      <c r="J796" s="1">
        <v>63017</v>
      </c>
    </row>
    <row r="797" spans="1:10" ht="20.100000000000001" customHeight="1" x14ac:dyDescent="0.3">
      <c r="A797" s="6">
        <v>43538</v>
      </c>
      <c r="B797" s="1">
        <v>181.5</v>
      </c>
      <c r="C797" s="1">
        <v>182.45</v>
      </c>
      <c r="D797" s="1">
        <v>177.65</v>
      </c>
      <c r="E797" s="1">
        <v>181.7</v>
      </c>
      <c r="F797" s="1">
        <v>179.4</v>
      </c>
      <c r="G797" s="1">
        <v>179.55</v>
      </c>
      <c r="H797" s="1">
        <v>180.1</v>
      </c>
      <c r="I797" s="1">
        <v>15737080</v>
      </c>
      <c r="J797" s="1">
        <v>94756</v>
      </c>
    </row>
    <row r="798" spans="1:10" ht="20.100000000000001" customHeight="1" x14ac:dyDescent="0.3">
      <c r="A798" s="6">
        <v>43539</v>
      </c>
      <c r="B798" s="1">
        <v>180.2</v>
      </c>
      <c r="C798" s="1">
        <v>181.4</v>
      </c>
      <c r="D798" s="1">
        <v>177.6</v>
      </c>
      <c r="E798" s="1">
        <v>179.55</v>
      </c>
      <c r="F798" s="1">
        <v>180</v>
      </c>
      <c r="G798" s="1">
        <v>180</v>
      </c>
      <c r="H798" s="1">
        <v>179.4</v>
      </c>
      <c r="I798" s="1">
        <v>17490993</v>
      </c>
      <c r="J798" s="1">
        <v>87698</v>
      </c>
    </row>
    <row r="799" spans="1:10" ht="20.100000000000001" customHeight="1" x14ac:dyDescent="0.3">
      <c r="A799" s="6">
        <v>43542</v>
      </c>
      <c r="B799" s="1">
        <v>181</v>
      </c>
      <c r="C799" s="1">
        <v>184.7</v>
      </c>
      <c r="D799" s="1">
        <v>179.5</v>
      </c>
      <c r="E799" s="1">
        <v>180</v>
      </c>
      <c r="F799" s="1">
        <v>182.2</v>
      </c>
      <c r="G799" s="1">
        <v>182.25</v>
      </c>
      <c r="H799" s="1">
        <v>182.82</v>
      </c>
      <c r="I799" s="1">
        <v>14690339</v>
      </c>
      <c r="J799" s="1">
        <v>129888</v>
      </c>
    </row>
    <row r="800" spans="1:10" ht="20.100000000000001" customHeight="1" x14ac:dyDescent="0.3">
      <c r="A800" s="6">
        <v>43543</v>
      </c>
      <c r="B800" s="1">
        <v>182</v>
      </c>
      <c r="C800" s="1">
        <v>184.5</v>
      </c>
      <c r="D800" s="1">
        <v>180.75</v>
      </c>
      <c r="E800" s="1">
        <v>182.25</v>
      </c>
      <c r="F800" s="1">
        <v>182.85</v>
      </c>
      <c r="G800" s="1">
        <v>182.85</v>
      </c>
      <c r="H800" s="1">
        <v>182.57</v>
      </c>
      <c r="I800" s="1">
        <v>10318028</v>
      </c>
      <c r="J800" s="1">
        <v>80379</v>
      </c>
    </row>
    <row r="801" spans="1:10" ht="20.100000000000001" customHeight="1" x14ac:dyDescent="0.3">
      <c r="A801" s="6">
        <v>43544</v>
      </c>
      <c r="B801" s="1">
        <v>183</v>
      </c>
      <c r="C801" s="1">
        <v>183.45</v>
      </c>
      <c r="D801" s="1">
        <v>179.6</v>
      </c>
      <c r="E801" s="1">
        <v>182.85</v>
      </c>
      <c r="F801" s="1">
        <v>180.2</v>
      </c>
      <c r="G801" s="1">
        <v>180.2</v>
      </c>
      <c r="H801" s="1">
        <v>181.31</v>
      </c>
      <c r="I801" s="1">
        <v>7543753</v>
      </c>
      <c r="J801" s="1">
        <v>46582</v>
      </c>
    </row>
    <row r="802" spans="1:10" ht="20.100000000000001" customHeight="1" x14ac:dyDescent="0.3">
      <c r="A802" s="6">
        <v>43546</v>
      </c>
      <c r="B802" s="1">
        <v>181.95</v>
      </c>
      <c r="C802" s="1">
        <v>182</v>
      </c>
      <c r="D802" s="1">
        <v>174.9</v>
      </c>
      <c r="E802" s="1">
        <v>180.2</v>
      </c>
      <c r="F802" s="1">
        <v>175.3</v>
      </c>
      <c r="G802" s="1">
        <v>175.4</v>
      </c>
      <c r="H802" s="1">
        <v>178.13</v>
      </c>
      <c r="I802" s="1">
        <v>11505994</v>
      </c>
      <c r="J802" s="1">
        <v>77535</v>
      </c>
    </row>
    <row r="803" spans="1:10" ht="20.100000000000001" customHeight="1" x14ac:dyDescent="0.3">
      <c r="A803" s="6">
        <v>43549</v>
      </c>
      <c r="B803" s="1">
        <v>173.7</v>
      </c>
      <c r="C803" s="1">
        <v>173.8</v>
      </c>
      <c r="D803" s="1">
        <v>170.55</v>
      </c>
      <c r="E803" s="1">
        <v>175.4</v>
      </c>
      <c r="F803" s="1">
        <v>171</v>
      </c>
      <c r="G803" s="1">
        <v>171.3</v>
      </c>
      <c r="H803" s="1">
        <v>172.2</v>
      </c>
      <c r="I803" s="1">
        <v>11864723</v>
      </c>
      <c r="J803" s="1">
        <v>80412</v>
      </c>
    </row>
    <row r="804" spans="1:10" ht="20.100000000000001" customHeight="1" x14ac:dyDescent="0.3">
      <c r="A804" s="6">
        <v>43550</v>
      </c>
      <c r="B804" s="1">
        <v>171.9</v>
      </c>
      <c r="C804" s="1">
        <v>173.6</v>
      </c>
      <c r="D804" s="1">
        <v>171.6</v>
      </c>
      <c r="E804" s="1">
        <v>171.3</v>
      </c>
      <c r="F804" s="1">
        <v>173.3</v>
      </c>
      <c r="G804" s="1">
        <v>173.1</v>
      </c>
      <c r="H804" s="1">
        <v>172.48</v>
      </c>
      <c r="I804" s="1">
        <v>7820112</v>
      </c>
      <c r="J804" s="1">
        <v>54484</v>
      </c>
    </row>
    <row r="805" spans="1:10" ht="20.100000000000001" customHeight="1" x14ac:dyDescent="0.3">
      <c r="A805" s="6">
        <v>43551</v>
      </c>
      <c r="B805" s="1">
        <v>174</v>
      </c>
      <c r="C805" s="1">
        <v>175</v>
      </c>
      <c r="D805" s="1">
        <v>169.15</v>
      </c>
      <c r="E805" s="1">
        <v>173.1</v>
      </c>
      <c r="F805" s="1">
        <v>169.75</v>
      </c>
      <c r="G805" s="1">
        <v>169.85</v>
      </c>
      <c r="H805" s="1">
        <v>171.96</v>
      </c>
      <c r="I805" s="1">
        <v>10047628</v>
      </c>
      <c r="J805" s="1">
        <v>65187</v>
      </c>
    </row>
    <row r="806" spans="1:10" ht="20.100000000000001" customHeight="1" x14ac:dyDescent="0.3">
      <c r="A806" s="6">
        <v>43552</v>
      </c>
      <c r="B806" s="1">
        <v>169</v>
      </c>
      <c r="C806" s="1">
        <v>171.4</v>
      </c>
      <c r="D806" s="1">
        <v>167.55</v>
      </c>
      <c r="E806" s="1">
        <v>169.85</v>
      </c>
      <c r="F806" s="1">
        <v>170.9</v>
      </c>
      <c r="G806" s="1">
        <v>170.55</v>
      </c>
      <c r="H806" s="1">
        <v>169.93</v>
      </c>
      <c r="I806" s="1">
        <v>13203927</v>
      </c>
      <c r="J806" s="1">
        <v>97478</v>
      </c>
    </row>
    <row r="807" spans="1:10" ht="20.100000000000001" customHeight="1" x14ac:dyDescent="0.3">
      <c r="A807" s="6">
        <v>43553</v>
      </c>
      <c r="B807" s="1">
        <v>171.15</v>
      </c>
      <c r="C807" s="1">
        <v>177.05</v>
      </c>
      <c r="D807" s="1">
        <v>171</v>
      </c>
      <c r="E807" s="1">
        <v>170.55</v>
      </c>
      <c r="F807" s="1">
        <v>173.9</v>
      </c>
      <c r="G807" s="1">
        <v>174.25</v>
      </c>
      <c r="H807" s="1">
        <v>174.87</v>
      </c>
      <c r="I807" s="1">
        <v>17780440</v>
      </c>
      <c r="J807" s="1">
        <v>112368</v>
      </c>
    </row>
    <row r="808" spans="1:10" ht="20.100000000000001" customHeight="1" x14ac:dyDescent="0.3">
      <c r="A808" s="6">
        <v>43556</v>
      </c>
      <c r="B808" s="1">
        <v>176.35</v>
      </c>
      <c r="C808" s="1">
        <v>189.75</v>
      </c>
      <c r="D808" s="1">
        <v>176.35</v>
      </c>
      <c r="E808" s="1">
        <v>174.25</v>
      </c>
      <c r="F808" s="1">
        <v>187.3</v>
      </c>
      <c r="G808" s="1">
        <v>187.35</v>
      </c>
      <c r="H808" s="1">
        <v>185.06</v>
      </c>
      <c r="I808" s="1">
        <v>46389181</v>
      </c>
      <c r="J808" s="1">
        <v>241946</v>
      </c>
    </row>
    <row r="809" spans="1:10" ht="20.100000000000001" customHeight="1" x14ac:dyDescent="0.3">
      <c r="A809" s="6">
        <v>43557</v>
      </c>
      <c r="B809" s="1">
        <v>188.05</v>
      </c>
      <c r="C809" s="1">
        <v>204.4</v>
      </c>
      <c r="D809" s="1">
        <v>185.3</v>
      </c>
      <c r="E809" s="1">
        <v>187.35</v>
      </c>
      <c r="F809" s="1">
        <v>203.5</v>
      </c>
      <c r="G809" s="1">
        <v>202.95</v>
      </c>
      <c r="H809" s="1">
        <v>197.22</v>
      </c>
      <c r="I809" s="1">
        <v>100834335</v>
      </c>
      <c r="J809" s="1">
        <v>459286</v>
      </c>
    </row>
    <row r="810" spans="1:10" ht="20.100000000000001" customHeight="1" x14ac:dyDescent="0.3">
      <c r="A810" s="6">
        <v>43558</v>
      </c>
      <c r="B810" s="1">
        <v>205</v>
      </c>
      <c r="C810" s="1">
        <v>208.95</v>
      </c>
      <c r="D810" s="1">
        <v>199.2</v>
      </c>
      <c r="E810" s="1">
        <v>202.95</v>
      </c>
      <c r="F810" s="1">
        <v>201.8</v>
      </c>
      <c r="G810" s="1">
        <v>201.35</v>
      </c>
      <c r="H810" s="1">
        <v>204.7</v>
      </c>
      <c r="I810" s="1">
        <v>81779620</v>
      </c>
      <c r="J810" s="1">
        <v>370107</v>
      </c>
    </row>
    <row r="811" spans="1:10" ht="20.100000000000001" customHeight="1" x14ac:dyDescent="0.3">
      <c r="A811" s="6">
        <v>43559</v>
      </c>
      <c r="B811" s="1">
        <v>201.85</v>
      </c>
      <c r="C811" s="1">
        <v>206.9</v>
      </c>
      <c r="D811" s="1">
        <v>201.05</v>
      </c>
      <c r="E811" s="1">
        <v>201.35</v>
      </c>
      <c r="F811" s="1">
        <v>206.3</v>
      </c>
      <c r="G811" s="1">
        <v>206.15</v>
      </c>
      <c r="H811" s="1">
        <v>204.35</v>
      </c>
      <c r="I811" s="1">
        <v>41268908</v>
      </c>
      <c r="J811" s="1">
        <v>229445</v>
      </c>
    </row>
    <row r="812" spans="1:10" ht="20.100000000000001" customHeight="1" x14ac:dyDescent="0.3">
      <c r="A812" s="6">
        <v>43560</v>
      </c>
      <c r="B812" s="1">
        <v>208</v>
      </c>
      <c r="C812" s="1">
        <v>209.5</v>
      </c>
      <c r="D812" s="1">
        <v>202.3</v>
      </c>
      <c r="E812" s="1">
        <v>206.15</v>
      </c>
      <c r="F812" s="1">
        <v>205.85</v>
      </c>
      <c r="G812" s="1">
        <v>205.15</v>
      </c>
      <c r="H812" s="1">
        <v>205.24</v>
      </c>
      <c r="I812" s="1">
        <v>32057373</v>
      </c>
      <c r="J812" s="1">
        <v>168573</v>
      </c>
    </row>
    <row r="813" spans="1:10" ht="20.100000000000001" customHeight="1" x14ac:dyDescent="0.3">
      <c r="A813" s="6">
        <v>43563</v>
      </c>
      <c r="B813" s="1">
        <v>206</v>
      </c>
      <c r="C813" s="1">
        <v>207.4</v>
      </c>
      <c r="D813" s="1">
        <v>198.8</v>
      </c>
      <c r="E813" s="1">
        <v>205.15</v>
      </c>
      <c r="F813" s="1">
        <v>201.9</v>
      </c>
      <c r="G813" s="1">
        <v>200.55</v>
      </c>
      <c r="H813" s="1">
        <v>202.8</v>
      </c>
      <c r="I813" s="1">
        <v>23877595</v>
      </c>
      <c r="J813" s="1">
        <v>128483</v>
      </c>
    </row>
    <row r="814" spans="1:10" ht="20.100000000000001" customHeight="1" x14ac:dyDescent="0.3">
      <c r="A814" s="6">
        <v>43564</v>
      </c>
      <c r="B814" s="1">
        <v>200</v>
      </c>
      <c r="C814" s="1">
        <v>207.6</v>
      </c>
      <c r="D814" s="1">
        <v>198.15</v>
      </c>
      <c r="E814" s="1">
        <v>200.55</v>
      </c>
      <c r="F814" s="1">
        <v>207</v>
      </c>
      <c r="G814" s="1">
        <v>205.9</v>
      </c>
      <c r="H814" s="1">
        <v>203.68</v>
      </c>
      <c r="I814" s="1">
        <v>29611268</v>
      </c>
      <c r="J814" s="1">
        <v>163842</v>
      </c>
    </row>
    <row r="815" spans="1:10" ht="20.100000000000001" customHeight="1" x14ac:dyDescent="0.3">
      <c r="A815" s="6">
        <v>43565</v>
      </c>
      <c r="B815" s="1">
        <v>206</v>
      </c>
      <c r="C815" s="1">
        <v>217.4</v>
      </c>
      <c r="D815" s="1">
        <v>205.6</v>
      </c>
      <c r="E815" s="1">
        <v>205.9</v>
      </c>
      <c r="F815" s="1">
        <v>215.8</v>
      </c>
      <c r="G815" s="1">
        <v>216.05</v>
      </c>
      <c r="H815" s="1">
        <v>213.58</v>
      </c>
      <c r="I815" s="1">
        <v>69349488</v>
      </c>
      <c r="J815" s="1">
        <v>351825</v>
      </c>
    </row>
    <row r="816" spans="1:10" ht="20.100000000000001" customHeight="1" x14ac:dyDescent="0.3">
      <c r="A816" s="6">
        <v>43566</v>
      </c>
      <c r="B816" s="1">
        <v>216.6</v>
      </c>
      <c r="C816" s="1">
        <v>219.2</v>
      </c>
      <c r="D816" s="1">
        <v>213.3</v>
      </c>
      <c r="E816" s="1">
        <v>216.05</v>
      </c>
      <c r="F816" s="1">
        <v>218.25</v>
      </c>
      <c r="G816" s="1">
        <v>218.2</v>
      </c>
      <c r="H816" s="1">
        <v>216.66</v>
      </c>
      <c r="I816" s="1">
        <v>41859862</v>
      </c>
      <c r="J816" s="1">
        <v>231220</v>
      </c>
    </row>
    <row r="817" spans="1:10" ht="20.100000000000001" customHeight="1" x14ac:dyDescent="0.3">
      <c r="A817" s="6">
        <v>43567</v>
      </c>
      <c r="B817" s="1">
        <v>218.95</v>
      </c>
      <c r="C817" s="1">
        <v>219</v>
      </c>
      <c r="D817" s="1">
        <v>215</v>
      </c>
      <c r="E817" s="1">
        <v>218.2</v>
      </c>
      <c r="F817" s="1">
        <v>215.6</v>
      </c>
      <c r="G817" s="1">
        <v>215.95</v>
      </c>
      <c r="H817" s="1">
        <v>216.29</v>
      </c>
      <c r="I817" s="1">
        <v>21788548</v>
      </c>
      <c r="J817" s="1">
        <v>134047</v>
      </c>
    </row>
    <row r="818" spans="1:10" ht="20.100000000000001" customHeight="1" x14ac:dyDescent="0.3">
      <c r="A818" s="6">
        <v>43570</v>
      </c>
      <c r="B818" s="1">
        <v>217.15</v>
      </c>
      <c r="C818" s="1">
        <v>233.25</v>
      </c>
      <c r="D818" s="1">
        <v>217.15</v>
      </c>
      <c r="E818" s="1">
        <v>215.95</v>
      </c>
      <c r="F818" s="1">
        <v>232</v>
      </c>
      <c r="G818" s="1">
        <v>231.75</v>
      </c>
      <c r="H818" s="1">
        <v>227.85</v>
      </c>
      <c r="I818" s="1">
        <v>57283251</v>
      </c>
      <c r="J818" s="1">
        <v>299058</v>
      </c>
    </row>
    <row r="819" spans="1:10" ht="20.100000000000001" customHeight="1" x14ac:dyDescent="0.3">
      <c r="A819" s="6">
        <v>43571</v>
      </c>
      <c r="B819" s="1">
        <v>233.8</v>
      </c>
      <c r="C819" s="1">
        <v>234.1</v>
      </c>
      <c r="D819" s="1">
        <v>225.65</v>
      </c>
      <c r="E819" s="1">
        <v>231.75</v>
      </c>
      <c r="F819" s="1">
        <v>230.45</v>
      </c>
      <c r="G819" s="1">
        <v>230.5</v>
      </c>
      <c r="H819" s="1">
        <v>229.64</v>
      </c>
      <c r="I819" s="1">
        <v>41653657</v>
      </c>
      <c r="J819" s="1">
        <v>249211</v>
      </c>
    </row>
    <row r="820" spans="1:10" ht="20.100000000000001" customHeight="1" x14ac:dyDescent="0.3">
      <c r="A820" s="6">
        <v>43573</v>
      </c>
      <c r="B820" s="1">
        <v>231.9</v>
      </c>
      <c r="C820" s="1">
        <v>239.3</v>
      </c>
      <c r="D820" s="1">
        <v>230.6</v>
      </c>
      <c r="E820" s="1">
        <v>230.5</v>
      </c>
      <c r="F820" s="1">
        <v>235.8</v>
      </c>
      <c r="G820" s="1">
        <v>236.25</v>
      </c>
      <c r="H820" s="1">
        <v>236.43</v>
      </c>
      <c r="I820" s="1">
        <v>42451178</v>
      </c>
      <c r="J820" s="1">
        <v>235133</v>
      </c>
    </row>
    <row r="821" spans="1:10" ht="20.100000000000001" customHeight="1" x14ac:dyDescent="0.3">
      <c r="A821" s="6">
        <v>43577</v>
      </c>
      <c r="B821" s="1">
        <v>235</v>
      </c>
      <c r="C821" s="1">
        <v>239.35</v>
      </c>
      <c r="D821" s="1">
        <v>231.7</v>
      </c>
      <c r="E821" s="1">
        <v>236.25</v>
      </c>
      <c r="F821" s="1">
        <v>235.3</v>
      </c>
      <c r="G821" s="1">
        <v>234.85</v>
      </c>
      <c r="H821" s="1">
        <v>235.72</v>
      </c>
      <c r="I821" s="1">
        <v>30282217</v>
      </c>
      <c r="J821" s="1">
        <v>163979</v>
      </c>
    </row>
    <row r="822" spans="1:10" ht="20.100000000000001" customHeight="1" x14ac:dyDescent="0.3">
      <c r="A822" s="6">
        <v>43578</v>
      </c>
      <c r="B822" s="1">
        <v>235</v>
      </c>
      <c r="C822" s="1">
        <v>235.85</v>
      </c>
      <c r="D822" s="1">
        <v>230.25</v>
      </c>
      <c r="E822" s="1">
        <v>234.85</v>
      </c>
      <c r="F822" s="1">
        <v>232.8</v>
      </c>
      <c r="G822" s="1">
        <v>231.65</v>
      </c>
      <c r="H822" s="1">
        <v>233.63</v>
      </c>
      <c r="I822" s="1">
        <v>18975358</v>
      </c>
      <c r="J822" s="1">
        <v>102982</v>
      </c>
    </row>
    <row r="823" spans="1:10" ht="20.100000000000001" customHeight="1" x14ac:dyDescent="0.3">
      <c r="A823" s="6">
        <v>43579</v>
      </c>
      <c r="B823" s="1">
        <v>231.65</v>
      </c>
      <c r="C823" s="1">
        <v>232.95</v>
      </c>
      <c r="D823" s="1">
        <v>217.6</v>
      </c>
      <c r="E823" s="1">
        <v>231.65</v>
      </c>
      <c r="F823" s="1">
        <v>224.25</v>
      </c>
      <c r="G823" s="1">
        <v>223.6</v>
      </c>
      <c r="H823" s="1">
        <v>221.97</v>
      </c>
      <c r="I823" s="1">
        <v>50317411</v>
      </c>
      <c r="J823" s="1">
        <v>259007</v>
      </c>
    </row>
    <row r="824" spans="1:10" ht="20.100000000000001" customHeight="1" x14ac:dyDescent="0.3">
      <c r="A824" s="6">
        <v>43580</v>
      </c>
      <c r="B824" s="1">
        <v>223.4</v>
      </c>
      <c r="C824" s="1">
        <v>225.9</v>
      </c>
      <c r="D824" s="1">
        <v>220.25</v>
      </c>
      <c r="E824" s="1">
        <v>223.6</v>
      </c>
      <c r="F824" s="1">
        <v>221.2</v>
      </c>
      <c r="G824" s="1">
        <v>221.85</v>
      </c>
      <c r="H824" s="1">
        <v>222.66</v>
      </c>
      <c r="I824" s="1">
        <v>27132908</v>
      </c>
      <c r="J824" s="1">
        <v>175688</v>
      </c>
    </row>
    <row r="825" spans="1:10" ht="20.100000000000001" customHeight="1" x14ac:dyDescent="0.3">
      <c r="A825" s="6">
        <v>43581</v>
      </c>
      <c r="B825" s="1">
        <v>221.9</v>
      </c>
      <c r="C825" s="1">
        <v>221.9</v>
      </c>
      <c r="D825" s="1">
        <v>214</v>
      </c>
      <c r="E825" s="1">
        <v>221.85</v>
      </c>
      <c r="F825" s="1">
        <v>215.45</v>
      </c>
      <c r="G825" s="1">
        <v>215.6</v>
      </c>
      <c r="H825" s="1">
        <v>216.99</v>
      </c>
      <c r="I825" s="1">
        <v>26038093</v>
      </c>
      <c r="J825" s="1">
        <v>174394</v>
      </c>
    </row>
    <row r="826" spans="1:10" ht="20.100000000000001" customHeight="1" x14ac:dyDescent="0.3">
      <c r="A826" s="6">
        <v>43585</v>
      </c>
      <c r="B826" s="1">
        <v>216.2</v>
      </c>
      <c r="C826" s="1">
        <v>218.65</v>
      </c>
      <c r="D826" s="1">
        <v>210.3</v>
      </c>
      <c r="E826" s="1">
        <v>215.6</v>
      </c>
      <c r="F826" s="1">
        <v>214.6</v>
      </c>
      <c r="G826" s="1">
        <v>214.3</v>
      </c>
      <c r="H826" s="1">
        <v>213.34</v>
      </c>
      <c r="I826" s="1">
        <v>21289116</v>
      </c>
      <c r="J826" s="1">
        <v>144149</v>
      </c>
    </row>
    <row r="827" spans="1:10" ht="20.100000000000001" customHeight="1" x14ac:dyDescent="0.3">
      <c r="A827" s="6">
        <v>43587</v>
      </c>
      <c r="B827" s="1">
        <v>211</v>
      </c>
      <c r="C827" s="1">
        <v>212.65</v>
      </c>
      <c r="D827" s="1">
        <v>206.5</v>
      </c>
      <c r="E827" s="1">
        <v>214.3</v>
      </c>
      <c r="F827" s="1">
        <v>206.9</v>
      </c>
      <c r="G827" s="1">
        <v>207.3</v>
      </c>
      <c r="H827" s="1">
        <v>209.34</v>
      </c>
      <c r="I827" s="1">
        <v>21986007</v>
      </c>
      <c r="J827" s="1">
        <v>141091</v>
      </c>
    </row>
    <row r="828" spans="1:10" ht="20.100000000000001" customHeight="1" x14ac:dyDescent="0.3">
      <c r="A828" s="6">
        <v>43588</v>
      </c>
      <c r="B828" s="1">
        <v>205</v>
      </c>
      <c r="C828" s="1">
        <v>213.65</v>
      </c>
      <c r="D828" s="1">
        <v>203.05</v>
      </c>
      <c r="E828" s="1">
        <v>207.3</v>
      </c>
      <c r="F828" s="1">
        <v>209.55</v>
      </c>
      <c r="G828" s="1">
        <v>209.45</v>
      </c>
      <c r="H828" s="1">
        <v>210.42</v>
      </c>
      <c r="I828" s="1">
        <v>37153857</v>
      </c>
      <c r="J828" s="1">
        <v>231544</v>
      </c>
    </row>
    <row r="829" spans="1:10" ht="20.100000000000001" customHeight="1" x14ac:dyDescent="0.3">
      <c r="A829" s="6">
        <v>43591</v>
      </c>
      <c r="B829" s="1">
        <v>204</v>
      </c>
      <c r="C829" s="1">
        <v>204.5</v>
      </c>
      <c r="D829" s="1">
        <v>198</v>
      </c>
      <c r="E829" s="1">
        <v>209.45</v>
      </c>
      <c r="F829" s="1">
        <v>200.1</v>
      </c>
      <c r="G829" s="1">
        <v>199.8</v>
      </c>
      <c r="H829" s="1">
        <v>200.26</v>
      </c>
      <c r="I829" s="1">
        <v>30117667</v>
      </c>
      <c r="J829" s="1">
        <v>163024</v>
      </c>
    </row>
    <row r="830" spans="1:10" ht="20.100000000000001" customHeight="1" x14ac:dyDescent="0.3">
      <c r="A830" s="6">
        <v>43592</v>
      </c>
      <c r="B830" s="1">
        <v>201.7</v>
      </c>
      <c r="C830" s="1">
        <v>202.85</v>
      </c>
      <c r="D830" s="1">
        <v>189.35</v>
      </c>
      <c r="E830" s="1">
        <v>199.8</v>
      </c>
      <c r="F830" s="1">
        <v>190</v>
      </c>
      <c r="G830" s="1">
        <v>190.95</v>
      </c>
      <c r="H830" s="1">
        <v>196.51</v>
      </c>
      <c r="I830" s="1">
        <v>30516908</v>
      </c>
      <c r="J830" s="1">
        <v>182524</v>
      </c>
    </row>
    <row r="831" spans="1:10" ht="20.100000000000001" customHeight="1" x14ac:dyDescent="0.3">
      <c r="A831" s="6">
        <v>43593</v>
      </c>
      <c r="B831" s="1">
        <v>190</v>
      </c>
      <c r="C831" s="1">
        <v>190.9</v>
      </c>
      <c r="D831" s="1">
        <v>183.8</v>
      </c>
      <c r="E831" s="1">
        <v>190.95</v>
      </c>
      <c r="F831" s="1">
        <v>185</v>
      </c>
      <c r="G831" s="1">
        <v>185.1</v>
      </c>
      <c r="H831" s="1">
        <v>187.16</v>
      </c>
      <c r="I831" s="1">
        <v>28443735</v>
      </c>
      <c r="J831" s="1">
        <v>172330</v>
      </c>
    </row>
    <row r="832" spans="1:10" ht="20.100000000000001" customHeight="1" x14ac:dyDescent="0.3">
      <c r="A832" s="6">
        <v>43594</v>
      </c>
      <c r="B832" s="1">
        <v>184.3</v>
      </c>
      <c r="C832" s="1">
        <v>189.8</v>
      </c>
      <c r="D832" s="1">
        <v>182.3</v>
      </c>
      <c r="E832" s="1">
        <v>185.1</v>
      </c>
      <c r="F832" s="1">
        <v>186.2</v>
      </c>
      <c r="G832" s="1">
        <v>186.35</v>
      </c>
      <c r="H832" s="1">
        <v>186.1</v>
      </c>
      <c r="I832" s="1">
        <v>32841616</v>
      </c>
      <c r="J832" s="1">
        <v>147186</v>
      </c>
    </row>
    <row r="833" spans="1:10" ht="20.100000000000001" customHeight="1" x14ac:dyDescent="0.3">
      <c r="A833" s="6">
        <v>43595</v>
      </c>
      <c r="B833" s="1">
        <v>187</v>
      </c>
      <c r="C833" s="1">
        <v>190.6</v>
      </c>
      <c r="D833" s="1">
        <v>184.3</v>
      </c>
      <c r="E833" s="1">
        <v>186.35</v>
      </c>
      <c r="F833" s="1">
        <v>184.95</v>
      </c>
      <c r="G833" s="1">
        <v>185.9</v>
      </c>
      <c r="H833" s="1">
        <v>187.54</v>
      </c>
      <c r="I833" s="1">
        <v>28910719</v>
      </c>
      <c r="J833" s="1">
        <v>159321</v>
      </c>
    </row>
    <row r="834" spans="1:10" ht="20.100000000000001" customHeight="1" x14ac:dyDescent="0.3">
      <c r="A834" s="6">
        <v>43598</v>
      </c>
      <c r="B834" s="1">
        <v>186.2</v>
      </c>
      <c r="C834" s="1">
        <v>187.15</v>
      </c>
      <c r="D834" s="1">
        <v>179.6</v>
      </c>
      <c r="E834" s="1">
        <v>185.9</v>
      </c>
      <c r="F834" s="1">
        <v>180.2</v>
      </c>
      <c r="G834" s="1">
        <v>180.75</v>
      </c>
      <c r="H834" s="1">
        <v>183.68</v>
      </c>
      <c r="I834" s="1">
        <v>15373536</v>
      </c>
      <c r="J834" s="1">
        <v>99001</v>
      </c>
    </row>
    <row r="835" spans="1:10" ht="20.100000000000001" customHeight="1" x14ac:dyDescent="0.3">
      <c r="A835" s="6">
        <v>43599</v>
      </c>
      <c r="B835" s="1">
        <v>178.25</v>
      </c>
      <c r="C835" s="1">
        <v>186.05</v>
      </c>
      <c r="D835" s="1">
        <v>177.8</v>
      </c>
      <c r="E835" s="1">
        <v>180.75</v>
      </c>
      <c r="F835" s="1">
        <v>185.2</v>
      </c>
      <c r="G835" s="1">
        <v>184.5</v>
      </c>
      <c r="H835" s="1">
        <v>182.3</v>
      </c>
      <c r="I835" s="1">
        <v>21412933</v>
      </c>
      <c r="J835" s="1">
        <v>110728</v>
      </c>
    </row>
    <row r="836" spans="1:10" ht="20.100000000000001" customHeight="1" x14ac:dyDescent="0.3">
      <c r="A836" s="6">
        <v>43600</v>
      </c>
      <c r="B836" s="1">
        <v>185.55</v>
      </c>
      <c r="C836" s="1">
        <v>185.95</v>
      </c>
      <c r="D836" s="1">
        <v>167.4</v>
      </c>
      <c r="E836" s="1">
        <v>184.5</v>
      </c>
      <c r="F836" s="1">
        <v>170.7</v>
      </c>
      <c r="G836" s="1">
        <v>169.45</v>
      </c>
      <c r="H836" s="1">
        <v>175.18</v>
      </c>
      <c r="I836" s="1">
        <v>31427815</v>
      </c>
      <c r="J836" s="1">
        <v>195711</v>
      </c>
    </row>
    <row r="837" spans="1:10" ht="20.100000000000001" customHeight="1" x14ac:dyDescent="0.3">
      <c r="A837" s="6">
        <v>43601</v>
      </c>
      <c r="B837" s="1">
        <v>176</v>
      </c>
      <c r="C837" s="1">
        <v>177.55</v>
      </c>
      <c r="D837" s="1">
        <v>172.8</v>
      </c>
      <c r="E837" s="1">
        <v>169.45</v>
      </c>
      <c r="F837" s="1">
        <v>175.25</v>
      </c>
      <c r="G837" s="1">
        <v>175.4</v>
      </c>
      <c r="H837" s="1">
        <v>174.86</v>
      </c>
      <c r="I837" s="1">
        <v>30308248</v>
      </c>
      <c r="J837" s="1">
        <v>165112</v>
      </c>
    </row>
    <row r="838" spans="1:10" ht="20.100000000000001" customHeight="1" x14ac:dyDescent="0.3">
      <c r="A838" s="6">
        <v>43602</v>
      </c>
      <c r="B838" s="1">
        <v>174.95</v>
      </c>
      <c r="C838" s="1">
        <v>177.7</v>
      </c>
      <c r="D838" s="1">
        <v>170.2</v>
      </c>
      <c r="E838" s="1">
        <v>175.4</v>
      </c>
      <c r="F838" s="1">
        <v>176.85</v>
      </c>
      <c r="G838" s="1">
        <v>176.85</v>
      </c>
      <c r="H838" s="1">
        <v>174.06</v>
      </c>
      <c r="I838" s="1">
        <v>21575989</v>
      </c>
      <c r="J838" s="1">
        <v>122883</v>
      </c>
    </row>
    <row r="839" spans="1:10" ht="20.100000000000001" customHeight="1" x14ac:dyDescent="0.3">
      <c r="A839" s="6">
        <v>43605</v>
      </c>
      <c r="B839" s="1">
        <v>181.45</v>
      </c>
      <c r="C839" s="1">
        <v>192</v>
      </c>
      <c r="D839" s="1">
        <v>179.25</v>
      </c>
      <c r="E839" s="1">
        <v>176.85</v>
      </c>
      <c r="F839" s="1">
        <v>189.5</v>
      </c>
      <c r="G839" s="1">
        <v>190.15</v>
      </c>
      <c r="H839" s="1">
        <v>186.02</v>
      </c>
      <c r="I839" s="1">
        <v>29873588</v>
      </c>
      <c r="J839" s="1">
        <v>180652</v>
      </c>
    </row>
    <row r="840" spans="1:10" ht="20.100000000000001" customHeight="1" x14ac:dyDescent="0.3">
      <c r="A840" s="6">
        <v>43606</v>
      </c>
      <c r="B840" s="1">
        <v>185.25</v>
      </c>
      <c r="C840" s="1">
        <v>186.9</v>
      </c>
      <c r="D840" s="1">
        <v>174.05</v>
      </c>
      <c r="E840" s="1">
        <v>190.15</v>
      </c>
      <c r="F840" s="1">
        <v>177.6</v>
      </c>
      <c r="G840" s="1">
        <v>176.8</v>
      </c>
      <c r="H840" s="1">
        <v>179.38</v>
      </c>
      <c r="I840" s="1">
        <v>57822527</v>
      </c>
      <c r="J840" s="1">
        <v>325921</v>
      </c>
    </row>
    <row r="841" spans="1:10" ht="20.100000000000001" customHeight="1" x14ac:dyDescent="0.3">
      <c r="A841" s="6">
        <v>43607</v>
      </c>
      <c r="B841" s="1">
        <v>177.6</v>
      </c>
      <c r="C841" s="1">
        <v>180.4</v>
      </c>
      <c r="D841" s="1">
        <v>174.8</v>
      </c>
      <c r="E841" s="1">
        <v>176.8</v>
      </c>
      <c r="F841" s="1">
        <v>179.5</v>
      </c>
      <c r="G841" s="1">
        <v>179.1</v>
      </c>
      <c r="H841" s="1">
        <v>177.76</v>
      </c>
      <c r="I841" s="1">
        <v>25845734</v>
      </c>
      <c r="J841" s="1">
        <v>152934</v>
      </c>
    </row>
    <row r="842" spans="1:10" ht="20.100000000000001" customHeight="1" x14ac:dyDescent="0.3">
      <c r="A842" s="6">
        <v>43608</v>
      </c>
      <c r="B842" s="1">
        <v>182.85</v>
      </c>
      <c r="C842" s="1">
        <v>182.85</v>
      </c>
      <c r="D842" s="1">
        <v>173.5</v>
      </c>
      <c r="E842" s="1">
        <v>179.1</v>
      </c>
      <c r="F842" s="1">
        <v>175.35</v>
      </c>
      <c r="G842" s="1">
        <v>175.15</v>
      </c>
      <c r="H842" s="1">
        <v>178.72</v>
      </c>
      <c r="I842" s="1">
        <v>22912106</v>
      </c>
      <c r="J842" s="1">
        <v>140448</v>
      </c>
    </row>
    <row r="843" spans="1:10" ht="20.100000000000001" customHeight="1" x14ac:dyDescent="0.3">
      <c r="A843" s="6">
        <v>43609</v>
      </c>
      <c r="B843" s="1">
        <v>177</v>
      </c>
      <c r="C843" s="1">
        <v>183.5</v>
      </c>
      <c r="D843" s="1">
        <v>175.35</v>
      </c>
      <c r="E843" s="1">
        <v>175.15</v>
      </c>
      <c r="F843" s="1">
        <v>181.7</v>
      </c>
      <c r="G843" s="1">
        <v>182.3</v>
      </c>
      <c r="H843" s="1">
        <v>179.93</v>
      </c>
      <c r="I843" s="1">
        <v>22494409</v>
      </c>
      <c r="J843" s="1">
        <v>117944</v>
      </c>
    </row>
    <row r="844" spans="1:10" ht="20.100000000000001" customHeight="1" x14ac:dyDescent="0.3">
      <c r="A844" s="6">
        <v>43612</v>
      </c>
      <c r="B844" s="1">
        <v>181.75</v>
      </c>
      <c r="C844" s="1">
        <v>183.5</v>
      </c>
      <c r="D844" s="1">
        <v>179.3</v>
      </c>
      <c r="E844" s="1">
        <v>182.3</v>
      </c>
      <c r="F844" s="1">
        <v>181</v>
      </c>
      <c r="G844" s="1">
        <v>181.35</v>
      </c>
      <c r="H844" s="1">
        <v>181.44</v>
      </c>
      <c r="I844" s="1">
        <v>14774311</v>
      </c>
      <c r="J844" s="1">
        <v>84608</v>
      </c>
    </row>
    <row r="845" spans="1:10" ht="20.100000000000001" customHeight="1" x14ac:dyDescent="0.3">
      <c r="A845" s="6">
        <v>43613</v>
      </c>
      <c r="B845" s="1">
        <v>181.35</v>
      </c>
      <c r="C845" s="1">
        <v>185.3</v>
      </c>
      <c r="D845" s="1">
        <v>179.8</v>
      </c>
      <c r="E845" s="1">
        <v>181.35</v>
      </c>
      <c r="F845" s="1">
        <v>179.85</v>
      </c>
      <c r="G845" s="1">
        <v>180.25</v>
      </c>
      <c r="H845" s="1">
        <v>182.08</v>
      </c>
      <c r="I845" s="1">
        <v>23272915</v>
      </c>
      <c r="J845" s="1">
        <v>145073</v>
      </c>
    </row>
    <row r="846" spans="1:10" ht="20.100000000000001" customHeight="1" x14ac:dyDescent="0.3">
      <c r="A846" s="6">
        <v>43614</v>
      </c>
      <c r="B846" s="1">
        <v>179.85</v>
      </c>
      <c r="C846" s="1">
        <v>180</v>
      </c>
      <c r="D846" s="1">
        <v>175.35</v>
      </c>
      <c r="E846" s="1">
        <v>180.25</v>
      </c>
      <c r="F846" s="1">
        <v>176.45</v>
      </c>
      <c r="G846" s="1">
        <v>176.35</v>
      </c>
      <c r="H846" s="1">
        <v>176.89</v>
      </c>
      <c r="I846" s="1">
        <v>15222008</v>
      </c>
      <c r="J846" s="1">
        <v>86308</v>
      </c>
    </row>
    <row r="847" spans="1:10" ht="20.100000000000001" customHeight="1" x14ac:dyDescent="0.3">
      <c r="A847" s="6">
        <v>43615</v>
      </c>
      <c r="B847" s="1">
        <v>177.5</v>
      </c>
      <c r="C847" s="1">
        <v>178.5</v>
      </c>
      <c r="D847" s="1">
        <v>173.1</v>
      </c>
      <c r="E847" s="1">
        <v>176.35</v>
      </c>
      <c r="F847" s="1">
        <v>175.4</v>
      </c>
      <c r="G847" s="1">
        <v>175.15</v>
      </c>
      <c r="H847" s="1">
        <v>175.47</v>
      </c>
      <c r="I847" s="1">
        <v>18078726</v>
      </c>
      <c r="J847" s="1">
        <v>111853</v>
      </c>
    </row>
    <row r="848" spans="1:10" ht="20.100000000000001" customHeight="1" x14ac:dyDescent="0.3">
      <c r="A848" s="6">
        <v>43616</v>
      </c>
      <c r="B848" s="1">
        <v>177.8</v>
      </c>
      <c r="C848" s="1">
        <v>177.85</v>
      </c>
      <c r="D848" s="1">
        <v>170</v>
      </c>
      <c r="E848" s="1">
        <v>175.15</v>
      </c>
      <c r="F848" s="1">
        <v>172.55</v>
      </c>
      <c r="G848" s="1">
        <v>172.6</v>
      </c>
      <c r="H848" s="1">
        <v>173.13</v>
      </c>
      <c r="I848" s="1">
        <v>21488115</v>
      </c>
      <c r="J848" s="1">
        <v>117718</v>
      </c>
    </row>
    <row r="849" spans="1:10" ht="20.100000000000001" customHeight="1" x14ac:dyDescent="0.3">
      <c r="A849" s="6">
        <v>43619</v>
      </c>
      <c r="B849" s="1">
        <v>170.5</v>
      </c>
      <c r="C849" s="1">
        <v>175</v>
      </c>
      <c r="D849" s="1">
        <v>168.4</v>
      </c>
      <c r="E849" s="1">
        <v>172.6</v>
      </c>
      <c r="F849" s="1">
        <v>175</v>
      </c>
      <c r="G849" s="1">
        <v>174.5</v>
      </c>
      <c r="H849" s="1">
        <v>172.8</v>
      </c>
      <c r="I849" s="1">
        <v>21288078</v>
      </c>
      <c r="J849" s="1">
        <v>107128</v>
      </c>
    </row>
    <row r="850" spans="1:10" ht="20.100000000000001" customHeight="1" x14ac:dyDescent="0.3">
      <c r="A850" s="6">
        <v>43620</v>
      </c>
      <c r="B850" s="1">
        <v>174.25</v>
      </c>
      <c r="C850" s="1">
        <v>177.2</v>
      </c>
      <c r="D850" s="1">
        <v>172.4</v>
      </c>
      <c r="E850" s="1">
        <v>174.5</v>
      </c>
      <c r="F850" s="1">
        <v>173.1</v>
      </c>
      <c r="G850" s="1">
        <v>173.25</v>
      </c>
      <c r="H850" s="1">
        <v>173.94</v>
      </c>
      <c r="I850" s="1">
        <v>17428731</v>
      </c>
      <c r="J850" s="1">
        <v>106012</v>
      </c>
    </row>
    <row r="851" spans="1:10" ht="20.100000000000001" customHeight="1" x14ac:dyDescent="0.3">
      <c r="A851" s="6">
        <v>43622</v>
      </c>
      <c r="B851" s="1">
        <v>174.05</v>
      </c>
      <c r="C851" s="1">
        <v>175.85</v>
      </c>
      <c r="D851" s="1">
        <v>168.85</v>
      </c>
      <c r="E851" s="1">
        <v>173.25</v>
      </c>
      <c r="F851" s="1">
        <v>169.9</v>
      </c>
      <c r="G851" s="1">
        <v>169.7</v>
      </c>
      <c r="H851" s="1">
        <v>172.06</v>
      </c>
      <c r="I851" s="1">
        <v>16874819</v>
      </c>
      <c r="J851" s="1">
        <v>102208</v>
      </c>
    </row>
    <row r="852" spans="1:10" ht="20.100000000000001" customHeight="1" x14ac:dyDescent="0.3">
      <c r="A852" s="6">
        <v>43623</v>
      </c>
      <c r="B852" s="1">
        <v>169.9</v>
      </c>
      <c r="C852" s="1">
        <v>171.7</v>
      </c>
      <c r="D852" s="1">
        <v>167.25</v>
      </c>
      <c r="E852" s="1">
        <v>169.7</v>
      </c>
      <c r="F852" s="1">
        <v>169.3</v>
      </c>
      <c r="G852" s="1">
        <v>169.5</v>
      </c>
      <c r="H852" s="1">
        <v>169.75</v>
      </c>
      <c r="I852" s="1">
        <v>14465703</v>
      </c>
      <c r="J852" s="1">
        <v>81066</v>
      </c>
    </row>
    <row r="853" spans="1:10" ht="20.100000000000001" customHeight="1" x14ac:dyDescent="0.3">
      <c r="A853" s="6">
        <v>43626</v>
      </c>
      <c r="B853" s="1">
        <v>170.9</v>
      </c>
      <c r="C853" s="1">
        <v>172.05</v>
      </c>
      <c r="D853" s="1">
        <v>163.55000000000001</v>
      </c>
      <c r="E853" s="1">
        <v>169.5</v>
      </c>
      <c r="F853" s="1">
        <v>166.85</v>
      </c>
      <c r="G853" s="1">
        <v>166.2</v>
      </c>
      <c r="H853" s="1">
        <v>166.98</v>
      </c>
      <c r="I853" s="1">
        <v>20209862</v>
      </c>
      <c r="J853" s="1">
        <v>126663</v>
      </c>
    </row>
    <row r="854" spans="1:10" ht="20.100000000000001" customHeight="1" x14ac:dyDescent="0.3">
      <c r="A854" s="6">
        <v>43627</v>
      </c>
      <c r="B854" s="1">
        <v>166.85</v>
      </c>
      <c r="C854" s="1">
        <v>171.9</v>
      </c>
      <c r="D854" s="1">
        <v>165.65</v>
      </c>
      <c r="E854" s="1">
        <v>166.2</v>
      </c>
      <c r="F854" s="1">
        <v>170.9</v>
      </c>
      <c r="G854" s="1">
        <v>170.75</v>
      </c>
      <c r="H854" s="1">
        <v>169.32</v>
      </c>
      <c r="I854" s="1">
        <v>20363493</v>
      </c>
      <c r="J854" s="1">
        <v>119877</v>
      </c>
    </row>
    <row r="855" spans="1:10" ht="20.100000000000001" customHeight="1" x14ac:dyDescent="0.3">
      <c r="A855" s="6">
        <v>43628</v>
      </c>
      <c r="B855" s="1">
        <v>170.9</v>
      </c>
      <c r="C855" s="1">
        <v>172.2</v>
      </c>
      <c r="D855" s="1">
        <v>168.1</v>
      </c>
      <c r="E855" s="1">
        <v>170.75</v>
      </c>
      <c r="F855" s="1">
        <v>169.3</v>
      </c>
      <c r="G855" s="1">
        <v>169.05</v>
      </c>
      <c r="H855" s="1">
        <v>169.98</v>
      </c>
      <c r="I855" s="1">
        <v>12819208</v>
      </c>
      <c r="J855" s="1">
        <v>68194</v>
      </c>
    </row>
    <row r="856" spans="1:10" ht="20.100000000000001" customHeight="1" x14ac:dyDescent="0.3">
      <c r="A856" s="6">
        <v>43629</v>
      </c>
      <c r="B856" s="1">
        <v>166.9</v>
      </c>
      <c r="C856" s="1">
        <v>168.9</v>
      </c>
      <c r="D856" s="1">
        <v>164.5</v>
      </c>
      <c r="E856" s="1">
        <v>169.05</v>
      </c>
      <c r="F856" s="1">
        <v>167.65</v>
      </c>
      <c r="G856" s="1">
        <v>167.4</v>
      </c>
      <c r="H856" s="1">
        <v>166.56</v>
      </c>
      <c r="I856" s="1">
        <v>15144315</v>
      </c>
      <c r="J856" s="1">
        <v>85391</v>
      </c>
    </row>
    <row r="857" spans="1:10" ht="20.100000000000001" customHeight="1" x14ac:dyDescent="0.3">
      <c r="A857" s="6">
        <v>43630</v>
      </c>
      <c r="B857" s="1">
        <v>167.5</v>
      </c>
      <c r="C857" s="1">
        <v>167.5</v>
      </c>
      <c r="D857" s="1">
        <v>163.5</v>
      </c>
      <c r="E857" s="1">
        <v>167.4</v>
      </c>
      <c r="F857" s="1">
        <v>163.75</v>
      </c>
      <c r="G857" s="1">
        <v>164.2</v>
      </c>
      <c r="H857" s="1">
        <v>165.48</v>
      </c>
      <c r="I857" s="1">
        <v>10920508</v>
      </c>
      <c r="J857" s="1">
        <v>67150</v>
      </c>
    </row>
    <row r="858" spans="1:10" ht="20.100000000000001" customHeight="1" x14ac:dyDescent="0.3">
      <c r="A858" s="6">
        <v>43633</v>
      </c>
      <c r="B858" s="1">
        <v>163.75</v>
      </c>
      <c r="C858" s="1">
        <v>164.15</v>
      </c>
      <c r="D858" s="1">
        <v>158</v>
      </c>
      <c r="E858" s="1">
        <v>164.2</v>
      </c>
      <c r="F858" s="1">
        <v>158.5</v>
      </c>
      <c r="G858" s="1">
        <v>158.75</v>
      </c>
      <c r="H858" s="1">
        <v>160.84</v>
      </c>
      <c r="I858" s="1">
        <v>14381813</v>
      </c>
      <c r="J858" s="1">
        <v>93749</v>
      </c>
    </row>
    <row r="859" spans="1:10" ht="20.100000000000001" customHeight="1" x14ac:dyDescent="0.3">
      <c r="A859" s="6">
        <v>43634</v>
      </c>
      <c r="B859" s="1">
        <v>159</v>
      </c>
      <c r="C859" s="1">
        <v>161</v>
      </c>
      <c r="D859" s="1">
        <v>156.75</v>
      </c>
      <c r="E859" s="1">
        <v>158.75</v>
      </c>
      <c r="F859" s="1">
        <v>158.69999999999999</v>
      </c>
      <c r="G859" s="1">
        <v>158.30000000000001</v>
      </c>
      <c r="H859" s="1">
        <v>159.07</v>
      </c>
      <c r="I859" s="1">
        <v>14003043</v>
      </c>
      <c r="J859" s="1">
        <v>87506</v>
      </c>
    </row>
    <row r="860" spans="1:10" ht="20.100000000000001" customHeight="1" x14ac:dyDescent="0.3">
      <c r="A860" s="6">
        <v>43635</v>
      </c>
      <c r="B860" s="1">
        <v>160</v>
      </c>
      <c r="C860" s="1">
        <v>163.75</v>
      </c>
      <c r="D860" s="1">
        <v>152.5</v>
      </c>
      <c r="E860" s="1">
        <v>158.30000000000001</v>
      </c>
      <c r="F860" s="1">
        <v>155</v>
      </c>
      <c r="G860" s="1">
        <v>154.65</v>
      </c>
      <c r="H860" s="1">
        <v>156.49</v>
      </c>
      <c r="I860" s="1">
        <v>25257018</v>
      </c>
      <c r="J860" s="1">
        <v>153493</v>
      </c>
    </row>
    <row r="861" spans="1:10" ht="20.100000000000001" customHeight="1" x14ac:dyDescent="0.3">
      <c r="A861" s="6">
        <v>43636</v>
      </c>
      <c r="B861" s="1">
        <v>153.44999999999999</v>
      </c>
      <c r="C861" s="1">
        <v>160</v>
      </c>
      <c r="D861" s="1">
        <v>152.15</v>
      </c>
      <c r="E861" s="1">
        <v>154.65</v>
      </c>
      <c r="F861" s="1">
        <v>158.94999999999999</v>
      </c>
      <c r="G861" s="1">
        <v>159.25</v>
      </c>
      <c r="H861" s="1">
        <v>155.76</v>
      </c>
      <c r="I861" s="1">
        <v>19247947</v>
      </c>
      <c r="J861" s="1">
        <v>105331</v>
      </c>
    </row>
    <row r="862" spans="1:10" ht="20.100000000000001" customHeight="1" x14ac:dyDescent="0.3">
      <c r="A862" s="6">
        <v>43637</v>
      </c>
      <c r="B862" s="1">
        <v>155</v>
      </c>
      <c r="C862" s="1">
        <v>160.75</v>
      </c>
      <c r="D862" s="1">
        <v>154.5</v>
      </c>
      <c r="E862" s="1">
        <v>159.25</v>
      </c>
      <c r="F862" s="1">
        <v>158.75</v>
      </c>
      <c r="G862" s="1">
        <v>158.9</v>
      </c>
      <c r="H862" s="1">
        <v>157.72</v>
      </c>
      <c r="I862" s="1">
        <v>23304207</v>
      </c>
      <c r="J862" s="1">
        <v>122483</v>
      </c>
    </row>
    <row r="863" spans="1:10" ht="20.100000000000001" customHeight="1" x14ac:dyDescent="0.3">
      <c r="A863" s="6">
        <v>43640</v>
      </c>
      <c r="B863" s="1">
        <v>158.69999999999999</v>
      </c>
      <c r="C863" s="1">
        <v>160.19999999999999</v>
      </c>
      <c r="D863" s="1">
        <v>156.19999999999999</v>
      </c>
      <c r="E863" s="1">
        <v>158.9</v>
      </c>
      <c r="F863" s="1">
        <v>158.9</v>
      </c>
      <c r="G863" s="1">
        <v>159.30000000000001</v>
      </c>
      <c r="H863" s="1">
        <v>158.37</v>
      </c>
      <c r="I863" s="1">
        <v>13185118</v>
      </c>
      <c r="J863" s="1">
        <v>74307</v>
      </c>
    </row>
    <row r="864" spans="1:10" ht="20.100000000000001" customHeight="1" x14ac:dyDescent="0.3">
      <c r="A864" s="6">
        <v>43641</v>
      </c>
      <c r="B864" s="1">
        <v>158</v>
      </c>
      <c r="C864" s="1">
        <v>161</v>
      </c>
      <c r="D864" s="1">
        <v>156.85</v>
      </c>
      <c r="E864" s="1">
        <v>159.30000000000001</v>
      </c>
      <c r="F864" s="1">
        <v>160.35</v>
      </c>
      <c r="G864" s="1">
        <v>160.44999999999999</v>
      </c>
      <c r="H864" s="1">
        <v>159.27000000000001</v>
      </c>
      <c r="I864" s="1">
        <v>13368928</v>
      </c>
      <c r="J864" s="1">
        <v>68267</v>
      </c>
    </row>
    <row r="865" spans="1:10" ht="20.100000000000001" customHeight="1" x14ac:dyDescent="0.3">
      <c r="A865" s="6">
        <v>43642</v>
      </c>
      <c r="B865" s="1">
        <v>160.1</v>
      </c>
      <c r="C865" s="1">
        <v>162.19999999999999</v>
      </c>
      <c r="D865" s="1">
        <v>158.75</v>
      </c>
      <c r="E865" s="1">
        <v>160.44999999999999</v>
      </c>
      <c r="F865" s="1">
        <v>160.9</v>
      </c>
      <c r="G865" s="1">
        <v>161.1</v>
      </c>
      <c r="H865" s="1">
        <v>160.65</v>
      </c>
      <c r="I865" s="1">
        <v>18481332</v>
      </c>
      <c r="J865" s="1">
        <v>87056</v>
      </c>
    </row>
    <row r="866" spans="1:10" ht="20.100000000000001" customHeight="1" x14ac:dyDescent="0.3">
      <c r="A866" s="6">
        <v>43643</v>
      </c>
      <c r="B866" s="1">
        <v>161.85</v>
      </c>
      <c r="C866" s="1">
        <v>168</v>
      </c>
      <c r="D866" s="1">
        <v>161.1</v>
      </c>
      <c r="E866" s="1">
        <v>161.1</v>
      </c>
      <c r="F866" s="1">
        <v>165.1</v>
      </c>
      <c r="G866" s="1">
        <v>165.85</v>
      </c>
      <c r="H866" s="1">
        <v>165.14</v>
      </c>
      <c r="I866" s="1">
        <v>26612983</v>
      </c>
      <c r="J866" s="1">
        <v>129181</v>
      </c>
    </row>
    <row r="867" spans="1:10" ht="20.100000000000001" customHeight="1" x14ac:dyDescent="0.3">
      <c r="A867" s="6">
        <v>43644</v>
      </c>
      <c r="B867" s="1">
        <v>165.2</v>
      </c>
      <c r="C867" s="1">
        <v>166.75</v>
      </c>
      <c r="D867" s="1">
        <v>161.35</v>
      </c>
      <c r="E867" s="1">
        <v>165.85</v>
      </c>
      <c r="F867" s="1">
        <v>162.44999999999999</v>
      </c>
      <c r="G867" s="1">
        <v>162.55000000000001</v>
      </c>
      <c r="H867" s="1">
        <v>164.36</v>
      </c>
      <c r="I867" s="1">
        <v>15092229</v>
      </c>
      <c r="J867" s="1">
        <v>81036</v>
      </c>
    </row>
    <row r="868" spans="1:10" ht="20.100000000000001" customHeight="1" x14ac:dyDescent="0.3">
      <c r="A868" s="6">
        <v>43647</v>
      </c>
      <c r="B868" s="1">
        <v>163.69999999999999</v>
      </c>
      <c r="C868" s="1">
        <v>169.4</v>
      </c>
      <c r="D868" s="1">
        <v>163.19999999999999</v>
      </c>
      <c r="E868" s="1">
        <v>162.55000000000001</v>
      </c>
      <c r="F868" s="1">
        <v>167.6</v>
      </c>
      <c r="G868" s="1">
        <v>168</v>
      </c>
      <c r="H868" s="1">
        <v>167.23</v>
      </c>
      <c r="I868" s="1">
        <v>23990900</v>
      </c>
      <c r="J868" s="1">
        <v>125382</v>
      </c>
    </row>
    <row r="869" spans="1:10" ht="20.100000000000001" customHeight="1" x14ac:dyDescent="0.3">
      <c r="A869" s="6">
        <v>43648</v>
      </c>
      <c r="B869" s="1">
        <v>166.8</v>
      </c>
      <c r="C869" s="1">
        <v>167.35</v>
      </c>
      <c r="D869" s="1">
        <v>161.35</v>
      </c>
      <c r="E869" s="1">
        <v>168</v>
      </c>
      <c r="F869" s="1">
        <v>163.5</v>
      </c>
      <c r="G869" s="1">
        <v>163.75</v>
      </c>
      <c r="H869" s="1">
        <v>164.09</v>
      </c>
      <c r="I869" s="1">
        <v>16903683</v>
      </c>
      <c r="J869" s="1">
        <v>91343</v>
      </c>
    </row>
    <row r="870" spans="1:10" ht="20.100000000000001" customHeight="1" x14ac:dyDescent="0.3">
      <c r="A870" s="6">
        <v>43649</v>
      </c>
      <c r="B870" s="1">
        <v>163.75</v>
      </c>
      <c r="C870" s="1">
        <v>165</v>
      </c>
      <c r="D870" s="1">
        <v>161.69999999999999</v>
      </c>
      <c r="E870" s="1">
        <v>163.75</v>
      </c>
      <c r="F870" s="1">
        <v>162.55000000000001</v>
      </c>
      <c r="G870" s="1">
        <v>162.30000000000001</v>
      </c>
      <c r="H870" s="1">
        <v>163.01</v>
      </c>
      <c r="I870" s="1">
        <v>13606179</v>
      </c>
      <c r="J870" s="1">
        <v>68089</v>
      </c>
    </row>
    <row r="871" spans="1:10" ht="20.100000000000001" customHeight="1" x14ac:dyDescent="0.3">
      <c r="A871" s="6">
        <v>43650</v>
      </c>
      <c r="B871" s="1">
        <v>162.5</v>
      </c>
      <c r="C871" s="1">
        <v>167.75</v>
      </c>
      <c r="D871" s="1">
        <v>162</v>
      </c>
      <c r="E871" s="1">
        <v>162.30000000000001</v>
      </c>
      <c r="F871" s="1">
        <v>165.15</v>
      </c>
      <c r="G871" s="1">
        <v>165.2</v>
      </c>
      <c r="H871" s="1">
        <v>165.5</v>
      </c>
      <c r="I871" s="1">
        <v>19512938</v>
      </c>
      <c r="J871" s="1">
        <v>99930</v>
      </c>
    </row>
    <row r="872" spans="1:10" ht="20.100000000000001" customHeight="1" x14ac:dyDescent="0.3">
      <c r="A872" s="6">
        <v>43651</v>
      </c>
      <c r="B872" s="1">
        <v>165.15</v>
      </c>
      <c r="C872" s="1">
        <v>166.95</v>
      </c>
      <c r="D872" s="1">
        <v>159.5</v>
      </c>
      <c r="E872" s="1">
        <v>165.2</v>
      </c>
      <c r="F872" s="1">
        <v>159.85</v>
      </c>
      <c r="G872" s="1">
        <v>160.19999999999999</v>
      </c>
      <c r="H872" s="1">
        <v>163.57</v>
      </c>
      <c r="I872" s="1">
        <v>14374084</v>
      </c>
      <c r="J872" s="1">
        <v>80341</v>
      </c>
    </row>
    <row r="873" spans="1:10" ht="20.100000000000001" customHeight="1" x14ac:dyDescent="0.3">
      <c r="A873" s="6">
        <v>43654</v>
      </c>
      <c r="B873" s="1">
        <v>159.35</v>
      </c>
      <c r="C873" s="1">
        <v>159.5</v>
      </c>
      <c r="D873" s="1">
        <v>153.5</v>
      </c>
      <c r="E873" s="1">
        <v>160.19999999999999</v>
      </c>
      <c r="F873" s="1">
        <v>155.1</v>
      </c>
      <c r="G873" s="1">
        <v>154.55000000000001</v>
      </c>
      <c r="H873" s="1">
        <v>155.32</v>
      </c>
      <c r="I873" s="1">
        <v>15149035</v>
      </c>
      <c r="J873" s="1">
        <v>91974</v>
      </c>
    </row>
    <row r="874" spans="1:10" ht="20.100000000000001" customHeight="1" x14ac:dyDescent="0.3">
      <c r="A874" s="6">
        <v>43655</v>
      </c>
      <c r="B874" s="1">
        <v>154</v>
      </c>
      <c r="C874" s="1">
        <v>157.15</v>
      </c>
      <c r="D874" s="1">
        <v>152.75</v>
      </c>
      <c r="E874" s="1">
        <v>154.55000000000001</v>
      </c>
      <c r="F874" s="1">
        <v>155.80000000000001</v>
      </c>
      <c r="G874" s="1">
        <v>155.80000000000001</v>
      </c>
      <c r="H874" s="1">
        <v>155.18</v>
      </c>
      <c r="I874" s="1">
        <v>16112345</v>
      </c>
      <c r="J874" s="1">
        <v>86658</v>
      </c>
    </row>
    <row r="875" spans="1:10" ht="20.100000000000001" customHeight="1" x14ac:dyDescent="0.3">
      <c r="A875" s="6">
        <v>43656</v>
      </c>
      <c r="B875" s="1">
        <v>156.25</v>
      </c>
      <c r="C875" s="1">
        <v>156.25</v>
      </c>
      <c r="D875" s="1">
        <v>149.1</v>
      </c>
      <c r="E875" s="1">
        <v>155.80000000000001</v>
      </c>
      <c r="F875" s="1">
        <v>151.9</v>
      </c>
      <c r="G875" s="1">
        <v>151.65</v>
      </c>
      <c r="H875" s="1">
        <v>151.34</v>
      </c>
      <c r="I875" s="1">
        <v>31737846</v>
      </c>
      <c r="J875" s="1">
        <v>158316</v>
      </c>
    </row>
    <row r="876" spans="1:10" ht="20.100000000000001" customHeight="1" x14ac:dyDescent="0.3">
      <c r="A876" s="6">
        <v>43657</v>
      </c>
      <c r="B876" s="1">
        <v>153</v>
      </c>
      <c r="C876" s="1">
        <v>157.69999999999999</v>
      </c>
      <c r="D876" s="1">
        <v>150.35</v>
      </c>
      <c r="E876" s="1">
        <v>151.65</v>
      </c>
      <c r="F876" s="1">
        <v>156.5</v>
      </c>
      <c r="G876" s="1">
        <v>156.80000000000001</v>
      </c>
      <c r="H876" s="1">
        <v>154.52000000000001</v>
      </c>
      <c r="I876" s="1">
        <v>24099895</v>
      </c>
      <c r="J876" s="1">
        <v>129005</v>
      </c>
    </row>
    <row r="877" spans="1:10" ht="20.100000000000001" customHeight="1" x14ac:dyDescent="0.3">
      <c r="A877" s="6">
        <v>43658</v>
      </c>
      <c r="B877" s="1">
        <v>155.9</v>
      </c>
      <c r="C877" s="1">
        <v>162.85</v>
      </c>
      <c r="D877" s="1">
        <v>154</v>
      </c>
      <c r="E877" s="1">
        <v>156.80000000000001</v>
      </c>
      <c r="F877" s="1">
        <v>159</v>
      </c>
      <c r="G877" s="1">
        <v>159.30000000000001</v>
      </c>
      <c r="H877" s="1">
        <v>159.01</v>
      </c>
      <c r="I877" s="1">
        <v>27307153</v>
      </c>
      <c r="J877" s="1">
        <v>140682</v>
      </c>
    </row>
    <row r="878" spans="1:10" ht="20.100000000000001" customHeight="1" x14ac:dyDescent="0.3">
      <c r="A878" s="6">
        <v>43661</v>
      </c>
      <c r="B878" s="1">
        <v>159</v>
      </c>
      <c r="C878" s="1">
        <v>162.6</v>
      </c>
      <c r="D878" s="1">
        <v>157.85</v>
      </c>
      <c r="E878" s="1">
        <v>159.30000000000001</v>
      </c>
      <c r="F878" s="1">
        <v>160.35</v>
      </c>
      <c r="G878" s="1">
        <v>160.94999999999999</v>
      </c>
      <c r="H878" s="1">
        <v>160.47999999999999</v>
      </c>
      <c r="I878" s="1">
        <v>19924720</v>
      </c>
      <c r="J878" s="1">
        <v>106165</v>
      </c>
    </row>
    <row r="879" spans="1:10" ht="20.100000000000001" customHeight="1" x14ac:dyDescent="0.3">
      <c r="A879" s="6">
        <v>43662</v>
      </c>
      <c r="B879" s="1">
        <v>159.80000000000001</v>
      </c>
      <c r="C879" s="1">
        <v>170.95</v>
      </c>
      <c r="D879" s="1">
        <v>159.05000000000001</v>
      </c>
      <c r="E879" s="1">
        <v>160.94999999999999</v>
      </c>
      <c r="F879" s="1">
        <v>170.35</v>
      </c>
      <c r="G879" s="1">
        <v>170</v>
      </c>
      <c r="H879" s="1">
        <v>167.26</v>
      </c>
      <c r="I879" s="1">
        <v>39025331</v>
      </c>
      <c r="J879" s="1">
        <v>193736</v>
      </c>
    </row>
    <row r="880" spans="1:10" ht="20.100000000000001" customHeight="1" x14ac:dyDescent="0.3">
      <c r="A880" s="6">
        <v>43663</v>
      </c>
      <c r="B880" s="1">
        <v>170</v>
      </c>
      <c r="C880" s="1">
        <v>172.35</v>
      </c>
      <c r="D880" s="1">
        <v>166.3</v>
      </c>
      <c r="E880" s="1">
        <v>170</v>
      </c>
      <c r="F880" s="1">
        <v>168.05</v>
      </c>
      <c r="G880" s="1">
        <v>167.9</v>
      </c>
      <c r="H880" s="1">
        <v>168.87</v>
      </c>
      <c r="I880" s="1">
        <v>25236730</v>
      </c>
      <c r="J880" s="1">
        <v>133019</v>
      </c>
    </row>
    <row r="881" spans="1:10" ht="20.100000000000001" customHeight="1" x14ac:dyDescent="0.3">
      <c r="A881" s="6">
        <v>43664</v>
      </c>
      <c r="B881" s="1">
        <v>167.25</v>
      </c>
      <c r="C881" s="1">
        <v>167.25</v>
      </c>
      <c r="D881" s="1">
        <v>160</v>
      </c>
      <c r="E881" s="1">
        <v>167.9</v>
      </c>
      <c r="F881" s="1">
        <v>161</v>
      </c>
      <c r="G881" s="1">
        <v>160.75</v>
      </c>
      <c r="H881" s="1">
        <v>162.83000000000001</v>
      </c>
      <c r="I881" s="1">
        <v>19055022</v>
      </c>
      <c r="J881" s="1">
        <v>113728</v>
      </c>
    </row>
    <row r="882" spans="1:10" ht="20.100000000000001" customHeight="1" x14ac:dyDescent="0.3">
      <c r="A882" s="6">
        <v>43665</v>
      </c>
      <c r="B882" s="1">
        <v>161.44999999999999</v>
      </c>
      <c r="C882" s="1">
        <v>162.4</v>
      </c>
      <c r="D882" s="1">
        <v>153.85</v>
      </c>
      <c r="E882" s="1">
        <v>160.75</v>
      </c>
      <c r="F882" s="1">
        <v>155.19999999999999</v>
      </c>
      <c r="G882" s="1">
        <v>154.85</v>
      </c>
      <c r="H882" s="1">
        <v>156.94</v>
      </c>
      <c r="I882" s="1">
        <v>18954216</v>
      </c>
      <c r="J882" s="1">
        <v>105612</v>
      </c>
    </row>
    <row r="883" spans="1:10" ht="20.100000000000001" customHeight="1" x14ac:dyDescent="0.3">
      <c r="A883" s="6">
        <v>43668</v>
      </c>
      <c r="B883" s="1">
        <v>155.44999999999999</v>
      </c>
      <c r="C883" s="1">
        <v>159.30000000000001</v>
      </c>
      <c r="D883" s="1">
        <v>155.25</v>
      </c>
      <c r="E883" s="1">
        <v>154.85</v>
      </c>
      <c r="F883" s="1">
        <v>156.65</v>
      </c>
      <c r="G883" s="1">
        <v>156.75</v>
      </c>
      <c r="H883" s="1">
        <v>157</v>
      </c>
      <c r="I883" s="1">
        <v>15995349</v>
      </c>
      <c r="J883" s="1">
        <v>88371</v>
      </c>
    </row>
    <row r="884" spans="1:10" ht="20.100000000000001" customHeight="1" x14ac:dyDescent="0.3">
      <c r="A884" s="6">
        <v>43669</v>
      </c>
      <c r="B884" s="1">
        <v>157.4</v>
      </c>
      <c r="C884" s="1">
        <v>159</v>
      </c>
      <c r="D884" s="1">
        <v>154.80000000000001</v>
      </c>
      <c r="E884" s="1">
        <v>156.75</v>
      </c>
      <c r="F884" s="1">
        <v>156.15</v>
      </c>
      <c r="G884" s="1">
        <v>156.19999999999999</v>
      </c>
      <c r="H884" s="1">
        <v>156.69</v>
      </c>
      <c r="I884" s="1">
        <v>12942555</v>
      </c>
      <c r="J884" s="1">
        <v>73078</v>
      </c>
    </row>
    <row r="885" spans="1:10" ht="20.100000000000001" customHeight="1" x14ac:dyDescent="0.3">
      <c r="A885" s="6">
        <v>43670</v>
      </c>
      <c r="B885" s="1">
        <v>156.35</v>
      </c>
      <c r="C885" s="1">
        <v>157.55000000000001</v>
      </c>
      <c r="D885" s="1">
        <v>150.5</v>
      </c>
      <c r="E885" s="1">
        <v>156.19999999999999</v>
      </c>
      <c r="F885" s="1">
        <v>151.30000000000001</v>
      </c>
      <c r="G885" s="1">
        <v>151.25</v>
      </c>
      <c r="H885" s="1">
        <v>152.72999999999999</v>
      </c>
      <c r="I885" s="1">
        <v>16292964</v>
      </c>
      <c r="J885" s="1">
        <v>91056</v>
      </c>
    </row>
    <row r="886" spans="1:10" ht="20.100000000000001" customHeight="1" x14ac:dyDescent="0.3">
      <c r="A886" s="6">
        <v>43671</v>
      </c>
      <c r="B886" s="1">
        <v>151.30000000000001</v>
      </c>
      <c r="C886" s="1">
        <v>152.5</v>
      </c>
      <c r="D886" s="1">
        <v>143.75</v>
      </c>
      <c r="E886" s="1">
        <v>151.25</v>
      </c>
      <c r="F886" s="1">
        <v>144</v>
      </c>
      <c r="G886" s="1">
        <v>144.30000000000001</v>
      </c>
      <c r="H886" s="1">
        <v>147.11000000000001</v>
      </c>
      <c r="I886" s="1">
        <v>34364032</v>
      </c>
      <c r="J886" s="1">
        <v>183196</v>
      </c>
    </row>
    <row r="887" spans="1:10" ht="20.100000000000001" customHeight="1" x14ac:dyDescent="0.3">
      <c r="A887" s="6">
        <v>43672</v>
      </c>
      <c r="B887" s="1">
        <v>138.1</v>
      </c>
      <c r="C887" s="1">
        <v>150.15</v>
      </c>
      <c r="D887" s="1">
        <v>138.1</v>
      </c>
      <c r="E887" s="1">
        <v>144.30000000000001</v>
      </c>
      <c r="F887" s="1">
        <v>148.19999999999999</v>
      </c>
      <c r="G887" s="1">
        <v>147.15</v>
      </c>
      <c r="H887" s="1">
        <v>146</v>
      </c>
      <c r="I887" s="1">
        <v>83905651</v>
      </c>
      <c r="J887" s="1">
        <v>353350</v>
      </c>
    </row>
    <row r="888" spans="1:10" ht="20.100000000000001" customHeight="1" x14ac:dyDescent="0.3">
      <c r="A888" s="6">
        <v>43675</v>
      </c>
      <c r="B888" s="1">
        <v>146.9</v>
      </c>
      <c r="C888" s="1">
        <v>146.9</v>
      </c>
      <c r="D888" s="1">
        <v>136.85</v>
      </c>
      <c r="E888" s="1">
        <v>147.15</v>
      </c>
      <c r="F888" s="1">
        <v>137.80000000000001</v>
      </c>
      <c r="G888" s="1">
        <v>137.55000000000001</v>
      </c>
      <c r="H888" s="1">
        <v>140.25</v>
      </c>
      <c r="I888" s="1">
        <v>38844222</v>
      </c>
      <c r="J888" s="1">
        <v>201161</v>
      </c>
    </row>
    <row r="889" spans="1:10" ht="20.100000000000001" customHeight="1" x14ac:dyDescent="0.3">
      <c r="A889" s="6">
        <v>43676</v>
      </c>
      <c r="B889" s="1">
        <v>138</v>
      </c>
      <c r="C889" s="1">
        <v>139.69999999999999</v>
      </c>
      <c r="D889" s="1">
        <v>132.6</v>
      </c>
      <c r="E889" s="1">
        <v>137.55000000000001</v>
      </c>
      <c r="F889" s="1">
        <v>133.69999999999999</v>
      </c>
      <c r="G889" s="1">
        <v>133.44999999999999</v>
      </c>
      <c r="H889" s="1">
        <v>136.38999999999999</v>
      </c>
      <c r="I889" s="1">
        <v>35725524</v>
      </c>
      <c r="J889" s="1">
        <v>185991</v>
      </c>
    </row>
    <row r="890" spans="1:10" ht="20.100000000000001" customHeight="1" x14ac:dyDescent="0.3">
      <c r="A890" s="6">
        <v>43677</v>
      </c>
      <c r="B890" s="1">
        <v>133.5</v>
      </c>
      <c r="C890" s="1">
        <v>136.4</v>
      </c>
      <c r="D890" s="1">
        <v>132.5</v>
      </c>
      <c r="E890" s="1">
        <v>133.44999999999999</v>
      </c>
      <c r="F890" s="1">
        <v>135.75</v>
      </c>
      <c r="G890" s="1">
        <v>135.6</v>
      </c>
      <c r="H890" s="1">
        <v>134.38999999999999</v>
      </c>
      <c r="I890" s="1">
        <v>27024859</v>
      </c>
      <c r="J890" s="1">
        <v>136081</v>
      </c>
    </row>
    <row r="891" spans="1:10" ht="20.100000000000001" customHeight="1" x14ac:dyDescent="0.3">
      <c r="A891" s="6">
        <v>43678</v>
      </c>
      <c r="B891" s="1">
        <v>135.5</v>
      </c>
      <c r="C891" s="1">
        <v>136.30000000000001</v>
      </c>
      <c r="D891" s="1">
        <v>127.55</v>
      </c>
      <c r="E891" s="1">
        <v>135.6</v>
      </c>
      <c r="F891" s="1">
        <v>129.69999999999999</v>
      </c>
      <c r="G891" s="1">
        <v>129.55000000000001</v>
      </c>
      <c r="H891" s="1">
        <v>130.54</v>
      </c>
      <c r="I891" s="1">
        <v>38991424</v>
      </c>
      <c r="J891" s="1">
        <v>207269</v>
      </c>
    </row>
    <row r="892" spans="1:10" ht="20.100000000000001" customHeight="1" x14ac:dyDescent="0.3">
      <c r="A892" s="6">
        <v>43679</v>
      </c>
      <c r="B892" s="1">
        <v>128.5</v>
      </c>
      <c r="C892" s="1">
        <v>133.19999999999999</v>
      </c>
      <c r="D892" s="1">
        <v>127</v>
      </c>
      <c r="E892" s="1">
        <v>129.55000000000001</v>
      </c>
      <c r="F892" s="1">
        <v>130.15</v>
      </c>
      <c r="G892" s="1">
        <v>130.69999999999999</v>
      </c>
      <c r="H892" s="1">
        <v>130.37</v>
      </c>
      <c r="I892" s="1">
        <v>44016138</v>
      </c>
      <c r="J892" s="1">
        <v>221995</v>
      </c>
    </row>
    <row r="893" spans="1:10" ht="20.100000000000001" customHeight="1" x14ac:dyDescent="0.3">
      <c r="A893" s="6">
        <v>43682</v>
      </c>
      <c r="B893" s="1">
        <v>128</v>
      </c>
      <c r="C893" s="1">
        <v>128.19999999999999</v>
      </c>
      <c r="D893" s="1">
        <v>122.3</v>
      </c>
      <c r="E893" s="1">
        <v>130.69999999999999</v>
      </c>
      <c r="F893" s="1">
        <v>124</v>
      </c>
      <c r="G893" s="1">
        <v>123.75</v>
      </c>
      <c r="H893" s="1">
        <v>124.57</v>
      </c>
      <c r="I893" s="1">
        <v>35452262</v>
      </c>
      <c r="J893" s="1">
        <v>180347</v>
      </c>
    </row>
    <row r="894" spans="1:10" ht="20.100000000000001" customHeight="1" x14ac:dyDescent="0.3">
      <c r="A894" s="6">
        <v>43683</v>
      </c>
      <c r="B894" s="1">
        <v>123.05</v>
      </c>
      <c r="C894" s="1">
        <v>126.55</v>
      </c>
      <c r="D894" s="1">
        <v>121.75</v>
      </c>
      <c r="E894" s="1">
        <v>123.75</v>
      </c>
      <c r="F894" s="1">
        <v>122.25</v>
      </c>
      <c r="G894" s="1">
        <v>122.5</v>
      </c>
      <c r="H894" s="1">
        <v>123.83</v>
      </c>
      <c r="I894" s="1">
        <v>34790369</v>
      </c>
      <c r="J894" s="1">
        <v>154007</v>
      </c>
    </row>
    <row r="895" spans="1:10" ht="20.100000000000001" customHeight="1" x14ac:dyDescent="0.3">
      <c r="A895" s="6">
        <v>43684</v>
      </c>
      <c r="B895" s="1">
        <v>122.6</v>
      </c>
      <c r="C895" s="1">
        <v>123.85</v>
      </c>
      <c r="D895" s="1">
        <v>116.5</v>
      </c>
      <c r="E895" s="1">
        <v>122.5</v>
      </c>
      <c r="F895" s="1">
        <v>117.2</v>
      </c>
      <c r="G895" s="1">
        <v>117.4</v>
      </c>
      <c r="H895" s="1">
        <v>120.41</v>
      </c>
      <c r="I895" s="1">
        <v>37287779</v>
      </c>
      <c r="J895" s="1">
        <v>159615</v>
      </c>
    </row>
    <row r="896" spans="1:10" ht="20.100000000000001" customHeight="1" x14ac:dyDescent="0.3">
      <c r="A896" s="6">
        <v>43685</v>
      </c>
      <c r="B896" s="1">
        <v>118</v>
      </c>
      <c r="C896" s="1">
        <v>125</v>
      </c>
      <c r="D896" s="1">
        <v>116.9</v>
      </c>
      <c r="E896" s="1">
        <v>117.4</v>
      </c>
      <c r="F896" s="1">
        <v>124</v>
      </c>
      <c r="G896" s="1">
        <v>124.05</v>
      </c>
      <c r="H896" s="1">
        <v>120.72</v>
      </c>
      <c r="I896" s="1">
        <v>35876237</v>
      </c>
      <c r="J896" s="1">
        <v>158597</v>
      </c>
    </row>
    <row r="897" spans="1:10" ht="20.100000000000001" customHeight="1" x14ac:dyDescent="0.3">
      <c r="A897" s="6">
        <v>43686</v>
      </c>
      <c r="B897" s="1">
        <v>124.5</v>
      </c>
      <c r="C897" s="1">
        <v>126.5</v>
      </c>
      <c r="D897" s="1">
        <v>120.7</v>
      </c>
      <c r="E897" s="1">
        <v>124.05</v>
      </c>
      <c r="F897" s="1">
        <v>122.55</v>
      </c>
      <c r="G897" s="1">
        <v>122.05</v>
      </c>
      <c r="H897" s="1">
        <v>123.11</v>
      </c>
      <c r="I897" s="1">
        <v>39245417</v>
      </c>
      <c r="J897" s="1">
        <v>178731</v>
      </c>
    </row>
    <row r="898" spans="1:10" ht="20.100000000000001" customHeight="1" x14ac:dyDescent="0.3">
      <c r="A898" s="6">
        <v>43690</v>
      </c>
      <c r="B898" s="1">
        <v>123.8</v>
      </c>
      <c r="C898" s="1">
        <v>126.3</v>
      </c>
      <c r="D898" s="1">
        <v>121</v>
      </c>
      <c r="E898" s="1">
        <v>122.05</v>
      </c>
      <c r="F898" s="1">
        <v>121.65</v>
      </c>
      <c r="G898" s="1">
        <v>121.95</v>
      </c>
      <c r="H898" s="1">
        <v>123.42</v>
      </c>
      <c r="I898" s="1">
        <v>35498118</v>
      </c>
      <c r="J898" s="1">
        <v>165227</v>
      </c>
    </row>
    <row r="899" spans="1:10" ht="20.100000000000001" customHeight="1" x14ac:dyDescent="0.3">
      <c r="A899" s="6">
        <v>43691</v>
      </c>
      <c r="B899" s="1">
        <v>122.7</v>
      </c>
      <c r="C899" s="1">
        <v>123.8</v>
      </c>
      <c r="D899" s="1">
        <v>118.6</v>
      </c>
      <c r="E899" s="1">
        <v>121.95</v>
      </c>
      <c r="F899" s="1">
        <v>120.75</v>
      </c>
      <c r="G899" s="1">
        <v>120.9</v>
      </c>
      <c r="H899" s="1">
        <v>121.03</v>
      </c>
      <c r="I899" s="1">
        <v>30136178</v>
      </c>
      <c r="J899" s="1">
        <v>152935</v>
      </c>
    </row>
    <row r="900" spans="1:10" ht="20.100000000000001" customHeight="1" x14ac:dyDescent="0.3">
      <c r="A900" s="6">
        <v>43693</v>
      </c>
      <c r="B900" s="1">
        <v>119.9</v>
      </c>
      <c r="C900" s="1">
        <v>122.45</v>
      </c>
      <c r="D900" s="1">
        <v>117.35</v>
      </c>
      <c r="E900" s="1">
        <v>120.9</v>
      </c>
      <c r="F900" s="1">
        <v>120.65</v>
      </c>
      <c r="G900" s="1">
        <v>121.35</v>
      </c>
      <c r="H900" s="1">
        <v>119.73</v>
      </c>
      <c r="I900" s="1">
        <v>35264621</v>
      </c>
      <c r="J900" s="1">
        <v>144070</v>
      </c>
    </row>
    <row r="901" spans="1:10" ht="20.100000000000001" customHeight="1" x14ac:dyDescent="0.3">
      <c r="A901" s="6">
        <v>43696</v>
      </c>
      <c r="B901" s="1">
        <v>121.2</v>
      </c>
      <c r="C901" s="1">
        <v>122.6</v>
      </c>
      <c r="D901" s="1">
        <v>120</v>
      </c>
      <c r="E901" s="1">
        <v>121.35</v>
      </c>
      <c r="F901" s="1">
        <v>121.25</v>
      </c>
      <c r="G901" s="1">
        <v>120.8</v>
      </c>
      <c r="H901" s="1">
        <v>121.12</v>
      </c>
      <c r="I901" s="1">
        <v>23194786</v>
      </c>
      <c r="J901" s="1">
        <v>85169</v>
      </c>
    </row>
    <row r="902" spans="1:10" ht="20.100000000000001" customHeight="1" x14ac:dyDescent="0.3">
      <c r="A902" s="6">
        <v>43697</v>
      </c>
      <c r="B902" s="1">
        <v>120</v>
      </c>
      <c r="C902" s="1">
        <v>124.8</v>
      </c>
      <c r="D902" s="1">
        <v>119</v>
      </c>
      <c r="E902" s="1">
        <v>120.8</v>
      </c>
      <c r="F902" s="1">
        <v>123.8</v>
      </c>
      <c r="G902" s="1">
        <v>123.85</v>
      </c>
      <c r="H902" s="1">
        <v>122.2</v>
      </c>
      <c r="I902" s="1">
        <v>34809225</v>
      </c>
      <c r="J902" s="1">
        <v>139469</v>
      </c>
    </row>
    <row r="903" spans="1:10" ht="20.100000000000001" customHeight="1" x14ac:dyDescent="0.3">
      <c r="A903" s="6">
        <v>43698</v>
      </c>
      <c r="B903" s="1">
        <v>123</v>
      </c>
      <c r="C903" s="1">
        <v>123</v>
      </c>
      <c r="D903" s="1">
        <v>109.5</v>
      </c>
      <c r="E903" s="1">
        <v>123.85</v>
      </c>
      <c r="F903" s="1">
        <v>112</v>
      </c>
      <c r="G903" s="1">
        <v>112.4</v>
      </c>
      <c r="H903" s="1">
        <v>114.84</v>
      </c>
      <c r="I903" s="1">
        <v>83509593</v>
      </c>
      <c r="J903" s="1">
        <v>298193</v>
      </c>
    </row>
    <row r="904" spans="1:10" ht="20.100000000000001" customHeight="1" x14ac:dyDescent="0.3">
      <c r="A904" s="6">
        <v>43699</v>
      </c>
      <c r="B904" s="1">
        <v>112</v>
      </c>
      <c r="C904" s="1">
        <v>114</v>
      </c>
      <c r="D904" s="1">
        <v>106.2</v>
      </c>
      <c r="E904" s="1">
        <v>112.4</v>
      </c>
      <c r="F904" s="1">
        <v>108.05</v>
      </c>
      <c r="G904" s="1">
        <v>107.7</v>
      </c>
      <c r="H904" s="1">
        <v>110.03</v>
      </c>
      <c r="I904" s="1">
        <v>58612708</v>
      </c>
      <c r="J904" s="1">
        <v>188547</v>
      </c>
    </row>
    <row r="905" spans="1:10" ht="20.100000000000001" customHeight="1" x14ac:dyDescent="0.3">
      <c r="A905" s="6">
        <v>43700</v>
      </c>
      <c r="B905" s="1">
        <v>108.9</v>
      </c>
      <c r="C905" s="1">
        <v>111.6</v>
      </c>
      <c r="D905" s="1">
        <v>107.65</v>
      </c>
      <c r="E905" s="1">
        <v>107.7</v>
      </c>
      <c r="F905" s="1">
        <v>111.5</v>
      </c>
      <c r="G905" s="1">
        <v>111.05</v>
      </c>
      <c r="H905" s="1">
        <v>109.52</v>
      </c>
      <c r="I905" s="1">
        <v>41178606</v>
      </c>
      <c r="J905" s="1">
        <v>153440</v>
      </c>
    </row>
    <row r="906" spans="1:10" ht="20.100000000000001" customHeight="1" x14ac:dyDescent="0.3">
      <c r="A906" s="6">
        <v>43703</v>
      </c>
      <c r="B906" s="1">
        <v>114.55</v>
      </c>
      <c r="C906" s="1">
        <v>115.4</v>
      </c>
      <c r="D906" s="1">
        <v>106.8</v>
      </c>
      <c r="E906" s="1">
        <v>111.05</v>
      </c>
      <c r="F906" s="1">
        <v>110.5</v>
      </c>
      <c r="G906" s="1">
        <v>110.55</v>
      </c>
      <c r="H906" s="1">
        <v>110.45</v>
      </c>
      <c r="I906" s="1">
        <v>47757623</v>
      </c>
      <c r="J906" s="1">
        <v>175714</v>
      </c>
    </row>
    <row r="907" spans="1:10" ht="20.100000000000001" customHeight="1" x14ac:dyDescent="0.3">
      <c r="A907" s="6">
        <v>43704</v>
      </c>
      <c r="B907" s="1">
        <v>112.7</v>
      </c>
      <c r="C907" s="1">
        <v>121.4</v>
      </c>
      <c r="D907" s="1">
        <v>111.8</v>
      </c>
      <c r="E907" s="1">
        <v>110.55</v>
      </c>
      <c r="F907" s="1">
        <v>120.45</v>
      </c>
      <c r="G907" s="1">
        <v>120.35</v>
      </c>
      <c r="H907" s="1">
        <v>117.85</v>
      </c>
      <c r="I907" s="1">
        <v>70636441</v>
      </c>
      <c r="J907" s="1">
        <v>281051</v>
      </c>
    </row>
    <row r="908" spans="1:10" ht="20.100000000000001" customHeight="1" x14ac:dyDescent="0.3">
      <c r="A908" s="6">
        <v>43705</v>
      </c>
      <c r="B908" s="1">
        <v>120.55</v>
      </c>
      <c r="C908" s="1">
        <v>124</v>
      </c>
      <c r="D908" s="1">
        <v>114.8</v>
      </c>
      <c r="E908" s="1">
        <v>120.35</v>
      </c>
      <c r="F908" s="1">
        <v>116.7</v>
      </c>
      <c r="G908" s="1">
        <v>116.35</v>
      </c>
      <c r="H908" s="1">
        <v>119.62</v>
      </c>
      <c r="I908" s="1">
        <v>74245952</v>
      </c>
      <c r="J908" s="1">
        <v>291912</v>
      </c>
    </row>
    <row r="909" spans="1:10" ht="20.100000000000001" customHeight="1" x14ac:dyDescent="0.3">
      <c r="A909" s="6">
        <v>43706</v>
      </c>
      <c r="B909" s="1">
        <v>116.5</v>
      </c>
      <c r="C909" s="1">
        <v>118.5</v>
      </c>
      <c r="D909" s="1">
        <v>112.1</v>
      </c>
      <c r="E909" s="1">
        <v>116.35</v>
      </c>
      <c r="F909" s="1">
        <v>114.45</v>
      </c>
      <c r="G909" s="1">
        <v>114.3</v>
      </c>
      <c r="H909" s="1">
        <v>114.85</v>
      </c>
      <c r="I909" s="1">
        <v>48098849</v>
      </c>
      <c r="J909" s="1">
        <v>170324</v>
      </c>
    </row>
    <row r="910" spans="1:10" ht="20.100000000000001" customHeight="1" x14ac:dyDescent="0.3">
      <c r="A910" s="6">
        <v>43707</v>
      </c>
      <c r="B910" s="1">
        <v>115.6</v>
      </c>
      <c r="C910" s="1">
        <v>117.3</v>
      </c>
      <c r="D910" s="1">
        <v>112</v>
      </c>
      <c r="E910" s="1">
        <v>114.3</v>
      </c>
      <c r="F910" s="1">
        <v>116.5</v>
      </c>
      <c r="G910" s="1">
        <v>116.7</v>
      </c>
      <c r="H910" s="1">
        <v>114.6</v>
      </c>
      <c r="I910" s="1">
        <v>42250518</v>
      </c>
      <c r="J910" s="1">
        <v>160152</v>
      </c>
    </row>
    <row r="911" spans="1:10" ht="20.100000000000001" customHeight="1" x14ac:dyDescent="0.3">
      <c r="A911" s="6">
        <v>43711</v>
      </c>
      <c r="B911" s="1">
        <v>113.05</v>
      </c>
      <c r="C911" s="1">
        <v>115.35</v>
      </c>
      <c r="D911" s="1">
        <v>111.2</v>
      </c>
      <c r="E911" s="1">
        <v>116.7</v>
      </c>
      <c r="F911" s="1">
        <v>112</v>
      </c>
      <c r="G911" s="1">
        <v>112.65</v>
      </c>
      <c r="H911" s="1">
        <v>113.05</v>
      </c>
      <c r="I911" s="1">
        <v>36905736</v>
      </c>
      <c r="J911" s="1">
        <v>136732</v>
      </c>
    </row>
    <row r="912" spans="1:10" ht="20.100000000000001" customHeight="1" x14ac:dyDescent="0.3">
      <c r="A912" s="6">
        <v>43712</v>
      </c>
      <c r="B912" s="1">
        <v>112</v>
      </c>
      <c r="C912" s="1">
        <v>113</v>
      </c>
      <c r="D912" s="1">
        <v>106</v>
      </c>
      <c r="E912" s="1">
        <v>112.65</v>
      </c>
      <c r="F912" s="1">
        <v>109.75</v>
      </c>
      <c r="G912" s="1">
        <v>109.5</v>
      </c>
      <c r="H912" s="1">
        <v>108.57</v>
      </c>
      <c r="I912" s="1">
        <v>76317447</v>
      </c>
      <c r="J912" s="1">
        <v>252504</v>
      </c>
    </row>
    <row r="913" spans="1:10" ht="20.100000000000001" customHeight="1" x14ac:dyDescent="0.3">
      <c r="A913" s="6">
        <v>43713</v>
      </c>
      <c r="B913" s="1">
        <v>109.75</v>
      </c>
      <c r="C913" s="1">
        <v>119.35</v>
      </c>
      <c r="D913" s="1">
        <v>109.5</v>
      </c>
      <c r="E913" s="1">
        <v>109.5</v>
      </c>
      <c r="F913" s="1">
        <v>118.35</v>
      </c>
      <c r="G913" s="1">
        <v>118.05</v>
      </c>
      <c r="H913" s="1">
        <v>115.24</v>
      </c>
      <c r="I913" s="1">
        <v>75789807</v>
      </c>
      <c r="J913" s="1">
        <v>249817</v>
      </c>
    </row>
    <row r="914" spans="1:10" ht="20.100000000000001" customHeight="1" x14ac:dyDescent="0.3">
      <c r="A914" s="6">
        <v>43714</v>
      </c>
      <c r="B914" s="1">
        <v>118.35</v>
      </c>
      <c r="C914" s="1">
        <v>122.3</v>
      </c>
      <c r="D914" s="1">
        <v>116.55</v>
      </c>
      <c r="E914" s="1">
        <v>118.05</v>
      </c>
      <c r="F914" s="1">
        <v>121.25</v>
      </c>
      <c r="G914" s="1">
        <v>121.25</v>
      </c>
      <c r="H914" s="1">
        <v>119.28</v>
      </c>
      <c r="I914" s="1">
        <v>67761586</v>
      </c>
      <c r="J914" s="1">
        <v>215641</v>
      </c>
    </row>
    <row r="915" spans="1:10" ht="20.100000000000001" customHeight="1" x14ac:dyDescent="0.3">
      <c r="A915" s="6">
        <v>43717</v>
      </c>
      <c r="B915" s="1">
        <v>119</v>
      </c>
      <c r="C915" s="1">
        <v>122.6</v>
      </c>
      <c r="D915" s="1">
        <v>117.35</v>
      </c>
      <c r="E915" s="1">
        <v>121.25</v>
      </c>
      <c r="F915" s="1">
        <v>121.8</v>
      </c>
      <c r="G915" s="1">
        <v>121.9</v>
      </c>
      <c r="H915" s="1">
        <v>120.38</v>
      </c>
      <c r="I915" s="1">
        <v>51297512</v>
      </c>
      <c r="J915" s="1">
        <v>177222</v>
      </c>
    </row>
    <row r="916" spans="1:10" ht="20.100000000000001" customHeight="1" x14ac:dyDescent="0.3">
      <c r="A916" s="6">
        <v>43719</v>
      </c>
      <c r="B916" s="1">
        <v>127</v>
      </c>
      <c r="C916" s="1">
        <v>135</v>
      </c>
      <c r="D916" s="1">
        <v>125.3</v>
      </c>
      <c r="E916" s="1">
        <v>121.9</v>
      </c>
      <c r="F916" s="1">
        <v>134.9</v>
      </c>
      <c r="G916" s="1">
        <v>134.35</v>
      </c>
      <c r="H916" s="1">
        <v>130.86000000000001</v>
      </c>
      <c r="I916" s="1">
        <v>96568372</v>
      </c>
      <c r="J916" s="1">
        <v>339751</v>
      </c>
    </row>
    <row r="917" spans="1:10" ht="20.100000000000001" customHeight="1" x14ac:dyDescent="0.3">
      <c r="A917" s="6">
        <v>43720</v>
      </c>
      <c r="B917" s="1">
        <v>134.6</v>
      </c>
      <c r="C917" s="1">
        <v>135.35</v>
      </c>
      <c r="D917" s="1">
        <v>126.7</v>
      </c>
      <c r="E917" s="1">
        <v>134.35</v>
      </c>
      <c r="F917" s="1">
        <v>129.25</v>
      </c>
      <c r="G917" s="1">
        <v>127.95</v>
      </c>
      <c r="H917" s="1">
        <v>130.11000000000001</v>
      </c>
      <c r="I917" s="1">
        <v>72084195</v>
      </c>
      <c r="J917" s="1">
        <v>234911</v>
      </c>
    </row>
    <row r="918" spans="1:10" ht="20.100000000000001" customHeight="1" x14ac:dyDescent="0.3">
      <c r="A918" s="6">
        <v>43721</v>
      </c>
      <c r="B918" s="1">
        <v>129.19999999999999</v>
      </c>
      <c r="C918" s="1">
        <v>130.94999999999999</v>
      </c>
      <c r="D918" s="1">
        <v>125.5</v>
      </c>
      <c r="E918" s="1">
        <v>127.95</v>
      </c>
      <c r="F918" s="1">
        <v>129.6</v>
      </c>
      <c r="G918" s="1">
        <v>129.55000000000001</v>
      </c>
      <c r="H918" s="1">
        <v>128.31</v>
      </c>
      <c r="I918" s="1">
        <v>69088728</v>
      </c>
      <c r="J918" s="1">
        <v>219931</v>
      </c>
    </row>
    <row r="919" spans="1:10" ht="20.100000000000001" customHeight="1" x14ac:dyDescent="0.3">
      <c r="A919" s="6">
        <v>43724</v>
      </c>
      <c r="B919" s="1">
        <v>128</v>
      </c>
      <c r="C919" s="1">
        <v>130.30000000000001</v>
      </c>
      <c r="D919" s="1">
        <v>126.5</v>
      </c>
      <c r="E919" s="1">
        <v>129.55000000000001</v>
      </c>
      <c r="F919" s="1">
        <v>128.80000000000001</v>
      </c>
      <c r="G919" s="1">
        <v>128.6</v>
      </c>
      <c r="H919" s="1">
        <v>128.49</v>
      </c>
      <c r="I919" s="1">
        <v>40951047</v>
      </c>
      <c r="J919" s="1">
        <v>138411</v>
      </c>
    </row>
    <row r="920" spans="1:10" ht="20.100000000000001" customHeight="1" x14ac:dyDescent="0.3">
      <c r="A920" s="6">
        <v>43725</v>
      </c>
      <c r="B920" s="1">
        <v>129</v>
      </c>
      <c r="C920" s="1">
        <v>130.5</v>
      </c>
      <c r="D920" s="1">
        <v>121.35</v>
      </c>
      <c r="E920" s="1">
        <v>128.6</v>
      </c>
      <c r="F920" s="1">
        <v>122.2</v>
      </c>
      <c r="G920" s="1">
        <v>122</v>
      </c>
      <c r="H920" s="1">
        <v>125.69</v>
      </c>
      <c r="I920" s="1">
        <v>47652658</v>
      </c>
      <c r="J920" s="1">
        <v>159534</v>
      </c>
    </row>
    <row r="921" spans="1:10" ht="20.100000000000001" customHeight="1" x14ac:dyDescent="0.3">
      <c r="A921" s="6">
        <v>43726</v>
      </c>
      <c r="B921" s="1">
        <v>123.05</v>
      </c>
      <c r="C921" s="1">
        <v>125.9</v>
      </c>
      <c r="D921" s="1">
        <v>120.5</v>
      </c>
      <c r="E921" s="1">
        <v>122</v>
      </c>
      <c r="F921" s="1">
        <v>122.6</v>
      </c>
      <c r="G921" s="1">
        <v>121.75</v>
      </c>
      <c r="H921" s="1">
        <v>122.5</v>
      </c>
      <c r="I921" s="1">
        <v>53048836</v>
      </c>
      <c r="J921" s="1">
        <v>171845</v>
      </c>
    </row>
    <row r="922" spans="1:10" ht="20.100000000000001" customHeight="1" x14ac:dyDescent="0.3">
      <c r="A922" s="6">
        <v>43727</v>
      </c>
      <c r="B922" s="1">
        <v>123.5</v>
      </c>
      <c r="C922" s="1">
        <v>125.35</v>
      </c>
      <c r="D922" s="1">
        <v>121.2</v>
      </c>
      <c r="E922" s="1">
        <v>121.75</v>
      </c>
      <c r="F922" s="1">
        <v>124.2</v>
      </c>
      <c r="G922" s="1">
        <v>124.2</v>
      </c>
      <c r="H922" s="1">
        <v>123.51</v>
      </c>
      <c r="I922" s="1">
        <v>51011848</v>
      </c>
      <c r="J922" s="1">
        <v>190065</v>
      </c>
    </row>
    <row r="923" spans="1:10" ht="20.100000000000001" customHeight="1" x14ac:dyDescent="0.3">
      <c r="A923" s="6">
        <v>43728</v>
      </c>
      <c r="B923" s="1">
        <v>125</v>
      </c>
      <c r="C923" s="1">
        <v>137.75</v>
      </c>
      <c r="D923" s="1">
        <v>122.6</v>
      </c>
      <c r="E923" s="1">
        <v>124.2</v>
      </c>
      <c r="F923" s="1">
        <v>133.15</v>
      </c>
      <c r="G923" s="1">
        <v>133.25</v>
      </c>
      <c r="H923" s="1">
        <v>131.52000000000001</v>
      </c>
      <c r="I923" s="1">
        <v>89223235</v>
      </c>
      <c r="J923" s="1">
        <v>316158</v>
      </c>
    </row>
    <row r="924" spans="1:10" ht="20.100000000000001" customHeight="1" x14ac:dyDescent="0.3">
      <c r="A924" s="6">
        <v>43731</v>
      </c>
      <c r="B924" s="1">
        <v>135</v>
      </c>
      <c r="C924" s="1">
        <v>138.4</v>
      </c>
      <c r="D924" s="1">
        <v>126.5</v>
      </c>
      <c r="E924" s="1">
        <v>133.25</v>
      </c>
      <c r="F924" s="1">
        <v>127.7</v>
      </c>
      <c r="G924" s="1">
        <v>127.9</v>
      </c>
      <c r="H924" s="1">
        <v>129.85</v>
      </c>
      <c r="I924" s="1">
        <v>51032391</v>
      </c>
      <c r="J924" s="1">
        <v>213794</v>
      </c>
    </row>
    <row r="925" spans="1:10" ht="20.100000000000001" customHeight="1" x14ac:dyDescent="0.3">
      <c r="A925" s="6">
        <v>43732</v>
      </c>
      <c r="B925" s="1">
        <v>128.05000000000001</v>
      </c>
      <c r="C925" s="1">
        <v>132.19999999999999</v>
      </c>
      <c r="D925" s="1">
        <v>128</v>
      </c>
      <c r="E925" s="1">
        <v>127.9</v>
      </c>
      <c r="F925" s="1">
        <v>131.4</v>
      </c>
      <c r="G925" s="1">
        <v>130.9</v>
      </c>
      <c r="H925" s="1">
        <v>130.43</v>
      </c>
      <c r="I925" s="1">
        <v>41659100</v>
      </c>
      <c r="J925" s="1">
        <v>173224</v>
      </c>
    </row>
    <row r="926" spans="1:10" ht="20.100000000000001" customHeight="1" x14ac:dyDescent="0.3">
      <c r="A926" s="6">
        <v>43733</v>
      </c>
      <c r="B926" s="1">
        <v>129.9</v>
      </c>
      <c r="C926" s="1">
        <v>129.9</v>
      </c>
      <c r="D926" s="1">
        <v>121.5</v>
      </c>
      <c r="E926" s="1">
        <v>130.9</v>
      </c>
      <c r="F926" s="1">
        <v>123.15</v>
      </c>
      <c r="G926" s="1">
        <v>123.05</v>
      </c>
      <c r="H926" s="1">
        <v>124.21</v>
      </c>
      <c r="I926" s="1">
        <v>47567575</v>
      </c>
      <c r="J926" s="1">
        <v>185967</v>
      </c>
    </row>
    <row r="927" spans="1:10" ht="20.100000000000001" customHeight="1" x14ac:dyDescent="0.3">
      <c r="A927" s="6">
        <v>43734</v>
      </c>
      <c r="B927" s="1">
        <v>123.9</v>
      </c>
      <c r="C927" s="1">
        <v>127.25</v>
      </c>
      <c r="D927" s="1">
        <v>122.8</v>
      </c>
      <c r="E927" s="1">
        <v>123.05</v>
      </c>
      <c r="F927" s="1">
        <v>124.4</v>
      </c>
      <c r="G927" s="1">
        <v>124.5</v>
      </c>
      <c r="H927" s="1">
        <v>124.8</v>
      </c>
      <c r="I927" s="1">
        <v>45866398</v>
      </c>
      <c r="J927" s="1">
        <v>193163</v>
      </c>
    </row>
    <row r="928" spans="1:10" ht="20.100000000000001" customHeight="1" x14ac:dyDescent="0.3">
      <c r="A928" s="6">
        <v>43735</v>
      </c>
      <c r="B928" s="1">
        <v>122</v>
      </c>
      <c r="C928" s="1">
        <v>122.45</v>
      </c>
      <c r="D928" s="1">
        <v>118.2</v>
      </c>
      <c r="E928" s="1">
        <v>124.5</v>
      </c>
      <c r="F928" s="1">
        <v>120.1</v>
      </c>
      <c r="G928" s="1">
        <v>119.9</v>
      </c>
      <c r="H928" s="1">
        <v>120.03</v>
      </c>
      <c r="I928" s="1">
        <v>45875793</v>
      </c>
      <c r="J928" s="1">
        <v>188975</v>
      </c>
    </row>
    <row r="929" spans="1:10" ht="20.100000000000001" customHeight="1" x14ac:dyDescent="0.3">
      <c r="A929" s="6">
        <v>43738</v>
      </c>
      <c r="B929" s="1">
        <v>120.65</v>
      </c>
      <c r="C929" s="1">
        <v>120.85</v>
      </c>
      <c r="D929" s="1">
        <v>116.4</v>
      </c>
      <c r="E929" s="1">
        <v>119.9</v>
      </c>
      <c r="F929" s="1">
        <v>117.45</v>
      </c>
      <c r="G929" s="1">
        <v>117.45</v>
      </c>
      <c r="H929" s="1">
        <v>118.06</v>
      </c>
      <c r="I929" s="1">
        <v>32158885</v>
      </c>
      <c r="J929" s="1">
        <v>115046</v>
      </c>
    </row>
    <row r="930" spans="1:10" ht="20.100000000000001" customHeight="1" x14ac:dyDescent="0.3">
      <c r="A930" s="6">
        <v>43739</v>
      </c>
      <c r="B930" s="1">
        <v>118</v>
      </c>
      <c r="C930" s="1">
        <v>119.85</v>
      </c>
      <c r="D930" s="1">
        <v>113</v>
      </c>
      <c r="E930" s="1">
        <v>117.45</v>
      </c>
      <c r="F930" s="1">
        <v>115</v>
      </c>
      <c r="G930" s="1">
        <v>115.3</v>
      </c>
      <c r="H930" s="1">
        <v>116.91</v>
      </c>
      <c r="I930" s="1">
        <v>40232789</v>
      </c>
      <c r="J930" s="1">
        <v>155181</v>
      </c>
    </row>
    <row r="931" spans="1:10" ht="20.100000000000001" customHeight="1" x14ac:dyDescent="0.3">
      <c r="A931" s="6">
        <v>43741</v>
      </c>
      <c r="B931" s="1">
        <v>112.65</v>
      </c>
      <c r="C931" s="1">
        <v>123.5</v>
      </c>
      <c r="D931" s="1">
        <v>112.65</v>
      </c>
      <c r="E931" s="1">
        <v>115.3</v>
      </c>
      <c r="F931" s="1">
        <v>122.65</v>
      </c>
      <c r="G931" s="1">
        <v>122.4</v>
      </c>
      <c r="H931" s="1">
        <v>120.83</v>
      </c>
      <c r="I931" s="1">
        <v>65103359</v>
      </c>
      <c r="J931" s="1">
        <v>234403</v>
      </c>
    </row>
    <row r="932" spans="1:10" ht="20.100000000000001" customHeight="1" x14ac:dyDescent="0.3">
      <c r="A932" s="6">
        <v>43742</v>
      </c>
      <c r="B932" s="1">
        <v>122.8</v>
      </c>
      <c r="C932" s="1">
        <v>123.8</v>
      </c>
      <c r="D932" s="1">
        <v>118.8</v>
      </c>
      <c r="E932" s="1">
        <v>122.4</v>
      </c>
      <c r="F932" s="1">
        <v>119.05</v>
      </c>
      <c r="G932" s="1">
        <v>119.65</v>
      </c>
      <c r="H932" s="1">
        <v>121.24</v>
      </c>
      <c r="I932" s="1">
        <v>35712218</v>
      </c>
      <c r="J932" s="1">
        <v>122515</v>
      </c>
    </row>
    <row r="933" spans="1:10" ht="20.100000000000001" customHeight="1" x14ac:dyDescent="0.3">
      <c r="A933" s="6">
        <v>43745</v>
      </c>
      <c r="B933" s="1">
        <v>120.25</v>
      </c>
      <c r="C933" s="1">
        <v>120.55</v>
      </c>
      <c r="D933" s="1">
        <v>116.35</v>
      </c>
      <c r="E933" s="1">
        <v>119.65</v>
      </c>
      <c r="F933" s="1">
        <v>117.4</v>
      </c>
      <c r="G933" s="1">
        <v>117.5</v>
      </c>
      <c r="H933" s="1">
        <v>118.59</v>
      </c>
      <c r="I933" s="1">
        <v>35471184</v>
      </c>
      <c r="J933" s="1">
        <v>131962</v>
      </c>
    </row>
    <row r="934" spans="1:10" ht="20.100000000000001" customHeight="1" x14ac:dyDescent="0.3">
      <c r="A934" s="6">
        <v>43747</v>
      </c>
      <c r="B934" s="1">
        <v>118.5</v>
      </c>
      <c r="C934" s="1">
        <v>121.7</v>
      </c>
      <c r="D934" s="1">
        <v>115.45</v>
      </c>
      <c r="E934" s="1">
        <v>117.5</v>
      </c>
      <c r="F934" s="1">
        <v>120.95</v>
      </c>
      <c r="G934" s="1">
        <v>120.9</v>
      </c>
      <c r="H934" s="1">
        <v>118.42</v>
      </c>
      <c r="I934" s="1">
        <v>44666296</v>
      </c>
      <c r="J934" s="1">
        <v>157065</v>
      </c>
    </row>
    <row r="935" spans="1:10" ht="20.100000000000001" customHeight="1" x14ac:dyDescent="0.3">
      <c r="A935" s="6">
        <v>43748</v>
      </c>
      <c r="B935" s="1">
        <v>119.3</v>
      </c>
      <c r="C935" s="1">
        <v>119.7</v>
      </c>
      <c r="D935" s="1">
        <v>116.2</v>
      </c>
      <c r="E935" s="1">
        <v>120.9</v>
      </c>
      <c r="F935" s="1">
        <v>116.8</v>
      </c>
      <c r="G935" s="1">
        <v>116.8</v>
      </c>
      <c r="H935" s="1">
        <v>117.54</v>
      </c>
      <c r="I935" s="1">
        <v>31229192</v>
      </c>
      <c r="J935" s="1">
        <v>117692</v>
      </c>
    </row>
    <row r="936" spans="1:10" ht="20.100000000000001" customHeight="1" x14ac:dyDescent="0.3">
      <c r="A936" s="6">
        <v>43749</v>
      </c>
      <c r="B936" s="1">
        <v>118.05</v>
      </c>
      <c r="C936" s="1">
        <v>122.2</v>
      </c>
      <c r="D936" s="1">
        <v>117.25</v>
      </c>
      <c r="E936" s="1">
        <v>116.8</v>
      </c>
      <c r="F936" s="1">
        <v>121.15</v>
      </c>
      <c r="G936" s="1">
        <v>121.3</v>
      </c>
      <c r="H936" s="1">
        <v>119.71</v>
      </c>
      <c r="I936" s="1">
        <v>41027561</v>
      </c>
      <c r="J936" s="1">
        <v>133759</v>
      </c>
    </row>
    <row r="937" spans="1:10" ht="20.100000000000001" customHeight="1" x14ac:dyDescent="0.3">
      <c r="A937" s="6">
        <v>43752</v>
      </c>
      <c r="B937" s="1">
        <v>122.6</v>
      </c>
      <c r="C937" s="1">
        <v>130</v>
      </c>
      <c r="D937" s="1">
        <v>122.5</v>
      </c>
      <c r="E937" s="1">
        <v>121.3</v>
      </c>
      <c r="F937" s="1">
        <v>127.4</v>
      </c>
      <c r="G937" s="1">
        <v>127.85</v>
      </c>
      <c r="H937" s="1">
        <v>127.75</v>
      </c>
      <c r="I937" s="1">
        <v>68048611</v>
      </c>
      <c r="J937" s="1">
        <v>226951</v>
      </c>
    </row>
    <row r="938" spans="1:10" ht="20.100000000000001" customHeight="1" x14ac:dyDescent="0.3">
      <c r="A938" s="6">
        <v>43753</v>
      </c>
      <c r="B938" s="1">
        <v>127.1</v>
      </c>
      <c r="C938" s="1">
        <v>128.9</v>
      </c>
      <c r="D938" s="1">
        <v>123.7</v>
      </c>
      <c r="E938" s="1">
        <v>127.85</v>
      </c>
      <c r="F938" s="1">
        <v>126.55</v>
      </c>
      <c r="G938" s="1">
        <v>126.95</v>
      </c>
      <c r="H938" s="1">
        <v>126.05</v>
      </c>
      <c r="I938" s="1">
        <v>57548920</v>
      </c>
      <c r="J938" s="1">
        <v>188137</v>
      </c>
    </row>
    <row r="939" spans="1:10" ht="20.100000000000001" customHeight="1" x14ac:dyDescent="0.3">
      <c r="A939" s="6">
        <v>43754</v>
      </c>
      <c r="B939" s="1">
        <v>127.3</v>
      </c>
      <c r="C939" s="1">
        <v>128.30000000000001</v>
      </c>
      <c r="D939" s="1">
        <v>124.5</v>
      </c>
      <c r="E939" s="1">
        <v>126.95</v>
      </c>
      <c r="F939" s="1">
        <v>125.9</v>
      </c>
      <c r="G939" s="1">
        <v>125.85</v>
      </c>
      <c r="H939" s="1">
        <v>126.33</v>
      </c>
      <c r="I939" s="1">
        <v>31522518</v>
      </c>
      <c r="J939" s="1">
        <v>116464</v>
      </c>
    </row>
    <row r="940" spans="1:10" ht="20.100000000000001" customHeight="1" x14ac:dyDescent="0.3">
      <c r="A940" s="6">
        <v>43755</v>
      </c>
      <c r="B940" s="1">
        <v>127.1</v>
      </c>
      <c r="C940" s="1">
        <v>144.35</v>
      </c>
      <c r="D940" s="1">
        <v>125.1</v>
      </c>
      <c r="E940" s="1">
        <v>125.85</v>
      </c>
      <c r="F940" s="1">
        <v>142.55000000000001</v>
      </c>
      <c r="G940" s="1">
        <v>139.5</v>
      </c>
      <c r="H940" s="1">
        <v>134.19</v>
      </c>
      <c r="I940" s="1">
        <v>67933615</v>
      </c>
      <c r="J940" s="1">
        <v>219228</v>
      </c>
    </row>
    <row r="941" spans="1:10" ht="20.100000000000001" customHeight="1" x14ac:dyDescent="0.3">
      <c r="A941" s="6">
        <v>43756</v>
      </c>
      <c r="B941" s="1">
        <v>139</v>
      </c>
      <c r="C941" s="1">
        <v>141.80000000000001</v>
      </c>
      <c r="D941" s="1">
        <v>135.6</v>
      </c>
      <c r="E941" s="1">
        <v>139.5</v>
      </c>
      <c r="F941" s="1">
        <v>136.6</v>
      </c>
      <c r="G941" s="1">
        <v>136.85</v>
      </c>
      <c r="H941" s="1">
        <v>137.97</v>
      </c>
      <c r="I941" s="1">
        <v>64884113</v>
      </c>
      <c r="J941" s="1">
        <v>248963</v>
      </c>
    </row>
    <row r="942" spans="1:10" ht="20.100000000000001" customHeight="1" x14ac:dyDescent="0.3">
      <c r="A942" s="6">
        <v>43760</v>
      </c>
      <c r="B942" s="1">
        <v>133.35</v>
      </c>
      <c r="C942" s="1">
        <v>135.6</v>
      </c>
      <c r="D942" s="1">
        <v>129.80000000000001</v>
      </c>
      <c r="E942" s="1">
        <v>136.85</v>
      </c>
      <c r="F942" s="1">
        <v>131.35</v>
      </c>
      <c r="G942" s="1">
        <v>131.75</v>
      </c>
      <c r="H942" s="1">
        <v>132.75</v>
      </c>
      <c r="I942" s="1">
        <v>53532482</v>
      </c>
      <c r="J942" s="1">
        <v>231910</v>
      </c>
    </row>
    <row r="943" spans="1:10" ht="20.100000000000001" customHeight="1" x14ac:dyDescent="0.3">
      <c r="A943" s="6">
        <v>43761</v>
      </c>
      <c r="B943" s="1">
        <v>130.44999999999999</v>
      </c>
      <c r="C943" s="1">
        <v>133.80000000000001</v>
      </c>
      <c r="D943" s="1">
        <v>127.25</v>
      </c>
      <c r="E943" s="1">
        <v>131.75</v>
      </c>
      <c r="F943" s="1">
        <v>132.30000000000001</v>
      </c>
      <c r="G943" s="1">
        <v>132.65</v>
      </c>
      <c r="H943" s="1">
        <v>131.19999999999999</v>
      </c>
      <c r="I943" s="1">
        <v>50293574</v>
      </c>
      <c r="J943" s="1">
        <v>175970</v>
      </c>
    </row>
    <row r="944" spans="1:10" ht="20.100000000000001" customHeight="1" x14ac:dyDescent="0.3">
      <c r="A944" s="6">
        <v>43762</v>
      </c>
      <c r="B944" s="1">
        <v>133</v>
      </c>
      <c r="C944" s="1">
        <v>135.15</v>
      </c>
      <c r="D944" s="1">
        <v>130.5</v>
      </c>
      <c r="E944" s="1">
        <v>132.65</v>
      </c>
      <c r="F944" s="1">
        <v>133.85</v>
      </c>
      <c r="G944" s="1">
        <v>133.5</v>
      </c>
      <c r="H944" s="1">
        <v>133.13999999999999</v>
      </c>
      <c r="I944" s="1">
        <v>41951668</v>
      </c>
      <c r="J944" s="1">
        <v>154844</v>
      </c>
    </row>
    <row r="945" spans="1:10" ht="20.100000000000001" customHeight="1" x14ac:dyDescent="0.3">
      <c r="A945" s="6">
        <v>43763</v>
      </c>
      <c r="B945" s="1">
        <v>132</v>
      </c>
      <c r="C945" s="1">
        <v>133</v>
      </c>
      <c r="D945" s="1">
        <v>125.7</v>
      </c>
      <c r="E945" s="1">
        <v>133.5</v>
      </c>
      <c r="F945" s="1">
        <v>126.25</v>
      </c>
      <c r="G945" s="1">
        <v>126.85</v>
      </c>
      <c r="H945" s="1">
        <v>129.15</v>
      </c>
      <c r="I945" s="1">
        <v>42868958</v>
      </c>
      <c r="J945" s="1">
        <v>154653</v>
      </c>
    </row>
    <row r="946" spans="1:10" ht="20.100000000000001" customHeight="1" x14ac:dyDescent="0.3">
      <c r="A946" s="6">
        <v>43765</v>
      </c>
      <c r="B946" s="1">
        <v>139.5</v>
      </c>
      <c r="C946" s="1">
        <v>150.69999999999999</v>
      </c>
      <c r="D946" s="1">
        <v>139.5</v>
      </c>
      <c r="E946" s="1">
        <v>126.85</v>
      </c>
      <c r="F946" s="1">
        <v>149.5</v>
      </c>
      <c r="G946" s="1">
        <v>147.69999999999999</v>
      </c>
      <c r="H946" s="1">
        <v>147.72</v>
      </c>
      <c r="I946" s="1">
        <v>39490461</v>
      </c>
      <c r="J946" s="1">
        <v>163321</v>
      </c>
    </row>
    <row r="947" spans="1:10" ht="20.100000000000001" customHeight="1" x14ac:dyDescent="0.3">
      <c r="A947" s="6">
        <v>43767</v>
      </c>
      <c r="B947" s="1">
        <v>151.9</v>
      </c>
      <c r="C947" s="1">
        <v>175.5</v>
      </c>
      <c r="D947" s="1">
        <v>151.19999999999999</v>
      </c>
      <c r="E947" s="1">
        <v>147.69999999999999</v>
      </c>
      <c r="F947" s="1">
        <v>172.15</v>
      </c>
      <c r="G947" s="1">
        <v>172.45</v>
      </c>
      <c r="H947" s="1">
        <v>166.77</v>
      </c>
      <c r="I947" s="1">
        <v>184435614</v>
      </c>
      <c r="J947" s="1">
        <v>720492</v>
      </c>
    </row>
    <row r="948" spans="1:10" ht="20.100000000000001" customHeight="1" x14ac:dyDescent="0.3">
      <c r="A948" s="6">
        <v>43768</v>
      </c>
      <c r="B948" s="1">
        <v>175</v>
      </c>
      <c r="C948" s="1">
        <v>175.65</v>
      </c>
      <c r="D948" s="1">
        <v>166.55</v>
      </c>
      <c r="E948" s="1">
        <v>172.45</v>
      </c>
      <c r="F948" s="1">
        <v>172.5</v>
      </c>
      <c r="G948" s="1">
        <v>171.9</v>
      </c>
      <c r="H948" s="1">
        <v>171.14</v>
      </c>
      <c r="I948" s="1">
        <v>90759545</v>
      </c>
      <c r="J948" s="1">
        <v>400940</v>
      </c>
    </row>
    <row r="949" spans="1:10" ht="20.100000000000001" customHeight="1" x14ac:dyDescent="0.3">
      <c r="A949" s="6">
        <v>43769</v>
      </c>
      <c r="B949" s="1">
        <v>169.8</v>
      </c>
      <c r="C949" s="1">
        <v>179.65</v>
      </c>
      <c r="D949" s="1">
        <v>168.95</v>
      </c>
      <c r="E949" s="1">
        <v>171.9</v>
      </c>
      <c r="F949" s="1">
        <v>177.8</v>
      </c>
      <c r="G949" s="1">
        <v>177.7</v>
      </c>
      <c r="H949" s="1">
        <v>176.2</v>
      </c>
      <c r="I949" s="1">
        <v>81392641</v>
      </c>
      <c r="J949" s="1">
        <v>346207</v>
      </c>
    </row>
    <row r="950" spans="1:10" ht="20.100000000000001" customHeight="1" x14ac:dyDescent="0.3">
      <c r="A950" s="6">
        <v>43770</v>
      </c>
      <c r="B950" s="1">
        <v>175.2</v>
      </c>
      <c r="C950" s="1">
        <v>178</v>
      </c>
      <c r="D950" s="1">
        <v>172.4</v>
      </c>
      <c r="E950" s="1">
        <v>177.7</v>
      </c>
      <c r="F950" s="1">
        <v>175</v>
      </c>
      <c r="G950" s="1">
        <v>175.05</v>
      </c>
      <c r="H950" s="1">
        <v>175.64</v>
      </c>
      <c r="I950" s="1">
        <v>40613555</v>
      </c>
      <c r="J950" s="1">
        <v>183649</v>
      </c>
    </row>
    <row r="951" spans="1:10" ht="20.100000000000001" customHeight="1" x14ac:dyDescent="0.3">
      <c r="A951" s="6">
        <v>43773</v>
      </c>
      <c r="B951" s="1">
        <v>171.6</v>
      </c>
      <c r="C951" s="1">
        <v>178.45</v>
      </c>
      <c r="D951" s="1">
        <v>170.85</v>
      </c>
      <c r="E951" s="1">
        <v>175.05</v>
      </c>
      <c r="F951" s="1">
        <v>172.25</v>
      </c>
      <c r="G951" s="1">
        <v>172.2</v>
      </c>
      <c r="H951" s="1">
        <v>174.09</v>
      </c>
      <c r="I951" s="1">
        <v>40641411</v>
      </c>
      <c r="J951" s="1">
        <v>193894</v>
      </c>
    </row>
    <row r="952" spans="1:10" ht="20.100000000000001" customHeight="1" x14ac:dyDescent="0.3">
      <c r="A952" s="6">
        <v>43774</v>
      </c>
      <c r="B952" s="1">
        <v>173.25</v>
      </c>
      <c r="C952" s="1">
        <v>175.75</v>
      </c>
      <c r="D952" s="1">
        <v>169.95</v>
      </c>
      <c r="E952" s="1">
        <v>172.2</v>
      </c>
      <c r="F952" s="1">
        <v>171.75</v>
      </c>
      <c r="G952" s="1">
        <v>172</v>
      </c>
      <c r="H952" s="1">
        <v>173.16</v>
      </c>
      <c r="I952" s="1">
        <v>36268596</v>
      </c>
      <c r="J952" s="1">
        <v>173036</v>
      </c>
    </row>
    <row r="953" spans="1:10" ht="20.100000000000001" customHeight="1" x14ac:dyDescent="0.3">
      <c r="A953" s="6">
        <v>43775</v>
      </c>
      <c r="B953" s="1">
        <v>172</v>
      </c>
      <c r="C953" s="1">
        <v>176.35</v>
      </c>
      <c r="D953" s="1">
        <v>170.5</v>
      </c>
      <c r="E953" s="1">
        <v>172</v>
      </c>
      <c r="F953" s="1">
        <v>174.2</v>
      </c>
      <c r="G953" s="1">
        <v>174.5</v>
      </c>
      <c r="H953" s="1">
        <v>173.77</v>
      </c>
      <c r="I953" s="1">
        <v>28923778</v>
      </c>
      <c r="J953" s="1">
        <v>137001</v>
      </c>
    </row>
    <row r="954" spans="1:10" ht="20.100000000000001" customHeight="1" x14ac:dyDescent="0.3">
      <c r="A954" s="6">
        <v>43776</v>
      </c>
      <c r="B954" s="1">
        <v>174.7</v>
      </c>
      <c r="C954" s="1">
        <v>174.7</v>
      </c>
      <c r="D954" s="1">
        <v>167.6</v>
      </c>
      <c r="E954" s="1">
        <v>174.5</v>
      </c>
      <c r="F954" s="1">
        <v>171.35</v>
      </c>
      <c r="G954" s="1">
        <v>171.5</v>
      </c>
      <c r="H954" s="1">
        <v>171.01</v>
      </c>
      <c r="I954" s="1">
        <v>38625387</v>
      </c>
      <c r="J954" s="1">
        <v>162464</v>
      </c>
    </row>
    <row r="955" spans="1:10" ht="20.100000000000001" customHeight="1" x14ac:dyDescent="0.3">
      <c r="A955" s="6">
        <v>43777</v>
      </c>
      <c r="B955" s="1">
        <v>170.75</v>
      </c>
      <c r="C955" s="1">
        <v>178.9</v>
      </c>
      <c r="D955" s="1">
        <v>167.8</v>
      </c>
      <c r="E955" s="1">
        <v>171.5</v>
      </c>
      <c r="F955" s="1">
        <v>169.5</v>
      </c>
      <c r="G955" s="1">
        <v>169.05</v>
      </c>
      <c r="H955" s="1">
        <v>172.68</v>
      </c>
      <c r="I955" s="1">
        <v>39102947</v>
      </c>
      <c r="J955" s="1">
        <v>164139</v>
      </c>
    </row>
    <row r="956" spans="1:10" ht="20.100000000000001" customHeight="1" x14ac:dyDescent="0.3">
      <c r="A956" s="6">
        <v>43780</v>
      </c>
      <c r="B956" s="1">
        <v>169.2</v>
      </c>
      <c r="C956" s="1">
        <v>172.95</v>
      </c>
      <c r="D956" s="1">
        <v>169.05</v>
      </c>
      <c r="E956" s="1">
        <v>169.05</v>
      </c>
      <c r="F956" s="1">
        <v>171.95</v>
      </c>
      <c r="G956" s="1">
        <v>172</v>
      </c>
      <c r="H956" s="1">
        <v>170.76</v>
      </c>
      <c r="I956" s="1">
        <v>22192924</v>
      </c>
      <c r="J956" s="1">
        <v>94840</v>
      </c>
    </row>
    <row r="957" spans="1:10" ht="20.100000000000001" customHeight="1" x14ac:dyDescent="0.3">
      <c r="A957" s="6">
        <v>43782</v>
      </c>
      <c r="B957" s="1">
        <v>171.5</v>
      </c>
      <c r="C957" s="1">
        <v>176</v>
      </c>
      <c r="D957" s="1">
        <v>169.4</v>
      </c>
      <c r="E957" s="1">
        <v>172</v>
      </c>
      <c r="F957" s="1">
        <v>170.2</v>
      </c>
      <c r="G957" s="1">
        <v>170.6</v>
      </c>
      <c r="H957" s="1">
        <v>172.82</v>
      </c>
      <c r="I957" s="1">
        <v>33926248</v>
      </c>
      <c r="J957" s="1">
        <v>140493</v>
      </c>
    </row>
    <row r="958" spans="1:10" ht="20.100000000000001" customHeight="1" x14ac:dyDescent="0.3">
      <c r="A958" s="6">
        <v>43783</v>
      </c>
      <c r="B958" s="1">
        <v>170.2</v>
      </c>
      <c r="C958" s="1">
        <v>170.3</v>
      </c>
      <c r="D958" s="1">
        <v>165.5</v>
      </c>
      <c r="E958" s="1">
        <v>170.6</v>
      </c>
      <c r="F958" s="1">
        <v>167</v>
      </c>
      <c r="G958" s="1">
        <v>167.05</v>
      </c>
      <c r="H958" s="1">
        <v>167.25</v>
      </c>
      <c r="I958" s="1">
        <v>25433481</v>
      </c>
      <c r="J958" s="1">
        <v>110113</v>
      </c>
    </row>
    <row r="959" spans="1:10" ht="20.100000000000001" customHeight="1" x14ac:dyDescent="0.3">
      <c r="A959" s="6">
        <v>43784</v>
      </c>
      <c r="B959" s="1">
        <v>169</v>
      </c>
      <c r="C959" s="1">
        <v>173.4</v>
      </c>
      <c r="D959" s="1">
        <v>167.35</v>
      </c>
      <c r="E959" s="1">
        <v>167.05</v>
      </c>
      <c r="F959" s="1">
        <v>168.9</v>
      </c>
      <c r="G959" s="1">
        <v>168.55</v>
      </c>
      <c r="H959" s="1">
        <v>170.31</v>
      </c>
      <c r="I959" s="1">
        <v>29614682</v>
      </c>
      <c r="J959" s="1">
        <v>125405</v>
      </c>
    </row>
    <row r="960" spans="1:10" ht="20.100000000000001" customHeight="1" x14ac:dyDescent="0.3">
      <c r="A960" s="6">
        <v>43787</v>
      </c>
      <c r="B960" s="1">
        <v>172.1</v>
      </c>
      <c r="C960" s="1">
        <v>172.1</v>
      </c>
      <c r="D960" s="1">
        <v>169.25</v>
      </c>
      <c r="E960" s="1">
        <v>168.55</v>
      </c>
      <c r="F960" s="1">
        <v>170.2</v>
      </c>
      <c r="G960" s="1">
        <v>170.1</v>
      </c>
      <c r="H960" s="1">
        <v>170.5</v>
      </c>
      <c r="I960" s="1">
        <v>19053232</v>
      </c>
      <c r="J960" s="1">
        <v>86849</v>
      </c>
    </row>
    <row r="961" spans="1:10" ht="20.100000000000001" customHeight="1" x14ac:dyDescent="0.3">
      <c r="A961" s="6">
        <v>43788</v>
      </c>
      <c r="B961" s="1">
        <v>170.8</v>
      </c>
      <c r="C961" s="1">
        <v>171.75</v>
      </c>
      <c r="D961" s="1">
        <v>167.1</v>
      </c>
      <c r="E961" s="1">
        <v>170.1</v>
      </c>
      <c r="F961" s="1">
        <v>167.9</v>
      </c>
      <c r="G961" s="1">
        <v>167.75</v>
      </c>
      <c r="H961" s="1">
        <v>168.8</v>
      </c>
      <c r="I961" s="1">
        <v>19599195</v>
      </c>
      <c r="J961" s="1">
        <v>93852</v>
      </c>
    </row>
    <row r="962" spans="1:10" ht="20.100000000000001" customHeight="1" x14ac:dyDescent="0.3">
      <c r="A962" s="6">
        <v>43789</v>
      </c>
      <c r="B962" s="1">
        <v>167.75</v>
      </c>
      <c r="C962" s="1">
        <v>170.2</v>
      </c>
      <c r="D962" s="1">
        <v>166.2</v>
      </c>
      <c r="E962" s="1">
        <v>167.75</v>
      </c>
      <c r="F962" s="1">
        <v>167.3</v>
      </c>
      <c r="G962" s="1">
        <v>167.4</v>
      </c>
      <c r="H962" s="1">
        <v>168.21</v>
      </c>
      <c r="I962" s="1">
        <v>19504078</v>
      </c>
      <c r="J962" s="1">
        <v>82289</v>
      </c>
    </row>
    <row r="963" spans="1:10" ht="20.100000000000001" customHeight="1" x14ac:dyDescent="0.3">
      <c r="A963" s="6">
        <v>43790</v>
      </c>
      <c r="B963" s="1">
        <v>166.95</v>
      </c>
      <c r="C963" s="1">
        <v>170.1</v>
      </c>
      <c r="D963" s="1">
        <v>163</v>
      </c>
      <c r="E963" s="1">
        <v>167.4</v>
      </c>
      <c r="F963" s="1">
        <v>164.3</v>
      </c>
      <c r="G963" s="1">
        <v>164.15</v>
      </c>
      <c r="H963" s="1">
        <v>166.91</v>
      </c>
      <c r="I963" s="1">
        <v>21609120</v>
      </c>
      <c r="J963" s="1">
        <v>105085</v>
      </c>
    </row>
    <row r="964" spans="1:10" ht="20.100000000000001" customHeight="1" x14ac:dyDescent="0.3">
      <c r="A964" s="6">
        <v>43791</v>
      </c>
      <c r="B964" s="1">
        <v>164.9</v>
      </c>
      <c r="C964" s="1">
        <v>165.25</v>
      </c>
      <c r="D964" s="1">
        <v>160.55000000000001</v>
      </c>
      <c r="E964" s="1">
        <v>164.15</v>
      </c>
      <c r="F964" s="1">
        <v>162.25</v>
      </c>
      <c r="G964" s="1">
        <v>162.35</v>
      </c>
      <c r="H964" s="1">
        <v>162.25</v>
      </c>
      <c r="I964" s="1">
        <v>21200979</v>
      </c>
      <c r="J964" s="1">
        <v>104018</v>
      </c>
    </row>
    <row r="965" spans="1:10" ht="20.100000000000001" customHeight="1" x14ac:dyDescent="0.3">
      <c r="A965" s="6">
        <v>43794</v>
      </c>
      <c r="B965" s="1">
        <v>160.69999999999999</v>
      </c>
      <c r="C965" s="1">
        <v>166.6</v>
      </c>
      <c r="D965" s="1">
        <v>159.9</v>
      </c>
      <c r="E965" s="1">
        <v>162.35</v>
      </c>
      <c r="F965" s="1">
        <v>166</v>
      </c>
      <c r="G965" s="1">
        <v>166.1</v>
      </c>
      <c r="H965" s="1">
        <v>163.96</v>
      </c>
      <c r="I965" s="1">
        <v>26131453</v>
      </c>
      <c r="J965" s="1">
        <v>104799</v>
      </c>
    </row>
    <row r="966" spans="1:10" ht="20.100000000000001" customHeight="1" x14ac:dyDescent="0.3">
      <c r="A966" s="6">
        <v>43795</v>
      </c>
      <c r="B966" s="1">
        <v>166.65</v>
      </c>
      <c r="C966" s="1">
        <v>167.3</v>
      </c>
      <c r="D966" s="1">
        <v>162.55000000000001</v>
      </c>
      <c r="E966" s="1">
        <v>166.1</v>
      </c>
      <c r="F966" s="1">
        <v>163.69999999999999</v>
      </c>
      <c r="G966" s="1">
        <v>163.4</v>
      </c>
      <c r="H966" s="1">
        <v>164.92</v>
      </c>
      <c r="I966" s="1">
        <v>25520822</v>
      </c>
      <c r="J966" s="1">
        <v>108159</v>
      </c>
    </row>
    <row r="967" spans="1:10" ht="20.100000000000001" customHeight="1" x14ac:dyDescent="0.3">
      <c r="A967" s="6">
        <v>43796</v>
      </c>
      <c r="B967" s="1">
        <v>165.3</v>
      </c>
      <c r="C967" s="1">
        <v>169.3</v>
      </c>
      <c r="D967" s="1">
        <v>165</v>
      </c>
      <c r="E967" s="1">
        <v>163.4</v>
      </c>
      <c r="F967" s="1">
        <v>165.9</v>
      </c>
      <c r="G967" s="1">
        <v>165.9</v>
      </c>
      <c r="H967" s="1">
        <v>167.14</v>
      </c>
      <c r="I967" s="1">
        <v>29527702</v>
      </c>
      <c r="J967" s="1">
        <v>130558</v>
      </c>
    </row>
    <row r="968" spans="1:10" ht="20.100000000000001" customHeight="1" x14ac:dyDescent="0.3">
      <c r="A968" s="6">
        <v>43797</v>
      </c>
      <c r="B968" s="1">
        <v>165.75</v>
      </c>
      <c r="C968" s="1">
        <v>166.3</v>
      </c>
      <c r="D968" s="1">
        <v>163.55000000000001</v>
      </c>
      <c r="E968" s="1">
        <v>165.9</v>
      </c>
      <c r="F968" s="1">
        <v>165.9</v>
      </c>
      <c r="G968" s="1">
        <v>164.8</v>
      </c>
      <c r="H968" s="1">
        <v>164.77</v>
      </c>
      <c r="I968" s="1">
        <v>16609775</v>
      </c>
      <c r="J968" s="1">
        <v>82120</v>
      </c>
    </row>
    <row r="969" spans="1:10" ht="20.100000000000001" customHeight="1" x14ac:dyDescent="0.3">
      <c r="A969" s="6">
        <v>43798</v>
      </c>
      <c r="B969" s="1">
        <v>164.8</v>
      </c>
      <c r="C969" s="1">
        <v>167.75</v>
      </c>
      <c r="D969" s="1">
        <v>160.6</v>
      </c>
      <c r="E969" s="1">
        <v>164.8</v>
      </c>
      <c r="F969" s="1">
        <v>160.94999999999999</v>
      </c>
      <c r="G969" s="1">
        <v>161.5</v>
      </c>
      <c r="H969" s="1">
        <v>164.33</v>
      </c>
      <c r="I969" s="1">
        <v>20010205</v>
      </c>
      <c r="J969" s="1">
        <v>101159</v>
      </c>
    </row>
    <row r="970" spans="1:10" ht="20.100000000000001" customHeight="1" x14ac:dyDescent="0.3">
      <c r="A970" s="6">
        <v>43801</v>
      </c>
      <c r="B970" s="1">
        <v>160.94999999999999</v>
      </c>
      <c r="C970" s="1">
        <v>163</v>
      </c>
      <c r="D970" s="1">
        <v>158.94999999999999</v>
      </c>
      <c r="E970" s="1">
        <v>161.5</v>
      </c>
      <c r="F970" s="1">
        <v>160.80000000000001</v>
      </c>
      <c r="G970" s="1">
        <v>161.05000000000001</v>
      </c>
      <c r="H970" s="1">
        <v>161.21</v>
      </c>
      <c r="I970" s="1">
        <v>19441998</v>
      </c>
      <c r="J970" s="1">
        <v>102827</v>
      </c>
    </row>
    <row r="971" spans="1:10" ht="20.100000000000001" customHeight="1" x14ac:dyDescent="0.3">
      <c r="A971" s="6">
        <v>43802</v>
      </c>
      <c r="B971" s="1">
        <v>162.94999999999999</v>
      </c>
      <c r="C971" s="1">
        <v>162.94999999999999</v>
      </c>
      <c r="D971" s="1">
        <v>157.4</v>
      </c>
      <c r="E971" s="1">
        <v>161.05000000000001</v>
      </c>
      <c r="F971" s="1">
        <v>158.5</v>
      </c>
      <c r="G971" s="1">
        <v>158.19999999999999</v>
      </c>
      <c r="H971" s="1">
        <v>159.62</v>
      </c>
      <c r="I971" s="1">
        <v>21156471</v>
      </c>
      <c r="J971" s="1">
        <v>99879</v>
      </c>
    </row>
    <row r="972" spans="1:10" ht="20.100000000000001" customHeight="1" x14ac:dyDescent="0.3">
      <c r="A972" s="6">
        <v>43803</v>
      </c>
      <c r="B972" s="1">
        <v>158.5</v>
      </c>
      <c r="C972" s="1">
        <v>170.35</v>
      </c>
      <c r="D972" s="1">
        <v>157.69999999999999</v>
      </c>
      <c r="E972" s="1">
        <v>158.19999999999999</v>
      </c>
      <c r="F972" s="1">
        <v>169.3</v>
      </c>
      <c r="G972" s="1">
        <v>169.4</v>
      </c>
      <c r="H972" s="1">
        <v>165.83</v>
      </c>
      <c r="I972" s="1">
        <v>72084687</v>
      </c>
      <c r="J972" s="1">
        <v>318152</v>
      </c>
    </row>
    <row r="973" spans="1:10" ht="20.100000000000001" customHeight="1" x14ac:dyDescent="0.3">
      <c r="A973" s="6">
        <v>43804</v>
      </c>
      <c r="B973" s="1">
        <v>170.35</v>
      </c>
      <c r="C973" s="1">
        <v>172.2</v>
      </c>
      <c r="D973" s="1">
        <v>165.2</v>
      </c>
      <c r="E973" s="1">
        <v>169.4</v>
      </c>
      <c r="F973" s="1">
        <v>166.3</v>
      </c>
      <c r="G973" s="1">
        <v>166.1</v>
      </c>
      <c r="H973" s="1">
        <v>168.13</v>
      </c>
      <c r="I973" s="1">
        <v>31787128</v>
      </c>
      <c r="J973" s="1">
        <v>147993</v>
      </c>
    </row>
    <row r="974" spans="1:10" ht="20.100000000000001" customHeight="1" x14ac:dyDescent="0.3">
      <c r="A974" s="6">
        <v>43805</v>
      </c>
      <c r="B974" s="1">
        <v>167</v>
      </c>
      <c r="C974" s="1">
        <v>168</v>
      </c>
      <c r="D974" s="1">
        <v>160.05000000000001</v>
      </c>
      <c r="E974" s="1">
        <v>166.1</v>
      </c>
      <c r="F974" s="1">
        <v>161.05000000000001</v>
      </c>
      <c r="G974" s="1">
        <v>161.5</v>
      </c>
      <c r="H974" s="1">
        <v>163.09</v>
      </c>
      <c r="I974" s="1">
        <v>27727162</v>
      </c>
      <c r="J974" s="1">
        <v>114304</v>
      </c>
    </row>
    <row r="975" spans="1:10" ht="20.100000000000001" customHeight="1" x14ac:dyDescent="0.3">
      <c r="A975" s="6">
        <v>43808</v>
      </c>
      <c r="B975" s="1">
        <v>162</v>
      </c>
      <c r="C975" s="1">
        <v>166.45</v>
      </c>
      <c r="D975" s="1">
        <v>159.75</v>
      </c>
      <c r="E975" s="1">
        <v>161.5</v>
      </c>
      <c r="F975" s="1">
        <v>161.19999999999999</v>
      </c>
      <c r="G975" s="1">
        <v>160.5</v>
      </c>
      <c r="H975" s="1">
        <v>163.56</v>
      </c>
      <c r="I975" s="1">
        <v>30920409</v>
      </c>
      <c r="J975" s="1">
        <v>162808</v>
      </c>
    </row>
    <row r="976" spans="1:10" ht="20.100000000000001" customHeight="1" x14ac:dyDescent="0.3">
      <c r="A976" s="6">
        <v>43809</v>
      </c>
      <c r="B976" s="1">
        <v>162.15</v>
      </c>
      <c r="C976" s="1">
        <v>163.25</v>
      </c>
      <c r="D976" s="1">
        <v>159.05000000000001</v>
      </c>
      <c r="E976" s="1">
        <v>160.5</v>
      </c>
      <c r="F976" s="1">
        <v>160.1</v>
      </c>
      <c r="G976" s="1">
        <v>159.69999999999999</v>
      </c>
      <c r="H976" s="1">
        <v>160.80000000000001</v>
      </c>
      <c r="I976" s="1">
        <v>26259395</v>
      </c>
      <c r="J976" s="1">
        <v>138289</v>
      </c>
    </row>
    <row r="977" spans="1:10" ht="20.100000000000001" customHeight="1" x14ac:dyDescent="0.3">
      <c r="A977" s="6">
        <v>43810</v>
      </c>
      <c r="B977" s="1">
        <v>160.4</v>
      </c>
      <c r="C977" s="1">
        <v>163</v>
      </c>
      <c r="D977" s="1">
        <v>157.4</v>
      </c>
      <c r="E977" s="1">
        <v>159.69999999999999</v>
      </c>
      <c r="F977" s="1">
        <v>162.4</v>
      </c>
      <c r="G977" s="1">
        <v>161.80000000000001</v>
      </c>
      <c r="H977" s="1">
        <v>160.18</v>
      </c>
      <c r="I977" s="1">
        <v>21154277</v>
      </c>
      <c r="J977" s="1">
        <v>112653</v>
      </c>
    </row>
    <row r="978" spans="1:10" ht="20.100000000000001" customHeight="1" x14ac:dyDescent="0.3">
      <c r="A978" s="6">
        <v>43811</v>
      </c>
      <c r="B978" s="1">
        <v>163.44999999999999</v>
      </c>
      <c r="C978" s="1">
        <v>174.9</v>
      </c>
      <c r="D978" s="1">
        <v>162.5</v>
      </c>
      <c r="E978" s="1">
        <v>161.80000000000001</v>
      </c>
      <c r="F978" s="1">
        <v>172.9</v>
      </c>
      <c r="G978" s="1">
        <v>173.35</v>
      </c>
      <c r="H978" s="1">
        <v>170.24</v>
      </c>
      <c r="I978" s="1">
        <v>66138915</v>
      </c>
      <c r="J978" s="1">
        <v>267724</v>
      </c>
    </row>
    <row r="979" spans="1:10" ht="20.100000000000001" customHeight="1" x14ac:dyDescent="0.3">
      <c r="A979" s="6">
        <v>43812</v>
      </c>
      <c r="B979" s="1">
        <v>177.25</v>
      </c>
      <c r="C979" s="1">
        <v>183.95</v>
      </c>
      <c r="D979" s="1">
        <v>175.5</v>
      </c>
      <c r="E979" s="1">
        <v>173.35</v>
      </c>
      <c r="F979" s="1">
        <v>176.8</v>
      </c>
      <c r="G979" s="1">
        <v>176.7</v>
      </c>
      <c r="H979" s="1">
        <v>179.29</v>
      </c>
      <c r="I979" s="1">
        <v>93019636</v>
      </c>
      <c r="J979" s="1">
        <v>375480</v>
      </c>
    </row>
    <row r="980" spans="1:10" ht="20.100000000000001" customHeight="1" x14ac:dyDescent="0.3">
      <c r="A980" s="6">
        <v>43815</v>
      </c>
      <c r="B980" s="1">
        <v>177</v>
      </c>
      <c r="C980" s="1">
        <v>178.8</v>
      </c>
      <c r="D980" s="1">
        <v>173.35</v>
      </c>
      <c r="E980" s="1">
        <v>176.7</v>
      </c>
      <c r="F980" s="1">
        <v>175.5</v>
      </c>
      <c r="G980" s="1">
        <v>174.95</v>
      </c>
      <c r="H980" s="1">
        <v>175.33</v>
      </c>
      <c r="I980" s="1">
        <v>26249975</v>
      </c>
      <c r="J980" s="1">
        <v>117697</v>
      </c>
    </row>
    <row r="981" spans="1:10" ht="20.100000000000001" customHeight="1" x14ac:dyDescent="0.3">
      <c r="A981" s="6">
        <v>43816</v>
      </c>
      <c r="B981" s="1">
        <v>176</v>
      </c>
      <c r="C981" s="1">
        <v>181.15</v>
      </c>
      <c r="D981" s="1">
        <v>175.35</v>
      </c>
      <c r="E981" s="1">
        <v>174.95</v>
      </c>
      <c r="F981" s="1">
        <v>180.1</v>
      </c>
      <c r="G981" s="1">
        <v>180.2</v>
      </c>
      <c r="H981" s="1">
        <v>178.85</v>
      </c>
      <c r="I981" s="1">
        <v>38213263</v>
      </c>
      <c r="J981" s="1">
        <v>179455</v>
      </c>
    </row>
    <row r="982" spans="1:10" ht="20.100000000000001" customHeight="1" x14ac:dyDescent="0.3">
      <c r="A982" s="6">
        <v>43817</v>
      </c>
      <c r="B982" s="1">
        <v>182.1</v>
      </c>
      <c r="C982" s="1">
        <v>184.5</v>
      </c>
      <c r="D982" s="1">
        <v>170.45</v>
      </c>
      <c r="E982" s="1">
        <v>180.2</v>
      </c>
      <c r="F982" s="1">
        <v>175</v>
      </c>
      <c r="G982" s="1">
        <v>174.8</v>
      </c>
      <c r="H982" s="1">
        <v>179.36</v>
      </c>
      <c r="I982" s="1">
        <v>63861334</v>
      </c>
      <c r="J982" s="1">
        <v>264802</v>
      </c>
    </row>
    <row r="983" spans="1:10" ht="20.100000000000001" customHeight="1" x14ac:dyDescent="0.3">
      <c r="A983" s="6">
        <v>43818</v>
      </c>
      <c r="B983" s="1">
        <v>174.65</v>
      </c>
      <c r="C983" s="1">
        <v>180.2</v>
      </c>
      <c r="D983" s="1">
        <v>174</v>
      </c>
      <c r="E983" s="1">
        <v>174.8</v>
      </c>
      <c r="F983" s="1">
        <v>179.1</v>
      </c>
      <c r="G983" s="1">
        <v>179.15</v>
      </c>
      <c r="H983" s="1">
        <v>177.58</v>
      </c>
      <c r="I983" s="1">
        <v>53466924</v>
      </c>
      <c r="J983" s="1">
        <v>227769</v>
      </c>
    </row>
    <row r="984" spans="1:10" ht="20.100000000000001" customHeight="1" x14ac:dyDescent="0.3">
      <c r="A984" s="6">
        <v>43819</v>
      </c>
      <c r="B984" s="1">
        <v>180.4</v>
      </c>
      <c r="C984" s="1">
        <v>181.7</v>
      </c>
      <c r="D984" s="1">
        <v>174.85</v>
      </c>
      <c r="E984" s="1">
        <v>179.15</v>
      </c>
      <c r="F984" s="1">
        <v>176.55</v>
      </c>
      <c r="G984" s="1">
        <v>175.95</v>
      </c>
      <c r="H984" s="1">
        <v>178.03</v>
      </c>
      <c r="I984" s="1">
        <v>48818008</v>
      </c>
      <c r="J984" s="1">
        <v>161184</v>
      </c>
    </row>
    <row r="985" spans="1:10" ht="20.100000000000001" customHeight="1" x14ac:dyDescent="0.3">
      <c r="A985" s="6">
        <v>43822</v>
      </c>
      <c r="B985" s="1">
        <v>176.85</v>
      </c>
      <c r="C985" s="1">
        <v>179</v>
      </c>
      <c r="D985" s="1">
        <v>174.15</v>
      </c>
      <c r="E985" s="1">
        <v>175.95</v>
      </c>
      <c r="F985" s="1">
        <v>176</v>
      </c>
      <c r="G985" s="1">
        <v>176.05</v>
      </c>
      <c r="H985" s="1">
        <v>176.1</v>
      </c>
      <c r="I985" s="1">
        <v>27192195</v>
      </c>
      <c r="J985" s="1">
        <v>125049</v>
      </c>
    </row>
    <row r="986" spans="1:10" ht="20.100000000000001" customHeight="1" x14ac:dyDescent="0.3">
      <c r="A986" s="6">
        <v>43823</v>
      </c>
      <c r="B986" s="1">
        <v>177.65</v>
      </c>
      <c r="C986" s="1">
        <v>178</v>
      </c>
      <c r="D986" s="1">
        <v>174.65</v>
      </c>
      <c r="E986" s="1">
        <v>176.05</v>
      </c>
      <c r="F986" s="1">
        <v>175.4</v>
      </c>
      <c r="G986" s="1">
        <v>175.5</v>
      </c>
      <c r="H986" s="1">
        <v>176.13</v>
      </c>
      <c r="I986" s="1">
        <v>20560311</v>
      </c>
      <c r="J986" s="1">
        <v>95500</v>
      </c>
    </row>
    <row r="987" spans="1:10" ht="20.100000000000001" customHeight="1" x14ac:dyDescent="0.3">
      <c r="A987" s="6">
        <v>43825</v>
      </c>
      <c r="B987" s="1">
        <v>175.9</v>
      </c>
      <c r="C987" s="1">
        <v>176.45</v>
      </c>
      <c r="D987" s="1">
        <v>174.1</v>
      </c>
      <c r="E987" s="1">
        <v>175.5</v>
      </c>
      <c r="F987" s="1">
        <v>174.6</v>
      </c>
      <c r="G987" s="1">
        <v>174.6</v>
      </c>
      <c r="H987" s="1">
        <v>175.07</v>
      </c>
      <c r="I987" s="1">
        <v>18785333</v>
      </c>
      <c r="J987" s="1">
        <v>79763</v>
      </c>
    </row>
    <row r="988" spans="1:10" ht="20.100000000000001" customHeight="1" x14ac:dyDescent="0.3">
      <c r="A988" s="6">
        <v>43826</v>
      </c>
      <c r="B988" s="1">
        <v>176</v>
      </c>
      <c r="C988" s="1">
        <v>176.95</v>
      </c>
      <c r="D988" s="1">
        <v>174.85</v>
      </c>
      <c r="E988" s="1">
        <v>174.6</v>
      </c>
      <c r="F988" s="1">
        <v>176.3</v>
      </c>
      <c r="G988" s="1">
        <v>176.15</v>
      </c>
      <c r="H988" s="1">
        <v>175.84</v>
      </c>
      <c r="I988" s="1">
        <v>12095797</v>
      </c>
      <c r="J988" s="1">
        <v>60658</v>
      </c>
    </row>
    <row r="989" spans="1:10" ht="20.100000000000001" customHeight="1" x14ac:dyDescent="0.3">
      <c r="A989" s="6">
        <v>43829</v>
      </c>
      <c r="B989" s="1">
        <v>177.2</v>
      </c>
      <c r="C989" s="1">
        <v>184.35</v>
      </c>
      <c r="D989" s="1">
        <v>176.3</v>
      </c>
      <c r="E989" s="1">
        <v>176.15</v>
      </c>
      <c r="F989" s="1">
        <v>183.75</v>
      </c>
      <c r="G989" s="1">
        <v>183.7</v>
      </c>
      <c r="H989" s="1">
        <v>180.59</v>
      </c>
      <c r="I989" s="1">
        <v>40948394</v>
      </c>
      <c r="J989" s="1">
        <v>176486</v>
      </c>
    </row>
    <row r="990" spans="1:10" ht="20.100000000000001" customHeight="1" x14ac:dyDescent="0.3">
      <c r="A990" s="6">
        <v>43830</v>
      </c>
      <c r="B990" s="1">
        <v>184</v>
      </c>
      <c r="C990" s="1">
        <v>187.9</v>
      </c>
      <c r="D990" s="1">
        <v>181.55</v>
      </c>
      <c r="E990" s="1">
        <v>183.7</v>
      </c>
      <c r="F990" s="1">
        <v>184.65</v>
      </c>
      <c r="G990" s="1">
        <v>185.15</v>
      </c>
      <c r="H990" s="1">
        <v>184.83</v>
      </c>
      <c r="I990" s="1">
        <v>52869996</v>
      </c>
      <c r="J990" s="1">
        <v>208099</v>
      </c>
    </row>
    <row r="991" spans="1:10" ht="20.100000000000001" customHeight="1" x14ac:dyDescent="0.3">
      <c r="A991" s="6">
        <v>43831</v>
      </c>
      <c r="B991" s="1">
        <v>185.15</v>
      </c>
      <c r="C991" s="1">
        <v>186.7</v>
      </c>
      <c r="D991" s="1">
        <v>183.6</v>
      </c>
      <c r="E991" s="1">
        <v>185.15</v>
      </c>
      <c r="F991" s="1">
        <v>184.25</v>
      </c>
      <c r="G991" s="1">
        <v>184.45</v>
      </c>
      <c r="H991" s="1">
        <v>185.11</v>
      </c>
      <c r="I991" s="1">
        <v>25968357</v>
      </c>
      <c r="J991" s="1">
        <v>99072</v>
      </c>
    </row>
    <row r="992" spans="1:10" ht="20.100000000000001" customHeight="1" x14ac:dyDescent="0.3">
      <c r="A992" s="6">
        <v>43832</v>
      </c>
      <c r="B992" s="1">
        <v>185</v>
      </c>
      <c r="C992" s="1">
        <v>194.7</v>
      </c>
      <c r="D992" s="1">
        <v>184.6</v>
      </c>
      <c r="E992" s="1">
        <v>184.45</v>
      </c>
      <c r="F992" s="1">
        <v>193.85</v>
      </c>
      <c r="G992" s="1">
        <v>193.75</v>
      </c>
      <c r="H992" s="1">
        <v>190.57</v>
      </c>
      <c r="I992" s="1">
        <v>57289863</v>
      </c>
      <c r="J992" s="1">
        <v>251258</v>
      </c>
    </row>
    <row r="993" spans="1:10" ht="20.100000000000001" customHeight="1" x14ac:dyDescent="0.3">
      <c r="A993" s="6">
        <v>43833</v>
      </c>
      <c r="B993" s="1">
        <v>192.9</v>
      </c>
      <c r="C993" s="1">
        <v>195.65</v>
      </c>
      <c r="D993" s="1">
        <v>189.25</v>
      </c>
      <c r="E993" s="1">
        <v>193.75</v>
      </c>
      <c r="F993" s="1">
        <v>191.25</v>
      </c>
      <c r="G993" s="1">
        <v>191.1</v>
      </c>
      <c r="H993" s="1">
        <v>192</v>
      </c>
      <c r="I993" s="1">
        <v>47572728</v>
      </c>
      <c r="J993" s="1">
        <v>185614</v>
      </c>
    </row>
    <row r="994" spans="1:10" ht="20.100000000000001" customHeight="1" x14ac:dyDescent="0.3">
      <c r="A994" s="6">
        <v>43836</v>
      </c>
      <c r="B994" s="1">
        <v>191</v>
      </c>
      <c r="C994" s="1">
        <v>191</v>
      </c>
      <c r="D994" s="1">
        <v>185.05</v>
      </c>
      <c r="E994" s="1">
        <v>191.1</v>
      </c>
      <c r="F994" s="1">
        <v>185.4</v>
      </c>
      <c r="G994" s="1">
        <v>185.65</v>
      </c>
      <c r="H994" s="1">
        <v>187.3</v>
      </c>
      <c r="I994" s="1">
        <v>28621212</v>
      </c>
      <c r="J994" s="1">
        <v>138113</v>
      </c>
    </row>
    <row r="995" spans="1:10" ht="20.100000000000001" customHeight="1" x14ac:dyDescent="0.3">
      <c r="A995" s="6">
        <v>43837</v>
      </c>
      <c r="B995" s="1">
        <v>187</v>
      </c>
      <c r="C995" s="1">
        <v>189.4</v>
      </c>
      <c r="D995" s="1">
        <v>182.3</v>
      </c>
      <c r="E995" s="1">
        <v>185.65</v>
      </c>
      <c r="F995" s="1">
        <v>184.35</v>
      </c>
      <c r="G995" s="1">
        <v>184.7</v>
      </c>
      <c r="H995" s="1">
        <v>185.41</v>
      </c>
      <c r="I995" s="1">
        <v>34995035</v>
      </c>
      <c r="J995" s="1">
        <v>133404</v>
      </c>
    </row>
    <row r="996" spans="1:10" ht="20.100000000000001" customHeight="1" x14ac:dyDescent="0.3">
      <c r="A996" s="6">
        <v>43838</v>
      </c>
      <c r="B996" s="1">
        <v>180.2</v>
      </c>
      <c r="C996" s="1">
        <v>184.2</v>
      </c>
      <c r="D996" s="1">
        <v>180.2</v>
      </c>
      <c r="E996" s="1">
        <v>184.7</v>
      </c>
      <c r="F996" s="1">
        <v>182.75</v>
      </c>
      <c r="G996" s="1">
        <v>182.55</v>
      </c>
      <c r="H996" s="1">
        <v>182.39</v>
      </c>
      <c r="I996" s="1">
        <v>21862695</v>
      </c>
      <c r="J996" s="1">
        <v>96592</v>
      </c>
    </row>
    <row r="997" spans="1:10" ht="20.100000000000001" customHeight="1" x14ac:dyDescent="0.3">
      <c r="A997" s="6">
        <v>43839</v>
      </c>
      <c r="B997" s="1">
        <v>184.85</v>
      </c>
      <c r="C997" s="1">
        <v>192.75</v>
      </c>
      <c r="D997" s="1">
        <v>184.25</v>
      </c>
      <c r="E997" s="1">
        <v>182.55</v>
      </c>
      <c r="F997" s="1">
        <v>192.4</v>
      </c>
      <c r="G997" s="1">
        <v>192</v>
      </c>
      <c r="H997" s="1">
        <v>189.24</v>
      </c>
      <c r="I997" s="1">
        <v>40803142</v>
      </c>
      <c r="J997" s="1">
        <v>169349</v>
      </c>
    </row>
    <row r="998" spans="1:10" ht="20.100000000000001" customHeight="1" x14ac:dyDescent="0.3">
      <c r="A998" s="6">
        <v>43840</v>
      </c>
      <c r="B998" s="1">
        <v>192</v>
      </c>
      <c r="C998" s="1">
        <v>199</v>
      </c>
      <c r="D998" s="1">
        <v>190</v>
      </c>
      <c r="E998" s="1">
        <v>192</v>
      </c>
      <c r="F998" s="1">
        <v>194.25</v>
      </c>
      <c r="G998" s="1">
        <v>196.35</v>
      </c>
      <c r="H998" s="1">
        <v>193.86</v>
      </c>
      <c r="I998" s="1">
        <v>60252338</v>
      </c>
      <c r="J998" s="1">
        <v>233758</v>
      </c>
    </row>
    <row r="999" spans="1:10" ht="20.100000000000001" customHeight="1" x14ac:dyDescent="0.3">
      <c r="A999" s="6">
        <v>43843</v>
      </c>
      <c r="B999" s="1">
        <v>194.75</v>
      </c>
      <c r="C999" s="1">
        <v>197.75</v>
      </c>
      <c r="D999" s="1">
        <v>191.4</v>
      </c>
      <c r="E999" s="1">
        <v>196.35</v>
      </c>
      <c r="F999" s="1">
        <v>195.9</v>
      </c>
      <c r="G999" s="1">
        <v>196.25</v>
      </c>
      <c r="H999" s="1">
        <v>194.56</v>
      </c>
      <c r="I999" s="1">
        <v>40535961</v>
      </c>
      <c r="J999" s="1">
        <v>153824</v>
      </c>
    </row>
    <row r="1000" spans="1:10" ht="20.100000000000001" customHeight="1" x14ac:dyDescent="0.3">
      <c r="A1000" s="6">
        <v>43844</v>
      </c>
      <c r="B1000" s="1">
        <v>195.7</v>
      </c>
      <c r="C1000" s="1">
        <v>198.25</v>
      </c>
      <c r="D1000" s="1">
        <v>193.6</v>
      </c>
      <c r="E1000" s="1">
        <v>196.25</v>
      </c>
      <c r="F1000" s="1">
        <v>195.2</v>
      </c>
      <c r="G1000" s="1">
        <v>195.85</v>
      </c>
      <c r="H1000" s="1">
        <v>196.42</v>
      </c>
      <c r="I1000" s="1">
        <v>29867542</v>
      </c>
      <c r="J1000" s="1">
        <v>121231</v>
      </c>
    </row>
    <row r="1001" spans="1:10" ht="20.100000000000001" customHeight="1" x14ac:dyDescent="0.3">
      <c r="A1001" s="6">
        <v>43845</v>
      </c>
      <c r="B1001" s="1">
        <v>195</v>
      </c>
      <c r="C1001" s="1">
        <v>201.7</v>
      </c>
      <c r="D1001" s="1">
        <v>194</v>
      </c>
      <c r="E1001" s="1">
        <v>195.85</v>
      </c>
      <c r="F1001" s="1">
        <v>199.7</v>
      </c>
      <c r="G1001" s="1">
        <v>200.35</v>
      </c>
      <c r="H1001" s="1">
        <v>198.74</v>
      </c>
      <c r="I1001" s="1">
        <v>38485962</v>
      </c>
      <c r="J1001" s="1">
        <v>164803</v>
      </c>
    </row>
    <row r="1002" spans="1:10" ht="20.100000000000001" customHeight="1" x14ac:dyDescent="0.3">
      <c r="A1002" s="6">
        <v>43846</v>
      </c>
      <c r="B1002" s="1">
        <v>199.5</v>
      </c>
      <c r="C1002" s="1">
        <v>200.6</v>
      </c>
      <c r="D1002" s="1">
        <v>196.9</v>
      </c>
      <c r="E1002" s="1">
        <v>200.35</v>
      </c>
      <c r="F1002" s="1">
        <v>197.25</v>
      </c>
      <c r="G1002" s="1">
        <v>197.55</v>
      </c>
      <c r="H1002" s="1">
        <v>198.68</v>
      </c>
      <c r="I1002" s="1">
        <v>28118140</v>
      </c>
      <c r="J1002" s="1">
        <v>143016</v>
      </c>
    </row>
    <row r="1003" spans="1:10" ht="20.100000000000001" customHeight="1" x14ac:dyDescent="0.3">
      <c r="A1003" s="6">
        <v>43847</v>
      </c>
      <c r="B1003" s="1">
        <v>197.25</v>
      </c>
      <c r="C1003" s="1">
        <v>199.45</v>
      </c>
      <c r="D1003" s="1">
        <v>195.7</v>
      </c>
      <c r="E1003" s="1">
        <v>197.55</v>
      </c>
      <c r="F1003" s="1">
        <v>196.7</v>
      </c>
      <c r="G1003" s="1">
        <v>197.3</v>
      </c>
      <c r="H1003" s="1">
        <v>198.1</v>
      </c>
      <c r="I1003" s="1">
        <v>18204088</v>
      </c>
      <c r="J1003" s="1">
        <v>90448</v>
      </c>
    </row>
    <row r="1004" spans="1:10" ht="20.100000000000001" customHeight="1" x14ac:dyDescent="0.3">
      <c r="A1004" s="6">
        <v>43850</v>
      </c>
      <c r="B1004" s="1">
        <v>198</v>
      </c>
      <c r="C1004" s="1">
        <v>201.45</v>
      </c>
      <c r="D1004" s="1">
        <v>194.3</v>
      </c>
      <c r="E1004" s="1">
        <v>197.3</v>
      </c>
      <c r="F1004" s="1">
        <v>195.55</v>
      </c>
      <c r="G1004" s="1">
        <v>195</v>
      </c>
      <c r="H1004" s="1">
        <v>197.2</v>
      </c>
      <c r="I1004" s="1">
        <v>28976013</v>
      </c>
      <c r="J1004" s="1">
        <v>124160</v>
      </c>
    </row>
    <row r="1005" spans="1:10" ht="20.100000000000001" customHeight="1" x14ac:dyDescent="0.3">
      <c r="A1005" s="6">
        <v>43851</v>
      </c>
      <c r="B1005" s="1">
        <v>195.5</v>
      </c>
      <c r="C1005" s="1">
        <v>196.4</v>
      </c>
      <c r="D1005" s="1">
        <v>190.2</v>
      </c>
      <c r="E1005" s="1">
        <v>195</v>
      </c>
      <c r="F1005" s="1">
        <v>190.25</v>
      </c>
      <c r="G1005" s="1">
        <v>191.4</v>
      </c>
      <c r="H1005" s="1">
        <v>193.54</v>
      </c>
      <c r="I1005" s="1">
        <v>20859400</v>
      </c>
      <c r="J1005" s="1">
        <v>101560</v>
      </c>
    </row>
    <row r="1006" spans="1:10" ht="20.100000000000001" customHeight="1" x14ac:dyDescent="0.3">
      <c r="A1006" s="6">
        <v>43852</v>
      </c>
      <c r="B1006" s="1">
        <v>191.95</v>
      </c>
      <c r="C1006" s="1">
        <v>192.5</v>
      </c>
      <c r="D1006" s="1">
        <v>184.25</v>
      </c>
      <c r="E1006" s="1">
        <v>191.4</v>
      </c>
      <c r="F1006" s="1">
        <v>185.6</v>
      </c>
      <c r="G1006" s="1">
        <v>185.6</v>
      </c>
      <c r="H1006" s="1">
        <v>186.78</v>
      </c>
      <c r="I1006" s="1">
        <v>32952072</v>
      </c>
      <c r="J1006" s="1">
        <v>147905</v>
      </c>
    </row>
    <row r="1007" spans="1:10" ht="20.100000000000001" customHeight="1" x14ac:dyDescent="0.3">
      <c r="A1007" s="6">
        <v>43853</v>
      </c>
      <c r="B1007" s="1">
        <v>186.75</v>
      </c>
      <c r="C1007" s="1">
        <v>190.4</v>
      </c>
      <c r="D1007" s="1">
        <v>183.8</v>
      </c>
      <c r="E1007" s="1">
        <v>185.6</v>
      </c>
      <c r="F1007" s="1">
        <v>188.1</v>
      </c>
      <c r="G1007" s="1">
        <v>188.4</v>
      </c>
      <c r="H1007" s="1">
        <v>187.77</v>
      </c>
      <c r="I1007" s="1">
        <v>33032086</v>
      </c>
      <c r="J1007" s="1">
        <v>141362</v>
      </c>
    </row>
    <row r="1008" spans="1:10" ht="20.100000000000001" customHeight="1" x14ac:dyDescent="0.3">
      <c r="A1008" s="6">
        <v>43854</v>
      </c>
      <c r="B1008" s="1">
        <v>188</v>
      </c>
      <c r="C1008" s="1">
        <v>191</v>
      </c>
      <c r="D1008" s="1">
        <v>185</v>
      </c>
      <c r="E1008" s="1">
        <v>188.4</v>
      </c>
      <c r="F1008" s="1">
        <v>186.9</v>
      </c>
      <c r="G1008" s="1">
        <v>186.5</v>
      </c>
      <c r="H1008" s="1">
        <v>188.92</v>
      </c>
      <c r="I1008" s="1">
        <v>21791825</v>
      </c>
      <c r="J1008" s="1">
        <v>103503</v>
      </c>
    </row>
    <row r="1009" spans="1:10" ht="20.100000000000001" customHeight="1" x14ac:dyDescent="0.3">
      <c r="A1009" s="6">
        <v>43857</v>
      </c>
      <c r="B1009" s="1">
        <v>185.7</v>
      </c>
      <c r="C1009" s="1">
        <v>186.9</v>
      </c>
      <c r="D1009" s="1">
        <v>180.85</v>
      </c>
      <c r="E1009" s="1">
        <v>186.5</v>
      </c>
      <c r="F1009" s="1">
        <v>182.35</v>
      </c>
      <c r="G1009" s="1">
        <v>182.2</v>
      </c>
      <c r="H1009" s="1">
        <v>183.6</v>
      </c>
      <c r="I1009" s="1">
        <v>30132428</v>
      </c>
      <c r="J1009" s="1">
        <v>135488</v>
      </c>
    </row>
    <row r="1010" spans="1:10" ht="20.100000000000001" customHeight="1" x14ac:dyDescent="0.3">
      <c r="A1010" s="6">
        <v>43858</v>
      </c>
      <c r="B1010" s="1">
        <v>183.9</v>
      </c>
      <c r="C1010" s="1">
        <v>184.3</v>
      </c>
      <c r="D1010" s="1">
        <v>174.9</v>
      </c>
      <c r="E1010" s="1">
        <v>182.2</v>
      </c>
      <c r="F1010" s="1">
        <v>176.4</v>
      </c>
      <c r="G1010" s="1">
        <v>176.1</v>
      </c>
      <c r="H1010" s="1">
        <v>179.62</v>
      </c>
      <c r="I1010" s="1">
        <v>38283588</v>
      </c>
      <c r="J1010" s="1">
        <v>189737</v>
      </c>
    </row>
    <row r="1011" spans="1:10" ht="20.100000000000001" customHeight="1" x14ac:dyDescent="0.3">
      <c r="A1011" s="6">
        <v>43859</v>
      </c>
      <c r="B1011" s="1">
        <v>178.8</v>
      </c>
      <c r="C1011" s="1">
        <v>188.9</v>
      </c>
      <c r="D1011" s="1">
        <v>178.55</v>
      </c>
      <c r="E1011" s="1">
        <v>176.1</v>
      </c>
      <c r="F1011" s="1">
        <v>188.1</v>
      </c>
      <c r="G1011" s="1">
        <v>188.05</v>
      </c>
      <c r="H1011" s="1">
        <v>184.96</v>
      </c>
      <c r="I1011" s="1">
        <v>61585660</v>
      </c>
      <c r="J1011" s="1">
        <v>283929</v>
      </c>
    </row>
    <row r="1012" spans="1:10" ht="20.100000000000001" customHeight="1" x14ac:dyDescent="0.3">
      <c r="A1012" s="6">
        <v>43860</v>
      </c>
      <c r="B1012" s="1">
        <v>190.95</v>
      </c>
      <c r="C1012" s="1">
        <v>192.55</v>
      </c>
      <c r="D1012" s="1">
        <v>184.25</v>
      </c>
      <c r="E1012" s="1">
        <v>188.05</v>
      </c>
      <c r="F1012" s="1">
        <v>186.3</v>
      </c>
      <c r="G1012" s="1">
        <v>186.2</v>
      </c>
      <c r="H1012" s="1">
        <v>188.16</v>
      </c>
      <c r="I1012" s="1">
        <v>70900581</v>
      </c>
      <c r="J1012" s="1">
        <v>291552</v>
      </c>
    </row>
    <row r="1013" spans="1:10" ht="20.100000000000001" customHeight="1" x14ac:dyDescent="0.3">
      <c r="A1013" s="6">
        <v>43861</v>
      </c>
      <c r="B1013" s="1">
        <v>186.3</v>
      </c>
      <c r="C1013" s="1">
        <v>188.35</v>
      </c>
      <c r="D1013" s="1">
        <v>175.95</v>
      </c>
      <c r="E1013" s="1">
        <v>186.2</v>
      </c>
      <c r="F1013" s="1">
        <v>176.9</v>
      </c>
      <c r="G1013" s="1">
        <v>176.6</v>
      </c>
      <c r="H1013" s="1">
        <v>180.14</v>
      </c>
      <c r="I1013" s="1">
        <v>75621897</v>
      </c>
      <c r="J1013" s="1">
        <v>308408</v>
      </c>
    </row>
    <row r="1014" spans="1:10" ht="20.100000000000001" customHeight="1" x14ac:dyDescent="0.3">
      <c r="A1014" s="6">
        <v>43862</v>
      </c>
      <c r="B1014" s="1">
        <v>175.4</v>
      </c>
      <c r="C1014" s="1">
        <v>178.8</v>
      </c>
      <c r="D1014" s="1">
        <v>163.69999999999999</v>
      </c>
      <c r="E1014" s="1">
        <v>176.6</v>
      </c>
      <c r="F1014" s="1">
        <v>165.4</v>
      </c>
      <c r="G1014" s="1">
        <v>165.6</v>
      </c>
      <c r="H1014" s="1">
        <v>172.07</v>
      </c>
      <c r="I1014" s="1">
        <v>42515114</v>
      </c>
      <c r="J1014" s="1">
        <v>233423</v>
      </c>
    </row>
    <row r="1015" spans="1:10" ht="20.100000000000001" customHeight="1" x14ac:dyDescent="0.3">
      <c r="A1015" s="6">
        <v>43864</v>
      </c>
      <c r="B1015" s="1">
        <v>163.5</v>
      </c>
      <c r="C1015" s="1">
        <v>168.3</v>
      </c>
      <c r="D1015" s="1">
        <v>159.55000000000001</v>
      </c>
      <c r="E1015" s="1">
        <v>165.6</v>
      </c>
      <c r="F1015" s="1">
        <v>164.4</v>
      </c>
      <c r="G1015" s="1">
        <v>163.85</v>
      </c>
      <c r="H1015" s="1">
        <v>163.79</v>
      </c>
      <c r="I1015" s="1">
        <v>66616190</v>
      </c>
      <c r="J1015" s="1">
        <v>311155</v>
      </c>
    </row>
    <row r="1016" spans="1:10" ht="20.100000000000001" customHeight="1" x14ac:dyDescent="0.3">
      <c r="A1016" s="6">
        <v>43865</v>
      </c>
      <c r="B1016" s="1">
        <v>166.55</v>
      </c>
      <c r="C1016" s="1">
        <v>168.6</v>
      </c>
      <c r="D1016" s="1">
        <v>161.19999999999999</v>
      </c>
      <c r="E1016" s="1">
        <v>163.85</v>
      </c>
      <c r="F1016" s="1">
        <v>166.35</v>
      </c>
      <c r="G1016" s="1">
        <v>165.7</v>
      </c>
      <c r="H1016" s="1">
        <v>165.32</v>
      </c>
      <c r="I1016" s="1">
        <v>49034642</v>
      </c>
      <c r="J1016" s="1">
        <v>224465</v>
      </c>
    </row>
    <row r="1017" spans="1:10" ht="20.100000000000001" customHeight="1" x14ac:dyDescent="0.3">
      <c r="A1017" s="6">
        <v>43866</v>
      </c>
      <c r="B1017" s="1">
        <v>167.4</v>
      </c>
      <c r="C1017" s="1">
        <v>184.95</v>
      </c>
      <c r="D1017" s="1">
        <v>166.6</v>
      </c>
      <c r="E1017" s="1">
        <v>165.7</v>
      </c>
      <c r="F1017" s="1">
        <v>183.4</v>
      </c>
      <c r="G1017" s="1">
        <v>183.75</v>
      </c>
      <c r="H1017" s="1">
        <v>177.48</v>
      </c>
      <c r="I1017" s="1">
        <v>92982265</v>
      </c>
      <c r="J1017" s="1">
        <v>357445</v>
      </c>
    </row>
    <row r="1018" spans="1:10" ht="20.100000000000001" customHeight="1" x14ac:dyDescent="0.3">
      <c r="A1018" s="6">
        <v>43867</v>
      </c>
      <c r="B1018" s="1">
        <v>182</v>
      </c>
      <c r="C1018" s="1">
        <v>183.4</v>
      </c>
      <c r="D1018" s="1">
        <v>175.75</v>
      </c>
      <c r="E1018" s="1">
        <v>183.75</v>
      </c>
      <c r="F1018" s="1">
        <v>178.5</v>
      </c>
      <c r="G1018" s="1">
        <v>178.85</v>
      </c>
      <c r="H1018" s="1">
        <v>179.03</v>
      </c>
      <c r="I1018" s="1">
        <v>61821140</v>
      </c>
      <c r="J1018" s="1">
        <v>256544</v>
      </c>
    </row>
    <row r="1019" spans="1:10" ht="20.100000000000001" customHeight="1" x14ac:dyDescent="0.3">
      <c r="A1019" s="6">
        <v>43868</v>
      </c>
      <c r="B1019" s="1">
        <v>177.4</v>
      </c>
      <c r="C1019" s="1">
        <v>178.15</v>
      </c>
      <c r="D1019" s="1">
        <v>173</v>
      </c>
      <c r="E1019" s="1">
        <v>178.85</v>
      </c>
      <c r="F1019" s="1">
        <v>173.5</v>
      </c>
      <c r="G1019" s="1">
        <v>173.6</v>
      </c>
      <c r="H1019" s="1">
        <v>175.19</v>
      </c>
      <c r="I1019" s="1">
        <v>45195760</v>
      </c>
      <c r="J1019" s="1">
        <v>180734</v>
      </c>
    </row>
    <row r="1020" spans="1:10" ht="20.100000000000001" customHeight="1" x14ac:dyDescent="0.3">
      <c r="A1020" s="6">
        <v>43871</v>
      </c>
      <c r="B1020" s="1">
        <v>173.2</v>
      </c>
      <c r="C1020" s="1">
        <v>173.2</v>
      </c>
      <c r="D1020" s="1">
        <v>168</v>
      </c>
      <c r="E1020" s="1">
        <v>173.6</v>
      </c>
      <c r="F1020" s="1">
        <v>169</v>
      </c>
      <c r="G1020" s="1">
        <v>168.9</v>
      </c>
      <c r="H1020" s="1">
        <v>169.44</v>
      </c>
      <c r="I1020" s="1">
        <v>33279372</v>
      </c>
      <c r="J1020" s="1">
        <v>155885</v>
      </c>
    </row>
    <row r="1021" spans="1:10" ht="20.100000000000001" customHeight="1" x14ac:dyDescent="0.3">
      <c r="A1021" s="6">
        <v>43872</v>
      </c>
      <c r="B1021" s="1">
        <v>171.85</v>
      </c>
      <c r="C1021" s="1">
        <v>175.15</v>
      </c>
      <c r="D1021" s="1">
        <v>168.4</v>
      </c>
      <c r="E1021" s="1">
        <v>168.9</v>
      </c>
      <c r="F1021" s="1">
        <v>170.05</v>
      </c>
      <c r="G1021" s="1">
        <v>169.75</v>
      </c>
      <c r="H1021" s="1">
        <v>172.5</v>
      </c>
      <c r="I1021" s="1">
        <v>42868276</v>
      </c>
      <c r="J1021" s="1">
        <v>170810</v>
      </c>
    </row>
    <row r="1022" spans="1:10" ht="20.100000000000001" customHeight="1" x14ac:dyDescent="0.3">
      <c r="A1022" s="6">
        <v>43873</v>
      </c>
      <c r="B1022" s="1">
        <v>173</v>
      </c>
      <c r="C1022" s="1">
        <v>173.3</v>
      </c>
      <c r="D1022" s="1">
        <v>169</v>
      </c>
      <c r="E1022" s="1">
        <v>169.75</v>
      </c>
      <c r="F1022" s="1">
        <v>171.1</v>
      </c>
      <c r="G1022" s="1">
        <v>170.95</v>
      </c>
      <c r="H1022" s="1">
        <v>170.83</v>
      </c>
      <c r="I1022" s="1">
        <v>34621395</v>
      </c>
      <c r="J1022" s="1">
        <v>136834</v>
      </c>
    </row>
    <row r="1023" spans="1:10" ht="20.100000000000001" customHeight="1" x14ac:dyDescent="0.3">
      <c r="A1023" s="6">
        <v>43874</v>
      </c>
      <c r="B1023" s="1">
        <v>171.35</v>
      </c>
      <c r="C1023" s="1">
        <v>172.35</v>
      </c>
      <c r="D1023" s="1">
        <v>168.1</v>
      </c>
      <c r="E1023" s="1">
        <v>170.95</v>
      </c>
      <c r="F1023" s="1">
        <v>169.65</v>
      </c>
      <c r="G1023" s="1">
        <v>169.5</v>
      </c>
      <c r="H1023" s="1">
        <v>169.7</v>
      </c>
      <c r="I1023" s="1">
        <v>25049848</v>
      </c>
      <c r="J1023" s="1">
        <v>99951</v>
      </c>
    </row>
    <row r="1024" spans="1:10" ht="20.100000000000001" customHeight="1" x14ac:dyDescent="0.3">
      <c r="A1024" s="6">
        <v>43875</v>
      </c>
      <c r="B1024" s="1">
        <v>172</v>
      </c>
      <c r="C1024" s="1">
        <v>176.2</v>
      </c>
      <c r="D1024" s="1">
        <v>168.3</v>
      </c>
      <c r="E1024" s="1">
        <v>169.5</v>
      </c>
      <c r="F1024" s="1">
        <v>169.65</v>
      </c>
      <c r="G1024" s="1">
        <v>169.1</v>
      </c>
      <c r="H1024" s="1">
        <v>172.52</v>
      </c>
      <c r="I1024" s="1">
        <v>56676430</v>
      </c>
      <c r="J1024" s="1">
        <v>233526</v>
      </c>
    </row>
    <row r="1025" spans="1:10" ht="20.100000000000001" customHeight="1" x14ac:dyDescent="0.3">
      <c r="A1025" s="6">
        <v>43878</v>
      </c>
      <c r="B1025" s="1">
        <v>170.4</v>
      </c>
      <c r="C1025" s="1">
        <v>171.35</v>
      </c>
      <c r="D1025" s="1">
        <v>166.35</v>
      </c>
      <c r="E1025" s="1">
        <v>169.1</v>
      </c>
      <c r="F1025" s="1">
        <v>170</v>
      </c>
      <c r="G1025" s="1">
        <v>169.1</v>
      </c>
      <c r="H1025" s="1">
        <v>168.83</v>
      </c>
      <c r="I1025" s="1">
        <v>32893274</v>
      </c>
      <c r="J1025" s="1">
        <v>142023</v>
      </c>
    </row>
    <row r="1026" spans="1:10" ht="20.100000000000001" customHeight="1" x14ac:dyDescent="0.3">
      <c r="A1026" s="6">
        <v>43879</v>
      </c>
      <c r="B1026" s="1">
        <v>168</v>
      </c>
      <c r="C1026" s="1">
        <v>168</v>
      </c>
      <c r="D1026" s="1">
        <v>158.6</v>
      </c>
      <c r="E1026" s="1">
        <v>169.1</v>
      </c>
      <c r="F1026" s="1">
        <v>162.55000000000001</v>
      </c>
      <c r="G1026" s="1">
        <v>161.6</v>
      </c>
      <c r="H1026" s="1">
        <v>162.25</v>
      </c>
      <c r="I1026" s="1">
        <v>52744122</v>
      </c>
      <c r="J1026" s="1">
        <v>208214</v>
      </c>
    </row>
    <row r="1027" spans="1:10" ht="20.100000000000001" customHeight="1" x14ac:dyDescent="0.3">
      <c r="A1027" s="6">
        <v>43880</v>
      </c>
      <c r="B1027" s="1">
        <v>162.85</v>
      </c>
      <c r="C1027" s="1">
        <v>164.6</v>
      </c>
      <c r="D1027" s="1">
        <v>153.05000000000001</v>
      </c>
      <c r="E1027" s="1">
        <v>161.6</v>
      </c>
      <c r="F1027" s="1">
        <v>158.1</v>
      </c>
      <c r="G1027" s="1">
        <v>158.05000000000001</v>
      </c>
      <c r="H1027" s="1">
        <v>157.33000000000001</v>
      </c>
      <c r="I1027" s="1">
        <v>78914233</v>
      </c>
      <c r="J1027" s="1">
        <v>321799</v>
      </c>
    </row>
    <row r="1028" spans="1:10" ht="20.100000000000001" customHeight="1" x14ac:dyDescent="0.3">
      <c r="A1028" s="6">
        <v>43881</v>
      </c>
      <c r="B1028" s="1">
        <v>157.94999999999999</v>
      </c>
      <c r="C1028" s="1">
        <v>162.30000000000001</v>
      </c>
      <c r="D1028" s="1">
        <v>156</v>
      </c>
      <c r="E1028" s="1">
        <v>158.05000000000001</v>
      </c>
      <c r="F1028" s="1">
        <v>158.75</v>
      </c>
      <c r="G1028" s="1">
        <v>158.5</v>
      </c>
      <c r="H1028" s="1">
        <v>159.44</v>
      </c>
      <c r="I1028" s="1">
        <v>54328194</v>
      </c>
      <c r="J1028" s="1">
        <v>205410</v>
      </c>
    </row>
    <row r="1029" spans="1:10" ht="20.100000000000001" customHeight="1" x14ac:dyDescent="0.3">
      <c r="A1029" s="6">
        <v>43885</v>
      </c>
      <c r="B1029" s="1">
        <v>154</v>
      </c>
      <c r="C1029" s="1">
        <v>155.9</v>
      </c>
      <c r="D1029" s="1">
        <v>149.6</v>
      </c>
      <c r="E1029" s="1">
        <v>158.5</v>
      </c>
      <c r="F1029" s="1">
        <v>150.6</v>
      </c>
      <c r="G1029" s="1">
        <v>150.65</v>
      </c>
      <c r="H1029" s="1">
        <v>153.41</v>
      </c>
      <c r="I1029" s="1">
        <v>39706007</v>
      </c>
      <c r="J1029" s="1">
        <v>191095</v>
      </c>
    </row>
    <row r="1030" spans="1:10" ht="20.100000000000001" customHeight="1" x14ac:dyDescent="0.3">
      <c r="A1030" s="6">
        <v>43886</v>
      </c>
      <c r="B1030" s="1">
        <v>152.19999999999999</v>
      </c>
      <c r="C1030" s="1">
        <v>153.4</v>
      </c>
      <c r="D1030" s="1">
        <v>147.44999999999999</v>
      </c>
      <c r="E1030" s="1">
        <v>150.65</v>
      </c>
      <c r="F1030" s="1">
        <v>150.44999999999999</v>
      </c>
      <c r="G1030" s="1">
        <v>149.9</v>
      </c>
      <c r="H1030" s="1">
        <v>149.93</v>
      </c>
      <c r="I1030" s="1">
        <v>52719851</v>
      </c>
      <c r="J1030" s="1">
        <v>199104</v>
      </c>
    </row>
    <row r="1031" spans="1:10" ht="20.100000000000001" customHeight="1" x14ac:dyDescent="0.3">
      <c r="A1031" s="6">
        <v>43887</v>
      </c>
      <c r="B1031" s="1">
        <v>146.9</v>
      </c>
      <c r="C1031" s="1">
        <v>147.9</v>
      </c>
      <c r="D1031" s="1">
        <v>143.69999999999999</v>
      </c>
      <c r="E1031" s="1">
        <v>149.9</v>
      </c>
      <c r="F1031" s="1">
        <v>144.5</v>
      </c>
      <c r="G1031" s="1">
        <v>144.55000000000001</v>
      </c>
      <c r="H1031" s="1">
        <v>145.63999999999999</v>
      </c>
      <c r="I1031" s="1">
        <v>47605927</v>
      </c>
      <c r="J1031" s="1">
        <v>218833</v>
      </c>
    </row>
    <row r="1032" spans="1:10" ht="20.100000000000001" customHeight="1" x14ac:dyDescent="0.3">
      <c r="A1032" s="6">
        <v>43888</v>
      </c>
      <c r="B1032" s="1">
        <v>144.15</v>
      </c>
      <c r="C1032" s="1">
        <v>146.75</v>
      </c>
      <c r="D1032" s="1">
        <v>141.1</v>
      </c>
      <c r="E1032" s="1">
        <v>144.55000000000001</v>
      </c>
      <c r="F1032" s="1">
        <v>145.30000000000001</v>
      </c>
      <c r="G1032" s="1">
        <v>145.25</v>
      </c>
      <c r="H1032" s="1">
        <v>143.41</v>
      </c>
      <c r="I1032" s="1">
        <v>51328153</v>
      </c>
      <c r="J1032" s="1">
        <v>180842</v>
      </c>
    </row>
    <row r="1033" spans="1:10" ht="20.100000000000001" customHeight="1" x14ac:dyDescent="0.3">
      <c r="A1033" s="6">
        <v>43889</v>
      </c>
      <c r="B1033" s="1">
        <v>138.85</v>
      </c>
      <c r="C1033" s="1">
        <v>139.6</v>
      </c>
      <c r="D1033" s="1">
        <v>127.05</v>
      </c>
      <c r="E1033" s="1">
        <v>145.25</v>
      </c>
      <c r="F1033" s="1">
        <v>129.65</v>
      </c>
      <c r="G1033" s="1">
        <v>128.94999999999999</v>
      </c>
      <c r="H1033" s="1">
        <v>132.43</v>
      </c>
      <c r="I1033" s="1">
        <v>94469619</v>
      </c>
      <c r="J1033" s="1">
        <v>341462</v>
      </c>
    </row>
    <row r="1034" spans="1:10" ht="20.100000000000001" customHeight="1" x14ac:dyDescent="0.3">
      <c r="A1034" s="6">
        <v>43892</v>
      </c>
      <c r="B1034" s="1">
        <v>133</v>
      </c>
      <c r="C1034" s="1">
        <v>133.9</v>
      </c>
      <c r="D1034" s="1">
        <v>123.8</v>
      </c>
      <c r="E1034" s="1">
        <v>128.94999999999999</v>
      </c>
      <c r="F1034" s="1">
        <v>125.1</v>
      </c>
      <c r="G1034" s="1">
        <v>125.4</v>
      </c>
      <c r="H1034" s="1">
        <v>128.88</v>
      </c>
      <c r="I1034" s="1">
        <v>111585697</v>
      </c>
      <c r="J1034" s="1">
        <v>340443</v>
      </c>
    </row>
    <row r="1035" spans="1:10" ht="20.100000000000001" customHeight="1" x14ac:dyDescent="0.3">
      <c r="A1035" s="6">
        <v>43893</v>
      </c>
      <c r="B1035" s="1">
        <v>127.5</v>
      </c>
      <c r="C1035" s="1">
        <v>131.4</v>
      </c>
      <c r="D1035" s="1">
        <v>125.25</v>
      </c>
      <c r="E1035" s="1">
        <v>125.4</v>
      </c>
      <c r="F1035" s="1">
        <v>130.4</v>
      </c>
      <c r="G1035" s="1">
        <v>130.35</v>
      </c>
      <c r="H1035" s="1">
        <v>127.87</v>
      </c>
      <c r="I1035" s="1">
        <v>86765576</v>
      </c>
      <c r="J1035" s="1">
        <v>287946</v>
      </c>
    </row>
    <row r="1036" spans="1:10" ht="20.100000000000001" customHeight="1" x14ac:dyDescent="0.3">
      <c r="A1036" s="6">
        <v>43894</v>
      </c>
      <c r="B1036" s="1">
        <v>129.6</v>
      </c>
      <c r="C1036" s="1">
        <v>129.6</v>
      </c>
      <c r="D1036" s="1">
        <v>120.55</v>
      </c>
      <c r="E1036" s="1">
        <v>130.35</v>
      </c>
      <c r="F1036" s="1">
        <v>126.4</v>
      </c>
      <c r="G1036" s="1">
        <v>126.2</v>
      </c>
      <c r="H1036" s="1">
        <v>124.9</v>
      </c>
      <c r="I1036" s="1">
        <v>97546902</v>
      </c>
      <c r="J1036" s="1">
        <v>294498</v>
      </c>
    </row>
    <row r="1037" spans="1:10" ht="20.100000000000001" customHeight="1" x14ac:dyDescent="0.3">
      <c r="A1037" s="6">
        <v>43895</v>
      </c>
      <c r="B1037" s="1">
        <v>127.55</v>
      </c>
      <c r="C1037" s="1">
        <v>129.15</v>
      </c>
      <c r="D1037" s="1">
        <v>124.25</v>
      </c>
      <c r="E1037" s="1">
        <v>126.2</v>
      </c>
      <c r="F1037" s="1">
        <v>124.75</v>
      </c>
      <c r="G1037" s="1">
        <v>125.75</v>
      </c>
      <c r="H1037" s="1">
        <v>126.45</v>
      </c>
      <c r="I1037" s="1">
        <v>87795649</v>
      </c>
      <c r="J1037" s="1">
        <v>268826</v>
      </c>
    </row>
    <row r="1038" spans="1:10" ht="20.100000000000001" customHeight="1" x14ac:dyDescent="0.3">
      <c r="A1038" s="6">
        <v>43896</v>
      </c>
      <c r="B1038" s="1">
        <v>115</v>
      </c>
      <c r="C1038" s="1">
        <v>117.3</v>
      </c>
      <c r="D1038" s="1">
        <v>112.8</v>
      </c>
      <c r="E1038" s="1">
        <v>125.75</v>
      </c>
      <c r="F1038" s="1">
        <v>113.8</v>
      </c>
      <c r="G1038" s="1">
        <v>114.2</v>
      </c>
      <c r="H1038" s="1">
        <v>114.92</v>
      </c>
      <c r="I1038" s="1">
        <v>83971462</v>
      </c>
      <c r="J1038" s="1">
        <v>331758</v>
      </c>
    </row>
    <row r="1039" spans="1:10" ht="20.100000000000001" customHeight="1" x14ac:dyDescent="0.3">
      <c r="A1039" s="6">
        <v>43899</v>
      </c>
      <c r="B1039" s="1">
        <v>109</v>
      </c>
      <c r="C1039" s="1">
        <v>109.85</v>
      </c>
      <c r="D1039" s="1">
        <v>104.25</v>
      </c>
      <c r="E1039" s="1">
        <v>114.2</v>
      </c>
      <c r="F1039" s="1">
        <v>104.9</v>
      </c>
      <c r="G1039" s="1">
        <v>105.7</v>
      </c>
      <c r="H1039" s="1">
        <v>107.19</v>
      </c>
      <c r="I1039" s="1">
        <v>81550460</v>
      </c>
      <c r="J1039" s="1">
        <v>284834</v>
      </c>
    </row>
    <row r="1040" spans="1:10" ht="20.100000000000001" customHeight="1" x14ac:dyDescent="0.3">
      <c r="A1040" s="6">
        <v>43901</v>
      </c>
      <c r="B1040" s="1">
        <v>104.85</v>
      </c>
      <c r="C1040" s="1">
        <v>106.5</v>
      </c>
      <c r="D1040" s="1">
        <v>97.8</v>
      </c>
      <c r="E1040" s="1">
        <v>105.7</v>
      </c>
      <c r="F1040" s="1">
        <v>98.35</v>
      </c>
      <c r="G1040" s="1">
        <v>98.9</v>
      </c>
      <c r="H1040" s="1">
        <v>101.88</v>
      </c>
      <c r="I1040" s="1">
        <v>111148611</v>
      </c>
      <c r="J1040" s="1">
        <v>335274</v>
      </c>
    </row>
    <row r="1041" spans="1:10" ht="20.100000000000001" customHeight="1" x14ac:dyDescent="0.3">
      <c r="A1041" s="6">
        <v>43902</v>
      </c>
      <c r="B1041" s="1">
        <v>91.1</v>
      </c>
      <c r="C1041" s="1">
        <v>94.9</v>
      </c>
      <c r="D1041" s="1">
        <v>84.1</v>
      </c>
      <c r="E1041" s="1">
        <v>98.9</v>
      </c>
      <c r="F1041" s="1">
        <v>88.95</v>
      </c>
      <c r="G1041" s="1">
        <v>88</v>
      </c>
      <c r="H1041" s="1">
        <v>89.33</v>
      </c>
      <c r="I1041" s="1">
        <v>143551005</v>
      </c>
      <c r="J1041" s="1">
        <v>483314</v>
      </c>
    </row>
    <row r="1042" spans="1:10" ht="20.100000000000001" customHeight="1" x14ac:dyDescent="0.3">
      <c r="A1042" s="6">
        <v>43903</v>
      </c>
      <c r="B1042" s="1">
        <v>81.900000000000006</v>
      </c>
      <c r="C1042" s="1">
        <v>94.15</v>
      </c>
      <c r="D1042" s="1">
        <v>78.05</v>
      </c>
      <c r="E1042" s="1">
        <v>88</v>
      </c>
      <c r="F1042" s="1">
        <v>90.5</v>
      </c>
      <c r="G1042" s="1">
        <v>89.75</v>
      </c>
      <c r="H1042" s="1">
        <v>87.17</v>
      </c>
      <c r="I1042" s="1">
        <v>106153102</v>
      </c>
      <c r="J1042" s="1">
        <v>428426</v>
      </c>
    </row>
    <row r="1043" spans="1:10" ht="20.100000000000001" customHeight="1" x14ac:dyDescent="0.3">
      <c r="A1043" s="6">
        <v>43906</v>
      </c>
      <c r="B1043" s="1">
        <v>85.6</v>
      </c>
      <c r="C1043" s="1">
        <v>87.65</v>
      </c>
      <c r="D1043" s="1">
        <v>82.2</v>
      </c>
      <c r="E1043" s="1">
        <v>89.75</v>
      </c>
      <c r="F1043" s="1">
        <v>82.6</v>
      </c>
      <c r="G1043" s="1">
        <v>82.95</v>
      </c>
      <c r="H1043" s="1">
        <v>84.99</v>
      </c>
      <c r="I1043" s="1">
        <v>73707690</v>
      </c>
      <c r="J1043" s="1">
        <v>280638</v>
      </c>
    </row>
    <row r="1044" spans="1:10" ht="20.100000000000001" customHeight="1" x14ac:dyDescent="0.3">
      <c r="A1044" s="6">
        <v>43907</v>
      </c>
      <c r="B1044" s="1">
        <v>83.05</v>
      </c>
      <c r="C1044" s="1">
        <v>85</v>
      </c>
      <c r="D1044" s="1">
        <v>77.400000000000006</v>
      </c>
      <c r="E1044" s="1">
        <v>82.95</v>
      </c>
      <c r="F1044" s="1">
        <v>77.5</v>
      </c>
      <c r="G1044" s="1">
        <v>77.95</v>
      </c>
      <c r="H1044" s="1">
        <v>81.569999999999993</v>
      </c>
      <c r="I1044" s="1">
        <v>71849223</v>
      </c>
      <c r="J1044" s="1">
        <v>294238</v>
      </c>
    </row>
    <row r="1045" spans="1:10" ht="20.100000000000001" customHeight="1" x14ac:dyDescent="0.3">
      <c r="A1045" s="6">
        <v>43908</v>
      </c>
      <c r="B1045" s="1">
        <v>79.900000000000006</v>
      </c>
      <c r="C1045" s="1">
        <v>80.45</v>
      </c>
      <c r="D1045" s="1">
        <v>75.099999999999994</v>
      </c>
      <c r="E1045" s="1">
        <v>77.95</v>
      </c>
      <c r="F1045" s="1">
        <v>75.400000000000006</v>
      </c>
      <c r="G1045" s="1">
        <v>75.5</v>
      </c>
      <c r="H1045" s="1">
        <v>77.290000000000006</v>
      </c>
      <c r="I1045" s="1">
        <v>70134169</v>
      </c>
      <c r="J1045" s="1">
        <v>255759</v>
      </c>
    </row>
    <row r="1046" spans="1:10" ht="20.100000000000001" customHeight="1" x14ac:dyDescent="0.3">
      <c r="A1046" s="6">
        <v>43909</v>
      </c>
      <c r="B1046" s="1">
        <v>70</v>
      </c>
      <c r="C1046" s="1">
        <v>76.5</v>
      </c>
      <c r="D1046" s="1">
        <v>68.75</v>
      </c>
      <c r="E1046" s="1">
        <v>75.5</v>
      </c>
      <c r="F1046" s="1">
        <v>72.900000000000006</v>
      </c>
      <c r="G1046" s="1">
        <v>72.95</v>
      </c>
      <c r="H1046" s="1">
        <v>72.83</v>
      </c>
      <c r="I1046" s="1">
        <v>68124538</v>
      </c>
      <c r="J1046" s="1">
        <v>258513</v>
      </c>
    </row>
    <row r="1047" spans="1:10" ht="20.100000000000001" customHeight="1" x14ac:dyDescent="0.3">
      <c r="A1047" s="6">
        <v>43910</v>
      </c>
      <c r="B1047" s="1">
        <v>74</v>
      </c>
      <c r="C1047" s="1">
        <v>79.599999999999994</v>
      </c>
      <c r="D1047" s="1">
        <v>72.650000000000006</v>
      </c>
      <c r="E1047" s="1">
        <v>72.95</v>
      </c>
      <c r="F1047" s="1">
        <v>77.8</v>
      </c>
      <c r="G1047" s="1">
        <v>77.3</v>
      </c>
      <c r="H1047" s="1">
        <v>76.069999999999993</v>
      </c>
      <c r="I1047" s="1">
        <v>86044637</v>
      </c>
      <c r="J1047" s="1">
        <v>260134</v>
      </c>
    </row>
    <row r="1048" spans="1:10" ht="20.100000000000001" customHeight="1" x14ac:dyDescent="0.3">
      <c r="A1048" s="6">
        <v>43913</v>
      </c>
      <c r="B1048" s="1">
        <v>70</v>
      </c>
      <c r="C1048" s="1">
        <v>72</v>
      </c>
      <c r="D1048" s="1">
        <v>66</v>
      </c>
      <c r="E1048" s="1">
        <v>77.3</v>
      </c>
      <c r="F1048" s="1">
        <v>66.7</v>
      </c>
      <c r="G1048" s="1">
        <v>66.2</v>
      </c>
      <c r="H1048" s="1">
        <v>68.84</v>
      </c>
      <c r="I1048" s="1">
        <v>34184331</v>
      </c>
      <c r="J1048" s="1">
        <v>205748</v>
      </c>
    </row>
    <row r="1049" spans="1:10" ht="20.100000000000001" customHeight="1" x14ac:dyDescent="0.3">
      <c r="A1049" s="6">
        <v>43914</v>
      </c>
      <c r="B1049" s="1">
        <v>69.900000000000006</v>
      </c>
      <c r="C1049" s="1">
        <v>71.5</v>
      </c>
      <c r="D1049" s="1">
        <v>63.5</v>
      </c>
      <c r="E1049" s="1">
        <v>66.2</v>
      </c>
      <c r="F1049" s="1">
        <v>68.95</v>
      </c>
      <c r="G1049" s="1">
        <v>68.55</v>
      </c>
      <c r="H1049" s="1">
        <v>67.98</v>
      </c>
      <c r="I1049" s="1">
        <v>49553202</v>
      </c>
      <c r="J1049" s="1">
        <v>231290</v>
      </c>
    </row>
    <row r="1050" spans="1:10" ht="20.100000000000001" customHeight="1" x14ac:dyDescent="0.3">
      <c r="A1050" s="6">
        <v>43915</v>
      </c>
      <c r="B1050" s="1">
        <v>67.75</v>
      </c>
      <c r="C1050" s="1">
        <v>71.7</v>
      </c>
      <c r="D1050" s="1">
        <v>67.25</v>
      </c>
      <c r="E1050" s="1">
        <v>68.55</v>
      </c>
      <c r="F1050" s="1">
        <v>70.099999999999994</v>
      </c>
      <c r="G1050" s="1">
        <v>70.25</v>
      </c>
      <c r="H1050" s="1">
        <v>69.25</v>
      </c>
      <c r="I1050" s="1">
        <v>57716006</v>
      </c>
      <c r="J1050" s="1">
        <v>221008</v>
      </c>
    </row>
    <row r="1051" spans="1:10" ht="20.100000000000001" customHeight="1" x14ac:dyDescent="0.3">
      <c r="A1051" s="6">
        <v>43916</v>
      </c>
      <c r="B1051" s="1">
        <v>71.45</v>
      </c>
      <c r="C1051" s="1">
        <v>73.5</v>
      </c>
      <c r="D1051" s="1">
        <v>68.3</v>
      </c>
      <c r="E1051" s="1">
        <v>70.25</v>
      </c>
      <c r="F1051" s="1">
        <v>70.95</v>
      </c>
      <c r="G1051" s="1">
        <v>70.8</v>
      </c>
      <c r="H1051" s="1">
        <v>70.900000000000006</v>
      </c>
      <c r="I1051" s="1">
        <v>63822905</v>
      </c>
      <c r="J1051" s="1">
        <v>240944</v>
      </c>
    </row>
    <row r="1052" spans="1:10" ht="20.100000000000001" customHeight="1" x14ac:dyDescent="0.3">
      <c r="A1052" s="6">
        <v>43917</v>
      </c>
      <c r="B1052" s="1">
        <v>72.05</v>
      </c>
      <c r="C1052" s="1">
        <v>75.900000000000006</v>
      </c>
      <c r="D1052" s="1">
        <v>69.349999999999994</v>
      </c>
      <c r="E1052" s="1">
        <v>70.8</v>
      </c>
      <c r="F1052" s="1">
        <v>70.7</v>
      </c>
      <c r="G1052" s="1">
        <v>70.7</v>
      </c>
      <c r="H1052" s="1">
        <v>72.09</v>
      </c>
      <c r="I1052" s="1">
        <v>58824452</v>
      </c>
      <c r="J1052" s="1">
        <v>221468</v>
      </c>
    </row>
    <row r="1053" spans="1:10" ht="20.100000000000001" customHeight="1" x14ac:dyDescent="0.3">
      <c r="A1053" s="6">
        <v>43920</v>
      </c>
      <c r="B1053" s="1">
        <v>68.8</v>
      </c>
      <c r="C1053" s="1">
        <v>70</v>
      </c>
      <c r="D1053" s="1">
        <v>67.25</v>
      </c>
      <c r="E1053" s="1">
        <v>70.7</v>
      </c>
      <c r="F1053" s="1">
        <v>68.400000000000006</v>
      </c>
      <c r="G1053" s="1">
        <v>68.150000000000006</v>
      </c>
      <c r="H1053" s="1">
        <v>68.599999999999994</v>
      </c>
      <c r="I1053" s="1">
        <v>35278179</v>
      </c>
      <c r="J1053" s="1">
        <v>145591</v>
      </c>
    </row>
    <row r="1054" spans="1:10" ht="20.100000000000001" customHeight="1" x14ac:dyDescent="0.3">
      <c r="A1054" s="6">
        <v>43921</v>
      </c>
      <c r="B1054" s="1">
        <v>70.599999999999994</v>
      </c>
      <c r="C1054" s="1">
        <v>71.5</v>
      </c>
      <c r="D1054" s="1">
        <v>68.2</v>
      </c>
      <c r="E1054" s="1">
        <v>68.150000000000006</v>
      </c>
      <c r="F1054" s="1">
        <v>70.75</v>
      </c>
      <c r="G1054" s="1">
        <v>71.05</v>
      </c>
      <c r="H1054" s="1">
        <v>70.08</v>
      </c>
      <c r="I1054" s="1">
        <v>46166723</v>
      </c>
      <c r="J1054" s="1">
        <v>176816</v>
      </c>
    </row>
    <row r="1055" spans="1:10" ht="20.100000000000001" customHeight="1" x14ac:dyDescent="0.3">
      <c r="A1055" s="6">
        <v>43922</v>
      </c>
      <c r="B1055" s="1">
        <v>70.5</v>
      </c>
      <c r="C1055" s="1">
        <v>71.650000000000006</v>
      </c>
      <c r="D1055" s="1">
        <v>67.55</v>
      </c>
      <c r="E1055" s="1">
        <v>71.05</v>
      </c>
      <c r="F1055" s="1">
        <v>67.95</v>
      </c>
      <c r="G1055" s="1">
        <v>67.95</v>
      </c>
      <c r="H1055" s="1">
        <v>69.14</v>
      </c>
      <c r="I1055" s="1">
        <v>38167981</v>
      </c>
      <c r="J1055" s="1">
        <v>158063</v>
      </c>
    </row>
    <row r="1056" spans="1:10" ht="20.100000000000001" customHeight="1" x14ac:dyDescent="0.3">
      <c r="A1056" s="6">
        <v>43924</v>
      </c>
      <c r="B1056" s="1">
        <v>66.900000000000006</v>
      </c>
      <c r="C1056" s="1">
        <v>66.900000000000006</v>
      </c>
      <c r="D1056" s="1">
        <v>64.8</v>
      </c>
      <c r="E1056" s="1">
        <v>67.95</v>
      </c>
      <c r="F1056" s="1">
        <v>65.45</v>
      </c>
      <c r="G1056" s="1">
        <v>65.3</v>
      </c>
      <c r="H1056" s="1">
        <v>65.5</v>
      </c>
      <c r="I1056" s="1">
        <v>35346490</v>
      </c>
      <c r="J1056" s="1">
        <v>161810</v>
      </c>
    </row>
    <row r="1057" spans="1:10" ht="20.100000000000001" customHeight="1" x14ac:dyDescent="0.3">
      <c r="A1057" s="6">
        <v>43928</v>
      </c>
      <c r="B1057" s="1">
        <v>68.55</v>
      </c>
      <c r="C1057" s="1">
        <v>69.3</v>
      </c>
      <c r="D1057" s="1">
        <v>66.900000000000006</v>
      </c>
      <c r="E1057" s="1">
        <v>65.3</v>
      </c>
      <c r="F1057" s="1">
        <v>67.2</v>
      </c>
      <c r="G1057" s="1">
        <v>67.25</v>
      </c>
      <c r="H1057" s="1">
        <v>67.81</v>
      </c>
      <c r="I1057" s="1">
        <v>42070735</v>
      </c>
      <c r="J1057" s="1">
        <v>149087</v>
      </c>
    </row>
    <row r="1058" spans="1:10" ht="20.100000000000001" customHeight="1" x14ac:dyDescent="0.3">
      <c r="A1058" s="6">
        <v>43929</v>
      </c>
      <c r="B1058" s="1">
        <v>66.5</v>
      </c>
      <c r="C1058" s="1">
        <v>71.599999999999994</v>
      </c>
      <c r="D1058" s="1">
        <v>65.400000000000006</v>
      </c>
      <c r="E1058" s="1">
        <v>67.25</v>
      </c>
      <c r="F1058" s="1">
        <v>67.75</v>
      </c>
      <c r="G1058" s="1">
        <v>67.599999999999994</v>
      </c>
      <c r="H1058" s="1">
        <v>68.760000000000005</v>
      </c>
      <c r="I1058" s="1">
        <v>82182403</v>
      </c>
      <c r="J1058" s="1">
        <v>248580</v>
      </c>
    </row>
    <row r="1059" spans="1:10" ht="20.100000000000001" customHeight="1" x14ac:dyDescent="0.3">
      <c r="A1059" s="6">
        <v>43930</v>
      </c>
      <c r="B1059" s="1">
        <v>69.599999999999994</v>
      </c>
      <c r="C1059" s="1">
        <v>76.25</v>
      </c>
      <c r="D1059" s="1">
        <v>69.099999999999994</v>
      </c>
      <c r="E1059" s="1">
        <v>67.599999999999994</v>
      </c>
      <c r="F1059" s="1">
        <v>74.5</v>
      </c>
      <c r="G1059" s="1">
        <v>74.599999999999994</v>
      </c>
      <c r="H1059" s="1">
        <v>73.81</v>
      </c>
      <c r="I1059" s="1">
        <v>112680750</v>
      </c>
      <c r="J1059" s="1">
        <v>350425</v>
      </c>
    </row>
    <row r="1060" spans="1:10" ht="20.100000000000001" customHeight="1" x14ac:dyDescent="0.3">
      <c r="A1060" s="6">
        <v>43934</v>
      </c>
      <c r="B1060" s="1">
        <v>76</v>
      </c>
      <c r="C1060" s="1">
        <v>77.599999999999994</v>
      </c>
      <c r="D1060" s="1">
        <v>72.7</v>
      </c>
      <c r="E1060" s="1">
        <v>74.599999999999994</v>
      </c>
      <c r="F1060" s="1">
        <v>74.5</v>
      </c>
      <c r="G1060" s="1">
        <v>74.25</v>
      </c>
      <c r="H1060" s="1">
        <v>74.47</v>
      </c>
      <c r="I1060" s="1">
        <v>70414018</v>
      </c>
      <c r="J1060" s="1">
        <v>256322</v>
      </c>
    </row>
    <row r="1061" spans="1:10" ht="20.100000000000001" customHeight="1" x14ac:dyDescent="0.3">
      <c r="A1061" s="6">
        <v>43936</v>
      </c>
      <c r="B1061" s="1">
        <v>75.400000000000006</v>
      </c>
      <c r="C1061" s="1">
        <v>78.7</v>
      </c>
      <c r="D1061" s="1">
        <v>71.95</v>
      </c>
      <c r="E1061" s="1">
        <v>74.25</v>
      </c>
      <c r="F1061" s="1">
        <v>73.099999999999994</v>
      </c>
      <c r="G1061" s="1">
        <v>72.900000000000006</v>
      </c>
      <c r="H1061" s="1">
        <v>75.430000000000007</v>
      </c>
      <c r="I1061" s="1">
        <v>81126343</v>
      </c>
      <c r="J1061" s="1">
        <v>277572</v>
      </c>
    </row>
    <row r="1062" spans="1:10" ht="20.100000000000001" customHeight="1" x14ac:dyDescent="0.3">
      <c r="A1062" s="6">
        <v>43937</v>
      </c>
      <c r="B1062" s="1">
        <v>71.75</v>
      </c>
      <c r="C1062" s="1">
        <v>75.400000000000006</v>
      </c>
      <c r="D1062" s="1">
        <v>71</v>
      </c>
      <c r="E1062" s="1">
        <v>72.900000000000006</v>
      </c>
      <c r="F1062" s="1">
        <v>75.099999999999994</v>
      </c>
      <c r="G1062" s="1">
        <v>74.650000000000006</v>
      </c>
      <c r="H1062" s="1">
        <v>73.69</v>
      </c>
      <c r="I1062" s="1">
        <v>47910556</v>
      </c>
      <c r="J1062" s="1">
        <v>152202</v>
      </c>
    </row>
    <row r="1063" spans="1:10" ht="20.100000000000001" customHeight="1" x14ac:dyDescent="0.3">
      <c r="A1063" s="6">
        <v>43938</v>
      </c>
      <c r="B1063" s="1">
        <v>78.3</v>
      </c>
      <c r="C1063" s="1">
        <v>78.3</v>
      </c>
      <c r="D1063" s="1">
        <v>74.7</v>
      </c>
      <c r="E1063" s="1">
        <v>74.650000000000006</v>
      </c>
      <c r="F1063" s="1">
        <v>76.849999999999994</v>
      </c>
      <c r="G1063" s="1">
        <v>76.849999999999994</v>
      </c>
      <c r="H1063" s="1">
        <v>76.11</v>
      </c>
      <c r="I1063" s="1">
        <v>58336227</v>
      </c>
      <c r="J1063" s="1">
        <v>186796</v>
      </c>
    </row>
    <row r="1064" spans="1:10" ht="20.100000000000001" customHeight="1" x14ac:dyDescent="0.3">
      <c r="A1064" s="6">
        <v>43941</v>
      </c>
      <c r="B1064" s="1">
        <v>76.849999999999994</v>
      </c>
      <c r="C1064" s="1">
        <v>83.4</v>
      </c>
      <c r="D1064" s="1">
        <v>75.5</v>
      </c>
      <c r="E1064" s="1">
        <v>76.849999999999994</v>
      </c>
      <c r="F1064" s="1">
        <v>80.099999999999994</v>
      </c>
      <c r="G1064" s="1">
        <v>80.45</v>
      </c>
      <c r="H1064" s="1">
        <v>80.94</v>
      </c>
      <c r="I1064" s="1">
        <v>125427754</v>
      </c>
      <c r="J1064" s="1">
        <v>400016</v>
      </c>
    </row>
    <row r="1065" spans="1:10" ht="20.100000000000001" customHeight="1" x14ac:dyDescent="0.3">
      <c r="A1065" s="6">
        <v>43942</v>
      </c>
      <c r="B1065" s="1">
        <v>78</v>
      </c>
      <c r="C1065" s="1">
        <v>78</v>
      </c>
      <c r="D1065" s="1">
        <v>74</v>
      </c>
      <c r="E1065" s="1">
        <v>80.45</v>
      </c>
      <c r="F1065" s="1">
        <v>74.45</v>
      </c>
      <c r="G1065" s="1">
        <v>74.650000000000006</v>
      </c>
      <c r="H1065" s="1">
        <v>75.47</v>
      </c>
      <c r="I1065" s="1">
        <v>58249560</v>
      </c>
      <c r="J1065" s="1">
        <v>223568</v>
      </c>
    </row>
    <row r="1066" spans="1:10" ht="20.100000000000001" customHeight="1" x14ac:dyDescent="0.3">
      <c r="A1066" s="6">
        <v>43943</v>
      </c>
      <c r="B1066" s="1">
        <v>74.45</v>
      </c>
      <c r="C1066" s="1">
        <v>76.55</v>
      </c>
      <c r="D1066" s="1">
        <v>72.55</v>
      </c>
      <c r="E1066" s="1">
        <v>74.650000000000006</v>
      </c>
      <c r="F1066" s="1">
        <v>76.150000000000006</v>
      </c>
      <c r="G1066" s="1">
        <v>75.900000000000006</v>
      </c>
      <c r="H1066" s="1">
        <v>74.34</v>
      </c>
      <c r="I1066" s="1">
        <v>56529909</v>
      </c>
      <c r="J1066" s="1">
        <v>183754</v>
      </c>
    </row>
    <row r="1067" spans="1:10" ht="20.100000000000001" customHeight="1" x14ac:dyDescent="0.3">
      <c r="A1067" s="6">
        <v>43944</v>
      </c>
      <c r="B1067" s="1">
        <v>76.75</v>
      </c>
      <c r="C1067" s="1">
        <v>78.650000000000006</v>
      </c>
      <c r="D1067" s="1">
        <v>75.400000000000006</v>
      </c>
      <c r="E1067" s="1">
        <v>75.900000000000006</v>
      </c>
      <c r="F1067" s="1">
        <v>75.900000000000006</v>
      </c>
      <c r="G1067" s="1">
        <v>75.650000000000006</v>
      </c>
      <c r="H1067" s="1">
        <v>76.94</v>
      </c>
      <c r="I1067" s="1">
        <v>50372620</v>
      </c>
      <c r="J1067" s="1">
        <v>161989</v>
      </c>
    </row>
    <row r="1068" spans="1:10" ht="20.100000000000001" customHeight="1" x14ac:dyDescent="0.3">
      <c r="A1068" s="6">
        <v>43945</v>
      </c>
      <c r="B1068" s="1">
        <v>75</v>
      </c>
      <c r="C1068" s="1">
        <v>76.900000000000006</v>
      </c>
      <c r="D1068" s="1">
        <v>74</v>
      </c>
      <c r="E1068" s="1">
        <v>75.650000000000006</v>
      </c>
      <c r="F1068" s="1">
        <v>74.3</v>
      </c>
      <c r="G1068" s="1">
        <v>74.2</v>
      </c>
      <c r="H1068" s="1">
        <v>75.510000000000005</v>
      </c>
      <c r="I1068" s="1">
        <v>40054235</v>
      </c>
      <c r="J1068" s="1">
        <v>129250</v>
      </c>
    </row>
    <row r="1069" spans="1:10" ht="20.100000000000001" customHeight="1" x14ac:dyDescent="0.3">
      <c r="A1069" s="6">
        <v>43948</v>
      </c>
      <c r="B1069" s="1">
        <v>75.900000000000006</v>
      </c>
      <c r="C1069" s="1">
        <v>76.2</v>
      </c>
      <c r="D1069" s="1">
        <v>74.8</v>
      </c>
      <c r="E1069" s="1">
        <v>74.2</v>
      </c>
      <c r="F1069" s="1">
        <v>75.150000000000006</v>
      </c>
      <c r="G1069" s="1">
        <v>75.25</v>
      </c>
      <c r="H1069" s="1">
        <v>75.400000000000006</v>
      </c>
      <c r="I1069" s="1">
        <v>27835405</v>
      </c>
      <c r="J1069" s="1">
        <v>93555</v>
      </c>
    </row>
    <row r="1070" spans="1:10" ht="20.100000000000001" customHeight="1" x14ac:dyDescent="0.3">
      <c r="A1070" s="6">
        <v>43949</v>
      </c>
      <c r="B1070" s="1">
        <v>75.650000000000006</v>
      </c>
      <c r="C1070" s="1">
        <v>78.2</v>
      </c>
      <c r="D1070" s="1">
        <v>75.2</v>
      </c>
      <c r="E1070" s="1">
        <v>75.25</v>
      </c>
      <c r="F1070" s="1">
        <v>76.849999999999994</v>
      </c>
      <c r="G1070" s="1">
        <v>76.95</v>
      </c>
      <c r="H1070" s="1">
        <v>76.83</v>
      </c>
      <c r="I1070" s="1">
        <v>34825466</v>
      </c>
      <c r="J1070" s="1">
        <v>107365</v>
      </c>
    </row>
    <row r="1071" spans="1:10" ht="20.100000000000001" customHeight="1" x14ac:dyDescent="0.3">
      <c r="A1071" s="6">
        <v>43950</v>
      </c>
      <c r="B1071" s="1">
        <v>77.45</v>
      </c>
      <c r="C1071" s="1">
        <v>79.3</v>
      </c>
      <c r="D1071" s="1">
        <v>76.55</v>
      </c>
      <c r="E1071" s="1">
        <v>76.95</v>
      </c>
      <c r="F1071" s="1">
        <v>78.150000000000006</v>
      </c>
      <c r="G1071" s="1">
        <v>78.150000000000006</v>
      </c>
      <c r="H1071" s="1">
        <v>78.069999999999993</v>
      </c>
      <c r="I1071" s="1">
        <v>40785025</v>
      </c>
      <c r="J1071" s="1">
        <v>133880</v>
      </c>
    </row>
    <row r="1072" spans="1:10" ht="20.100000000000001" customHeight="1" x14ac:dyDescent="0.3">
      <c r="A1072" s="6">
        <v>43951</v>
      </c>
      <c r="B1072" s="1">
        <v>85.95</v>
      </c>
      <c r="C1072" s="1">
        <v>93.75</v>
      </c>
      <c r="D1072" s="1">
        <v>85.95</v>
      </c>
      <c r="E1072" s="1">
        <v>78.150000000000006</v>
      </c>
      <c r="F1072" s="1">
        <v>93.75</v>
      </c>
      <c r="G1072" s="1">
        <v>93.25</v>
      </c>
      <c r="H1072" s="1">
        <v>89.27</v>
      </c>
      <c r="I1072" s="1">
        <v>170645234</v>
      </c>
      <c r="J1072" s="1">
        <v>519684</v>
      </c>
    </row>
    <row r="1073" spans="1:10" ht="20.100000000000001" customHeight="1" x14ac:dyDescent="0.3">
      <c r="A1073" s="6">
        <v>43955</v>
      </c>
      <c r="B1073" s="1">
        <v>87</v>
      </c>
      <c r="C1073" s="1">
        <v>87.2</v>
      </c>
      <c r="D1073" s="1">
        <v>81.5</v>
      </c>
      <c r="E1073" s="1">
        <v>93.25</v>
      </c>
      <c r="F1073" s="1">
        <v>84.05</v>
      </c>
      <c r="G1073" s="1">
        <v>83.9</v>
      </c>
      <c r="H1073" s="1">
        <v>84.1</v>
      </c>
      <c r="I1073" s="1">
        <v>91167307</v>
      </c>
      <c r="J1073" s="1">
        <v>327945</v>
      </c>
    </row>
    <row r="1074" spans="1:10" ht="20.100000000000001" customHeight="1" x14ac:dyDescent="0.3">
      <c r="A1074" s="6">
        <v>43956</v>
      </c>
      <c r="B1074" s="1">
        <v>86</v>
      </c>
      <c r="C1074" s="1">
        <v>86.8</v>
      </c>
      <c r="D1074" s="1">
        <v>80.400000000000006</v>
      </c>
      <c r="E1074" s="1">
        <v>83.9</v>
      </c>
      <c r="F1074" s="1">
        <v>81</v>
      </c>
      <c r="G1074" s="1">
        <v>80.900000000000006</v>
      </c>
      <c r="H1074" s="1">
        <v>84.32</v>
      </c>
      <c r="I1074" s="1">
        <v>57123018</v>
      </c>
      <c r="J1074" s="1">
        <v>194041</v>
      </c>
    </row>
    <row r="1075" spans="1:10" ht="20.100000000000001" customHeight="1" x14ac:dyDescent="0.3">
      <c r="A1075" s="6">
        <v>43957</v>
      </c>
      <c r="B1075" s="1">
        <v>81.55</v>
      </c>
      <c r="C1075" s="1">
        <v>83.95</v>
      </c>
      <c r="D1075" s="1">
        <v>80.349999999999994</v>
      </c>
      <c r="E1075" s="1">
        <v>80.900000000000006</v>
      </c>
      <c r="F1075" s="1">
        <v>83.7</v>
      </c>
      <c r="G1075" s="1">
        <v>83.2</v>
      </c>
      <c r="H1075" s="1">
        <v>82.54</v>
      </c>
      <c r="I1075" s="1">
        <v>53739428</v>
      </c>
      <c r="J1075" s="1">
        <v>166733</v>
      </c>
    </row>
    <row r="1076" spans="1:10" ht="20.100000000000001" customHeight="1" x14ac:dyDescent="0.3">
      <c r="A1076" s="6">
        <v>43958</v>
      </c>
      <c r="B1076" s="1">
        <v>82.9</v>
      </c>
      <c r="C1076" s="1">
        <v>84.65</v>
      </c>
      <c r="D1076" s="1">
        <v>82.1</v>
      </c>
      <c r="E1076" s="1">
        <v>83.2</v>
      </c>
      <c r="F1076" s="1">
        <v>82.55</v>
      </c>
      <c r="G1076" s="1">
        <v>82.5</v>
      </c>
      <c r="H1076" s="1">
        <v>83.28</v>
      </c>
      <c r="I1076" s="1">
        <v>31160671</v>
      </c>
      <c r="J1076" s="1">
        <v>119183</v>
      </c>
    </row>
    <row r="1077" spans="1:10" ht="20.100000000000001" customHeight="1" x14ac:dyDescent="0.3">
      <c r="A1077" s="6">
        <v>43959</v>
      </c>
      <c r="B1077" s="1">
        <v>84.5</v>
      </c>
      <c r="C1077" s="1">
        <v>84.95</v>
      </c>
      <c r="D1077" s="1">
        <v>80.55</v>
      </c>
      <c r="E1077" s="1">
        <v>82.5</v>
      </c>
      <c r="F1077" s="1">
        <v>81.2</v>
      </c>
      <c r="G1077" s="1">
        <v>81.05</v>
      </c>
      <c r="H1077" s="1">
        <v>82.46</v>
      </c>
      <c r="I1077" s="1">
        <v>35363226</v>
      </c>
      <c r="J1077" s="1">
        <v>135944</v>
      </c>
    </row>
    <row r="1078" spans="1:10" ht="20.100000000000001" customHeight="1" x14ac:dyDescent="0.3">
      <c r="A1078" s="6">
        <v>43962</v>
      </c>
      <c r="B1078" s="1">
        <v>81.45</v>
      </c>
      <c r="C1078" s="1">
        <v>90.65</v>
      </c>
      <c r="D1078" s="1">
        <v>81.400000000000006</v>
      </c>
      <c r="E1078" s="1">
        <v>81.05</v>
      </c>
      <c r="F1078" s="1">
        <v>85.85</v>
      </c>
      <c r="G1078" s="1">
        <v>86.1</v>
      </c>
      <c r="H1078" s="1">
        <v>86.95</v>
      </c>
      <c r="I1078" s="1">
        <v>152592033</v>
      </c>
      <c r="J1078" s="1">
        <v>470511</v>
      </c>
    </row>
    <row r="1079" spans="1:10" ht="20.100000000000001" customHeight="1" x14ac:dyDescent="0.3">
      <c r="A1079" s="6">
        <v>43963</v>
      </c>
      <c r="B1079" s="1">
        <v>85.95</v>
      </c>
      <c r="C1079" s="1">
        <v>87.7</v>
      </c>
      <c r="D1079" s="1">
        <v>83.5</v>
      </c>
      <c r="E1079" s="1">
        <v>86.1</v>
      </c>
      <c r="F1079" s="1">
        <v>86.45</v>
      </c>
      <c r="G1079" s="1">
        <v>86.2</v>
      </c>
      <c r="H1079" s="1">
        <v>85.02</v>
      </c>
      <c r="I1079" s="1">
        <v>77552355</v>
      </c>
      <c r="J1079" s="1">
        <v>245351</v>
      </c>
    </row>
    <row r="1080" spans="1:10" ht="20.100000000000001" customHeight="1" x14ac:dyDescent="0.3">
      <c r="A1080" s="6">
        <v>43964</v>
      </c>
      <c r="B1080" s="1">
        <v>92.5</v>
      </c>
      <c r="C1080" s="1">
        <v>92.5</v>
      </c>
      <c r="D1080" s="1">
        <v>86.25</v>
      </c>
      <c r="E1080" s="1">
        <v>86.2</v>
      </c>
      <c r="F1080" s="1">
        <v>88</v>
      </c>
      <c r="G1080" s="1">
        <v>87.2</v>
      </c>
      <c r="H1080" s="1">
        <v>88.65</v>
      </c>
      <c r="I1080" s="1">
        <v>68086246</v>
      </c>
      <c r="J1080" s="1">
        <v>237994</v>
      </c>
    </row>
    <row r="1081" spans="1:10" ht="20.100000000000001" customHeight="1" x14ac:dyDescent="0.3">
      <c r="A1081" s="6">
        <v>43965</v>
      </c>
      <c r="B1081" s="1">
        <v>83.95</v>
      </c>
      <c r="C1081" s="1">
        <v>85.3</v>
      </c>
      <c r="D1081" s="1">
        <v>82.55</v>
      </c>
      <c r="E1081" s="1">
        <v>87.2</v>
      </c>
      <c r="F1081" s="1">
        <v>83.9</v>
      </c>
      <c r="G1081" s="1">
        <v>83.8</v>
      </c>
      <c r="H1081" s="1">
        <v>84.09</v>
      </c>
      <c r="I1081" s="1">
        <v>46341703</v>
      </c>
      <c r="J1081" s="1">
        <v>173963</v>
      </c>
    </row>
    <row r="1082" spans="1:10" ht="20.100000000000001" customHeight="1" x14ac:dyDescent="0.3">
      <c r="A1082" s="6">
        <v>43966</v>
      </c>
      <c r="B1082" s="1">
        <v>84.7</v>
      </c>
      <c r="C1082" s="1">
        <v>85.35</v>
      </c>
      <c r="D1082" s="1">
        <v>82.8</v>
      </c>
      <c r="E1082" s="1">
        <v>83.8</v>
      </c>
      <c r="F1082" s="1">
        <v>84.15</v>
      </c>
      <c r="G1082" s="1">
        <v>84.35</v>
      </c>
      <c r="H1082" s="1">
        <v>83.91</v>
      </c>
      <c r="I1082" s="1">
        <v>38594210</v>
      </c>
      <c r="J1082" s="1">
        <v>124113</v>
      </c>
    </row>
    <row r="1083" spans="1:10" ht="20.100000000000001" customHeight="1" x14ac:dyDescent="0.3">
      <c r="A1083" s="6">
        <v>43969</v>
      </c>
      <c r="B1083" s="1">
        <v>84.5</v>
      </c>
      <c r="C1083" s="1">
        <v>84.5</v>
      </c>
      <c r="D1083" s="1">
        <v>79.599999999999994</v>
      </c>
      <c r="E1083" s="1">
        <v>84.35</v>
      </c>
      <c r="F1083" s="1">
        <v>80.900000000000006</v>
      </c>
      <c r="G1083" s="1">
        <v>80.650000000000006</v>
      </c>
      <c r="H1083" s="1">
        <v>81.14</v>
      </c>
      <c r="I1083" s="1">
        <v>44221575</v>
      </c>
      <c r="J1083" s="1">
        <v>163410</v>
      </c>
    </row>
    <row r="1084" spans="1:10" ht="20.100000000000001" customHeight="1" x14ac:dyDescent="0.3">
      <c r="A1084" s="6">
        <v>43970</v>
      </c>
      <c r="B1084" s="1">
        <v>82.5</v>
      </c>
      <c r="C1084" s="1">
        <v>85.65</v>
      </c>
      <c r="D1084" s="1">
        <v>81.5</v>
      </c>
      <c r="E1084" s="1">
        <v>80.650000000000006</v>
      </c>
      <c r="F1084" s="1">
        <v>82.3</v>
      </c>
      <c r="G1084" s="1">
        <v>81.8</v>
      </c>
      <c r="H1084" s="1">
        <v>83.66</v>
      </c>
      <c r="I1084" s="1">
        <v>65379359</v>
      </c>
      <c r="J1084" s="1">
        <v>194462</v>
      </c>
    </row>
    <row r="1085" spans="1:10" ht="20.100000000000001" customHeight="1" x14ac:dyDescent="0.3">
      <c r="A1085" s="6">
        <v>43971</v>
      </c>
      <c r="B1085" s="1">
        <v>81.25</v>
      </c>
      <c r="C1085" s="1">
        <v>84.4</v>
      </c>
      <c r="D1085" s="1">
        <v>80.7</v>
      </c>
      <c r="E1085" s="1">
        <v>81.8</v>
      </c>
      <c r="F1085" s="1">
        <v>83.65</v>
      </c>
      <c r="G1085" s="1">
        <v>83.45</v>
      </c>
      <c r="H1085" s="1">
        <v>82.97</v>
      </c>
      <c r="I1085" s="1">
        <v>36351616</v>
      </c>
      <c r="J1085" s="1">
        <v>116445</v>
      </c>
    </row>
    <row r="1086" spans="1:10" ht="20.100000000000001" customHeight="1" x14ac:dyDescent="0.3">
      <c r="A1086" s="6">
        <v>43972</v>
      </c>
      <c r="B1086" s="1">
        <v>83.1</v>
      </c>
      <c r="C1086" s="1">
        <v>85.2</v>
      </c>
      <c r="D1086" s="1">
        <v>82.9</v>
      </c>
      <c r="E1086" s="1">
        <v>83.45</v>
      </c>
      <c r="F1086" s="1">
        <v>83.95</v>
      </c>
      <c r="G1086" s="1">
        <v>84.1</v>
      </c>
      <c r="H1086" s="1">
        <v>84.26</v>
      </c>
      <c r="I1086" s="1">
        <v>37290910</v>
      </c>
      <c r="J1086" s="1">
        <v>119854</v>
      </c>
    </row>
    <row r="1087" spans="1:10" ht="20.100000000000001" customHeight="1" x14ac:dyDescent="0.3">
      <c r="A1087" s="6">
        <v>43973</v>
      </c>
      <c r="B1087" s="1">
        <v>83.4</v>
      </c>
      <c r="C1087" s="1">
        <v>83.9</v>
      </c>
      <c r="D1087" s="1">
        <v>82</v>
      </c>
      <c r="E1087" s="1">
        <v>84.1</v>
      </c>
      <c r="F1087" s="1">
        <v>83.05</v>
      </c>
      <c r="G1087" s="1">
        <v>82.8</v>
      </c>
      <c r="H1087" s="1">
        <v>82.82</v>
      </c>
      <c r="I1087" s="1">
        <v>29252936</v>
      </c>
      <c r="J1087" s="1">
        <v>96301</v>
      </c>
    </row>
    <row r="1088" spans="1:10" ht="20.100000000000001" customHeight="1" x14ac:dyDescent="0.3">
      <c r="A1088" s="6">
        <v>43977</v>
      </c>
      <c r="B1088" s="1">
        <v>83.9</v>
      </c>
      <c r="C1088" s="1">
        <v>85.7</v>
      </c>
      <c r="D1088" s="1">
        <v>82.6</v>
      </c>
      <c r="E1088" s="1">
        <v>82.8</v>
      </c>
      <c r="F1088" s="1">
        <v>83.25</v>
      </c>
      <c r="G1088" s="1">
        <v>83.1</v>
      </c>
      <c r="H1088" s="1">
        <v>84.1</v>
      </c>
      <c r="I1088" s="1">
        <v>38018351</v>
      </c>
      <c r="J1088" s="1">
        <v>116618</v>
      </c>
    </row>
    <row r="1089" spans="1:10" ht="20.100000000000001" customHeight="1" x14ac:dyDescent="0.3">
      <c r="A1089" s="6">
        <v>43978</v>
      </c>
      <c r="B1089" s="1">
        <v>84.1</v>
      </c>
      <c r="C1089" s="1">
        <v>86</v>
      </c>
      <c r="D1089" s="1">
        <v>84</v>
      </c>
      <c r="E1089" s="1">
        <v>83.1</v>
      </c>
      <c r="F1089" s="1">
        <v>84.7</v>
      </c>
      <c r="G1089" s="1">
        <v>84.55</v>
      </c>
      <c r="H1089" s="1">
        <v>84.95</v>
      </c>
      <c r="I1089" s="1">
        <v>57958863</v>
      </c>
      <c r="J1089" s="1">
        <v>144270</v>
      </c>
    </row>
    <row r="1090" spans="1:10" ht="20.100000000000001" customHeight="1" x14ac:dyDescent="0.3">
      <c r="A1090" s="6">
        <v>43979</v>
      </c>
      <c r="B1090" s="1">
        <v>86</v>
      </c>
      <c r="C1090" s="1">
        <v>88.15</v>
      </c>
      <c r="D1090" s="1">
        <v>84.55</v>
      </c>
      <c r="E1090" s="1">
        <v>84.55</v>
      </c>
      <c r="F1090" s="1">
        <v>87.15</v>
      </c>
      <c r="G1090" s="1">
        <v>87</v>
      </c>
      <c r="H1090" s="1">
        <v>86.48</v>
      </c>
      <c r="I1090" s="1">
        <v>96183461</v>
      </c>
      <c r="J1090" s="1">
        <v>254053</v>
      </c>
    </row>
    <row r="1091" spans="1:10" ht="20.100000000000001" customHeight="1" x14ac:dyDescent="0.3">
      <c r="A1091" s="6">
        <v>43980</v>
      </c>
      <c r="B1091" s="1">
        <v>85.55</v>
      </c>
      <c r="C1091" s="1">
        <v>87.5</v>
      </c>
      <c r="D1091" s="1">
        <v>84.65</v>
      </c>
      <c r="E1091" s="1">
        <v>87</v>
      </c>
      <c r="F1091" s="1">
        <v>86.7</v>
      </c>
      <c r="G1091" s="1">
        <v>87</v>
      </c>
      <c r="H1091" s="1">
        <v>85.84</v>
      </c>
      <c r="I1091" s="1">
        <v>80819025</v>
      </c>
      <c r="J1091" s="1">
        <v>210894</v>
      </c>
    </row>
    <row r="1092" spans="1:10" ht="20.100000000000001" customHeight="1" x14ac:dyDescent="0.3">
      <c r="A1092" s="6">
        <v>43983</v>
      </c>
      <c r="B1092" s="1">
        <v>88.9</v>
      </c>
      <c r="C1092" s="1">
        <v>91.2</v>
      </c>
      <c r="D1092" s="1">
        <v>88</v>
      </c>
      <c r="E1092" s="1">
        <v>87</v>
      </c>
      <c r="F1092" s="1">
        <v>89.6</v>
      </c>
      <c r="G1092" s="1">
        <v>89.55</v>
      </c>
      <c r="H1092" s="1">
        <v>90.03</v>
      </c>
      <c r="I1092" s="1">
        <v>71081216</v>
      </c>
      <c r="J1092" s="1">
        <v>207071</v>
      </c>
    </row>
    <row r="1093" spans="1:10" ht="20.100000000000001" customHeight="1" x14ac:dyDescent="0.3">
      <c r="A1093" s="6">
        <v>43984</v>
      </c>
      <c r="B1093" s="1">
        <v>90</v>
      </c>
      <c r="C1093" s="1">
        <v>97.3</v>
      </c>
      <c r="D1093" s="1">
        <v>89.75</v>
      </c>
      <c r="E1093" s="1">
        <v>89.55</v>
      </c>
      <c r="F1093" s="1">
        <v>96.15</v>
      </c>
      <c r="G1093" s="1">
        <v>96.5</v>
      </c>
      <c r="H1093" s="1">
        <v>94.26</v>
      </c>
      <c r="I1093" s="1">
        <v>125410755</v>
      </c>
      <c r="J1093" s="1">
        <v>347165</v>
      </c>
    </row>
    <row r="1094" spans="1:10" ht="20.100000000000001" customHeight="1" x14ac:dyDescent="0.3">
      <c r="A1094" s="6">
        <v>43985</v>
      </c>
      <c r="B1094" s="1">
        <v>100</v>
      </c>
      <c r="C1094" s="1">
        <v>101.45</v>
      </c>
      <c r="D1094" s="1">
        <v>97.4</v>
      </c>
      <c r="E1094" s="1">
        <v>96.5</v>
      </c>
      <c r="F1094" s="1">
        <v>98.5</v>
      </c>
      <c r="G1094" s="1">
        <v>98.75</v>
      </c>
      <c r="H1094" s="1">
        <v>100.15</v>
      </c>
      <c r="I1094" s="1">
        <v>90600115</v>
      </c>
      <c r="J1094" s="1">
        <v>296653</v>
      </c>
    </row>
    <row r="1095" spans="1:10" ht="20.100000000000001" customHeight="1" x14ac:dyDescent="0.3">
      <c r="A1095" s="6">
        <v>43986</v>
      </c>
      <c r="B1095" s="1">
        <v>99</v>
      </c>
      <c r="C1095" s="1">
        <v>101.4</v>
      </c>
      <c r="D1095" s="1">
        <v>96.8</v>
      </c>
      <c r="E1095" s="1">
        <v>98.75</v>
      </c>
      <c r="F1095" s="1">
        <v>98.75</v>
      </c>
      <c r="G1095" s="1">
        <v>98.5</v>
      </c>
      <c r="H1095" s="1">
        <v>99.23</v>
      </c>
      <c r="I1095" s="1">
        <v>72080989</v>
      </c>
      <c r="J1095" s="1">
        <v>209721</v>
      </c>
    </row>
    <row r="1096" spans="1:10" ht="20.100000000000001" customHeight="1" x14ac:dyDescent="0.3">
      <c r="A1096" s="6">
        <v>43987</v>
      </c>
      <c r="B1096" s="1">
        <v>100.45</v>
      </c>
      <c r="C1096" s="1">
        <v>112.45</v>
      </c>
      <c r="D1096" s="1">
        <v>99.05</v>
      </c>
      <c r="E1096" s="1">
        <v>98.5</v>
      </c>
      <c r="F1096" s="1">
        <v>111.95</v>
      </c>
      <c r="G1096" s="1">
        <v>110.75</v>
      </c>
      <c r="H1096" s="1">
        <v>106.99</v>
      </c>
      <c r="I1096" s="1">
        <v>187212583</v>
      </c>
      <c r="J1096" s="1">
        <v>503188</v>
      </c>
    </row>
    <row r="1097" spans="1:10" ht="20.100000000000001" customHeight="1" x14ac:dyDescent="0.3">
      <c r="A1097" s="6">
        <v>43990</v>
      </c>
      <c r="B1097" s="1">
        <v>114</v>
      </c>
      <c r="C1097" s="1">
        <v>119.15</v>
      </c>
      <c r="D1097" s="1">
        <v>113.35</v>
      </c>
      <c r="E1097" s="1">
        <v>110.75</v>
      </c>
      <c r="F1097" s="1">
        <v>115.65</v>
      </c>
      <c r="G1097" s="1">
        <v>115.45</v>
      </c>
      <c r="H1097" s="1">
        <v>115.87</v>
      </c>
      <c r="I1097" s="1">
        <v>136948454</v>
      </c>
      <c r="J1097" s="1">
        <v>413849</v>
      </c>
    </row>
    <row r="1098" spans="1:10" ht="20.100000000000001" customHeight="1" x14ac:dyDescent="0.3">
      <c r="A1098" s="6">
        <v>43991</v>
      </c>
      <c r="B1098" s="1">
        <v>117.45</v>
      </c>
      <c r="C1098" s="1">
        <v>117.9</v>
      </c>
      <c r="D1098" s="1">
        <v>110.25</v>
      </c>
      <c r="E1098" s="1">
        <v>115.45</v>
      </c>
      <c r="F1098" s="1">
        <v>111.25</v>
      </c>
      <c r="G1098" s="1">
        <v>111.45</v>
      </c>
      <c r="H1098" s="1">
        <v>114</v>
      </c>
      <c r="I1098" s="1">
        <v>79474755</v>
      </c>
      <c r="J1098" s="1">
        <v>256089</v>
      </c>
    </row>
    <row r="1099" spans="1:10" ht="20.100000000000001" customHeight="1" x14ac:dyDescent="0.3">
      <c r="A1099" s="6">
        <v>43992</v>
      </c>
      <c r="B1099" s="1">
        <v>111</v>
      </c>
      <c r="C1099" s="1">
        <v>113</v>
      </c>
      <c r="D1099" s="1">
        <v>108.5</v>
      </c>
      <c r="E1099" s="1">
        <v>111.45</v>
      </c>
      <c r="F1099" s="1">
        <v>112.2</v>
      </c>
      <c r="G1099" s="1">
        <v>111.4</v>
      </c>
      <c r="H1099" s="1">
        <v>111.02</v>
      </c>
      <c r="I1099" s="1">
        <v>84038803</v>
      </c>
      <c r="J1099" s="1">
        <v>268868</v>
      </c>
    </row>
    <row r="1100" spans="1:10" ht="20.100000000000001" customHeight="1" x14ac:dyDescent="0.3">
      <c r="A1100" s="6">
        <v>43993</v>
      </c>
      <c r="B1100" s="1">
        <v>109.9</v>
      </c>
      <c r="C1100" s="1">
        <v>111.15</v>
      </c>
      <c r="D1100" s="1">
        <v>105</v>
      </c>
      <c r="E1100" s="1">
        <v>111.4</v>
      </c>
      <c r="F1100" s="1">
        <v>106.1</v>
      </c>
      <c r="G1100" s="1">
        <v>106.15</v>
      </c>
      <c r="H1100" s="1">
        <v>109.05</v>
      </c>
      <c r="I1100" s="1">
        <v>55488921</v>
      </c>
      <c r="J1100" s="1">
        <v>187716</v>
      </c>
    </row>
    <row r="1101" spans="1:10" ht="20.100000000000001" customHeight="1" x14ac:dyDescent="0.3">
      <c r="A1101" s="6">
        <v>43994</v>
      </c>
      <c r="B1101" s="1">
        <v>98</v>
      </c>
      <c r="C1101" s="1">
        <v>106.25</v>
      </c>
      <c r="D1101" s="1">
        <v>98</v>
      </c>
      <c r="E1101" s="1">
        <v>106.15</v>
      </c>
      <c r="F1101" s="1">
        <v>104.75</v>
      </c>
      <c r="G1101" s="1">
        <v>105.3</v>
      </c>
      <c r="H1101" s="1">
        <v>101.92</v>
      </c>
      <c r="I1101" s="1">
        <v>92997378</v>
      </c>
      <c r="J1101" s="1">
        <v>288327</v>
      </c>
    </row>
    <row r="1102" spans="1:10" ht="20.100000000000001" customHeight="1" x14ac:dyDescent="0.3">
      <c r="A1102" s="6">
        <v>43997</v>
      </c>
      <c r="B1102" s="1">
        <v>104.65</v>
      </c>
      <c r="C1102" s="1">
        <v>104.65</v>
      </c>
      <c r="D1102" s="1">
        <v>100.05</v>
      </c>
      <c r="E1102" s="1">
        <v>105.3</v>
      </c>
      <c r="F1102" s="1">
        <v>100.65</v>
      </c>
      <c r="G1102" s="1">
        <v>100.5</v>
      </c>
      <c r="H1102" s="1">
        <v>101.81</v>
      </c>
      <c r="I1102" s="1">
        <v>69320247</v>
      </c>
      <c r="J1102" s="1">
        <v>223353</v>
      </c>
    </row>
    <row r="1103" spans="1:10" ht="20.100000000000001" customHeight="1" x14ac:dyDescent="0.3">
      <c r="A1103" s="6">
        <v>43998</v>
      </c>
      <c r="B1103" s="1">
        <v>102</v>
      </c>
      <c r="C1103" s="1">
        <v>103.5</v>
      </c>
      <c r="D1103" s="1">
        <v>92</v>
      </c>
      <c r="E1103" s="1">
        <v>100.5</v>
      </c>
      <c r="F1103" s="1">
        <v>94.6</v>
      </c>
      <c r="G1103" s="1">
        <v>94.75</v>
      </c>
      <c r="H1103" s="1">
        <v>96.73</v>
      </c>
      <c r="I1103" s="1">
        <v>215478234</v>
      </c>
      <c r="J1103" s="1">
        <v>628969</v>
      </c>
    </row>
    <row r="1104" spans="1:10" ht="20.100000000000001" customHeight="1" x14ac:dyDescent="0.3">
      <c r="A1104" s="6">
        <v>43999</v>
      </c>
      <c r="B1104" s="1">
        <v>93</v>
      </c>
      <c r="C1104" s="1">
        <v>96.4</v>
      </c>
      <c r="D1104" s="1">
        <v>91.8</v>
      </c>
      <c r="E1104" s="1">
        <v>94.75</v>
      </c>
      <c r="F1104" s="1">
        <v>95.35</v>
      </c>
      <c r="G1104" s="1">
        <v>95.4</v>
      </c>
      <c r="H1104" s="1">
        <v>94.59</v>
      </c>
      <c r="I1104" s="1">
        <v>110831825</v>
      </c>
      <c r="J1104" s="1">
        <v>298090</v>
      </c>
    </row>
    <row r="1105" spans="1:10" ht="20.100000000000001" customHeight="1" x14ac:dyDescent="0.3">
      <c r="A1105" s="6">
        <v>44000</v>
      </c>
      <c r="B1105" s="1">
        <v>95</v>
      </c>
      <c r="C1105" s="1">
        <v>97.2</v>
      </c>
      <c r="D1105" s="1">
        <v>94.15</v>
      </c>
      <c r="E1105" s="1">
        <v>95.4</v>
      </c>
      <c r="F1105" s="1">
        <v>96.5</v>
      </c>
      <c r="G1105" s="1">
        <v>96.35</v>
      </c>
      <c r="H1105" s="1">
        <v>96.14</v>
      </c>
      <c r="I1105" s="1">
        <v>58964763</v>
      </c>
      <c r="J1105" s="1">
        <v>197722</v>
      </c>
    </row>
    <row r="1106" spans="1:10" ht="20.100000000000001" customHeight="1" x14ac:dyDescent="0.3">
      <c r="A1106" s="6">
        <v>44001</v>
      </c>
      <c r="B1106" s="1">
        <v>96.5</v>
      </c>
      <c r="C1106" s="1">
        <v>103.9</v>
      </c>
      <c r="D1106" s="1">
        <v>95.6</v>
      </c>
      <c r="E1106" s="1">
        <v>96.35</v>
      </c>
      <c r="F1106" s="1">
        <v>101.9</v>
      </c>
      <c r="G1106" s="1">
        <v>102.5</v>
      </c>
      <c r="H1106" s="1">
        <v>100.87</v>
      </c>
      <c r="I1106" s="1">
        <v>135463691</v>
      </c>
      <c r="J1106" s="1">
        <v>378796</v>
      </c>
    </row>
    <row r="1107" spans="1:10" ht="20.100000000000001" customHeight="1" x14ac:dyDescent="0.3">
      <c r="A1107" s="6">
        <v>44004</v>
      </c>
      <c r="B1107" s="1">
        <v>102.35</v>
      </c>
      <c r="C1107" s="1">
        <v>104.9</v>
      </c>
      <c r="D1107" s="1">
        <v>101</v>
      </c>
      <c r="E1107" s="1">
        <v>102.5</v>
      </c>
      <c r="F1107" s="1">
        <v>102.55</v>
      </c>
      <c r="G1107" s="1">
        <v>102.65</v>
      </c>
      <c r="H1107" s="1">
        <v>103.22</v>
      </c>
      <c r="I1107" s="1">
        <v>68549914</v>
      </c>
      <c r="J1107" s="1">
        <v>227836</v>
      </c>
    </row>
    <row r="1108" spans="1:10" ht="20.100000000000001" customHeight="1" x14ac:dyDescent="0.3">
      <c r="A1108" s="6">
        <v>44005</v>
      </c>
      <c r="B1108" s="1">
        <v>103</v>
      </c>
      <c r="C1108" s="1">
        <v>106</v>
      </c>
      <c r="D1108" s="1">
        <v>101.9</v>
      </c>
      <c r="E1108" s="1">
        <v>102.65</v>
      </c>
      <c r="F1108" s="1">
        <v>104.4</v>
      </c>
      <c r="G1108" s="1">
        <v>104.4</v>
      </c>
      <c r="H1108" s="1">
        <v>103.78</v>
      </c>
      <c r="I1108" s="1">
        <v>68638635</v>
      </c>
      <c r="J1108" s="1">
        <v>192404</v>
      </c>
    </row>
    <row r="1109" spans="1:10" ht="20.100000000000001" customHeight="1" x14ac:dyDescent="0.3">
      <c r="A1109" s="6">
        <v>44006</v>
      </c>
      <c r="B1109" s="1">
        <v>105.25</v>
      </c>
      <c r="C1109" s="1">
        <v>110.8</v>
      </c>
      <c r="D1109" s="1">
        <v>104.2</v>
      </c>
      <c r="E1109" s="1">
        <v>104.4</v>
      </c>
      <c r="F1109" s="1">
        <v>105.15</v>
      </c>
      <c r="G1109" s="1">
        <v>104.8</v>
      </c>
      <c r="H1109" s="1">
        <v>107.96</v>
      </c>
      <c r="I1109" s="1">
        <v>125462474</v>
      </c>
      <c r="J1109" s="1">
        <v>368519</v>
      </c>
    </row>
    <row r="1110" spans="1:10" ht="20.100000000000001" customHeight="1" x14ac:dyDescent="0.3">
      <c r="A1110" s="6">
        <v>44007</v>
      </c>
      <c r="B1110" s="1">
        <v>103.85</v>
      </c>
      <c r="C1110" s="1">
        <v>106.3</v>
      </c>
      <c r="D1110" s="1">
        <v>101.65</v>
      </c>
      <c r="E1110" s="1">
        <v>104.8</v>
      </c>
      <c r="F1110" s="1">
        <v>104</v>
      </c>
      <c r="G1110" s="1">
        <v>103.8</v>
      </c>
      <c r="H1110" s="1">
        <v>104.27</v>
      </c>
      <c r="I1110" s="1">
        <v>63198650</v>
      </c>
      <c r="J1110" s="1">
        <v>184772</v>
      </c>
    </row>
    <row r="1111" spans="1:10" ht="20.100000000000001" customHeight="1" x14ac:dyDescent="0.3">
      <c r="A1111" s="6">
        <v>44008</v>
      </c>
      <c r="B1111" s="1">
        <v>105.4</v>
      </c>
      <c r="C1111" s="1">
        <v>106.05</v>
      </c>
      <c r="D1111" s="1">
        <v>100.35</v>
      </c>
      <c r="E1111" s="1">
        <v>103.8</v>
      </c>
      <c r="F1111" s="1">
        <v>102</v>
      </c>
      <c r="G1111" s="1">
        <v>101.4</v>
      </c>
      <c r="H1111" s="1">
        <v>103.24</v>
      </c>
      <c r="I1111" s="1">
        <v>56328105</v>
      </c>
      <c r="J1111" s="1">
        <v>171279</v>
      </c>
    </row>
    <row r="1112" spans="1:10" ht="20.100000000000001" customHeight="1" x14ac:dyDescent="0.3">
      <c r="A1112" s="6">
        <v>44011</v>
      </c>
      <c r="B1112" s="1">
        <v>101.4</v>
      </c>
      <c r="C1112" s="1">
        <v>101.4</v>
      </c>
      <c r="D1112" s="1">
        <v>98.05</v>
      </c>
      <c r="E1112" s="1">
        <v>101.4</v>
      </c>
      <c r="F1112" s="1">
        <v>99.7</v>
      </c>
      <c r="G1112" s="1">
        <v>99.45</v>
      </c>
      <c r="H1112" s="1">
        <v>99.36</v>
      </c>
      <c r="I1112" s="1">
        <v>43275076</v>
      </c>
      <c r="J1112" s="1">
        <v>149166</v>
      </c>
    </row>
    <row r="1113" spans="1:10" ht="20.100000000000001" customHeight="1" x14ac:dyDescent="0.3">
      <c r="A1113" s="6">
        <v>44012</v>
      </c>
      <c r="B1113" s="1">
        <v>101.75</v>
      </c>
      <c r="C1113" s="1">
        <v>102.3</v>
      </c>
      <c r="D1113" s="1">
        <v>97.3</v>
      </c>
      <c r="E1113" s="1">
        <v>99.45</v>
      </c>
      <c r="F1113" s="1">
        <v>98.75</v>
      </c>
      <c r="G1113" s="1">
        <v>98.25</v>
      </c>
      <c r="H1113" s="1">
        <v>99.31</v>
      </c>
      <c r="I1113" s="1">
        <v>50767147</v>
      </c>
      <c r="J1113" s="1">
        <v>172501</v>
      </c>
    </row>
    <row r="1114" spans="1:10" ht="20.100000000000001" customHeight="1" x14ac:dyDescent="0.3">
      <c r="A1114" s="6">
        <v>44013</v>
      </c>
      <c r="B1114" s="1">
        <v>99</v>
      </c>
      <c r="C1114" s="1">
        <v>101.45</v>
      </c>
      <c r="D1114" s="1">
        <v>98.2</v>
      </c>
      <c r="E1114" s="1">
        <v>98.25</v>
      </c>
      <c r="F1114" s="1">
        <v>100.5</v>
      </c>
      <c r="G1114" s="1">
        <v>100.75</v>
      </c>
      <c r="H1114" s="1">
        <v>100.12</v>
      </c>
      <c r="I1114" s="1">
        <v>50868246</v>
      </c>
      <c r="J1114" s="1">
        <v>169169</v>
      </c>
    </row>
    <row r="1115" spans="1:10" ht="20.100000000000001" customHeight="1" x14ac:dyDescent="0.3">
      <c r="A1115" s="6">
        <v>44014</v>
      </c>
      <c r="B1115" s="1">
        <v>100.75</v>
      </c>
      <c r="C1115" s="1">
        <v>102.95</v>
      </c>
      <c r="D1115" s="1">
        <v>100.4</v>
      </c>
      <c r="E1115" s="1">
        <v>100.75</v>
      </c>
      <c r="F1115" s="1">
        <v>101.65</v>
      </c>
      <c r="G1115" s="1">
        <v>101.55</v>
      </c>
      <c r="H1115" s="1">
        <v>101.58</v>
      </c>
      <c r="I1115" s="1">
        <v>48086112</v>
      </c>
      <c r="J1115" s="1">
        <v>144870</v>
      </c>
    </row>
    <row r="1116" spans="1:10" ht="20.100000000000001" customHeight="1" x14ac:dyDescent="0.3">
      <c r="A1116" s="6">
        <v>44015</v>
      </c>
      <c r="B1116" s="1">
        <v>102.85</v>
      </c>
      <c r="C1116" s="1">
        <v>106.35</v>
      </c>
      <c r="D1116" s="1">
        <v>102.1</v>
      </c>
      <c r="E1116" s="1">
        <v>101.55</v>
      </c>
      <c r="F1116" s="1">
        <v>103.4</v>
      </c>
      <c r="G1116" s="1">
        <v>103.45</v>
      </c>
      <c r="H1116" s="1">
        <v>104.61</v>
      </c>
      <c r="I1116" s="1">
        <v>87312581</v>
      </c>
      <c r="J1116" s="1">
        <v>254018</v>
      </c>
    </row>
    <row r="1117" spans="1:10" ht="20.100000000000001" customHeight="1" x14ac:dyDescent="0.3">
      <c r="A1117" s="6">
        <v>44018</v>
      </c>
      <c r="B1117" s="1">
        <v>105</v>
      </c>
      <c r="C1117" s="1">
        <v>109.9</v>
      </c>
      <c r="D1117" s="1">
        <v>104.5</v>
      </c>
      <c r="E1117" s="1">
        <v>103.45</v>
      </c>
      <c r="F1117" s="1">
        <v>109</v>
      </c>
      <c r="G1117" s="1">
        <v>109</v>
      </c>
      <c r="H1117" s="1">
        <v>107.22</v>
      </c>
      <c r="I1117" s="1">
        <v>91971938</v>
      </c>
      <c r="J1117" s="1">
        <v>277964</v>
      </c>
    </row>
    <row r="1118" spans="1:10" ht="20.100000000000001" customHeight="1" x14ac:dyDescent="0.3">
      <c r="A1118" s="6">
        <v>44019</v>
      </c>
      <c r="B1118" s="1">
        <v>109.8</v>
      </c>
      <c r="C1118" s="1">
        <v>112.6</v>
      </c>
      <c r="D1118" s="1">
        <v>108.05</v>
      </c>
      <c r="E1118" s="1">
        <v>109</v>
      </c>
      <c r="F1118" s="1">
        <v>108.95</v>
      </c>
      <c r="G1118" s="1">
        <v>109.05</v>
      </c>
      <c r="H1118" s="1">
        <v>110.06</v>
      </c>
      <c r="I1118" s="1">
        <v>85842146</v>
      </c>
      <c r="J1118" s="1">
        <v>268526</v>
      </c>
    </row>
    <row r="1119" spans="1:10" ht="20.100000000000001" customHeight="1" x14ac:dyDescent="0.3">
      <c r="A1119" s="6">
        <v>44020</v>
      </c>
      <c r="B1119" s="1">
        <v>109.5</v>
      </c>
      <c r="C1119" s="1">
        <v>110.85</v>
      </c>
      <c r="D1119" s="1">
        <v>104.2</v>
      </c>
      <c r="E1119" s="1">
        <v>109.05</v>
      </c>
      <c r="F1119" s="1">
        <v>105.6</v>
      </c>
      <c r="G1119" s="1">
        <v>105.35</v>
      </c>
      <c r="H1119" s="1">
        <v>108.26</v>
      </c>
      <c r="I1119" s="1">
        <v>55890628</v>
      </c>
      <c r="J1119" s="1">
        <v>178778</v>
      </c>
    </row>
    <row r="1120" spans="1:10" ht="20.100000000000001" customHeight="1" x14ac:dyDescent="0.3">
      <c r="A1120" s="6">
        <v>44021</v>
      </c>
      <c r="B1120" s="1">
        <v>106.3</v>
      </c>
      <c r="C1120" s="1">
        <v>108.95</v>
      </c>
      <c r="D1120" s="1">
        <v>104.65</v>
      </c>
      <c r="E1120" s="1">
        <v>105.35</v>
      </c>
      <c r="F1120" s="1">
        <v>107.4</v>
      </c>
      <c r="G1120" s="1">
        <v>106.95</v>
      </c>
      <c r="H1120" s="1">
        <v>106.29</v>
      </c>
      <c r="I1120" s="1">
        <v>54492889</v>
      </c>
      <c r="J1120" s="1">
        <v>168116</v>
      </c>
    </row>
    <row r="1121" spans="1:10" ht="20.100000000000001" customHeight="1" x14ac:dyDescent="0.3">
      <c r="A1121" s="6">
        <v>44022</v>
      </c>
      <c r="B1121" s="1">
        <v>106.7</v>
      </c>
      <c r="C1121" s="1">
        <v>108.6</v>
      </c>
      <c r="D1121" s="1">
        <v>105.4</v>
      </c>
      <c r="E1121" s="1">
        <v>106.95</v>
      </c>
      <c r="F1121" s="1">
        <v>107.25</v>
      </c>
      <c r="G1121" s="1">
        <v>107.6</v>
      </c>
      <c r="H1121" s="1">
        <v>107.29</v>
      </c>
      <c r="I1121" s="1">
        <v>64694703</v>
      </c>
      <c r="J1121" s="1">
        <v>194661</v>
      </c>
    </row>
    <row r="1122" spans="1:10" ht="20.100000000000001" customHeight="1" x14ac:dyDescent="0.3">
      <c r="A1122" s="6">
        <v>44025</v>
      </c>
      <c r="B1122" s="1">
        <v>108.85</v>
      </c>
      <c r="C1122" s="1">
        <v>112.1</v>
      </c>
      <c r="D1122" s="1">
        <v>106.85</v>
      </c>
      <c r="E1122" s="1">
        <v>107.6</v>
      </c>
      <c r="F1122" s="1">
        <v>108.3</v>
      </c>
      <c r="G1122" s="1">
        <v>108</v>
      </c>
      <c r="H1122" s="1">
        <v>109.45</v>
      </c>
      <c r="I1122" s="1">
        <v>81900473</v>
      </c>
      <c r="J1122" s="1">
        <v>242525</v>
      </c>
    </row>
    <row r="1123" spans="1:10" ht="20.100000000000001" customHeight="1" x14ac:dyDescent="0.3">
      <c r="A1123" s="6">
        <v>44026</v>
      </c>
      <c r="B1123" s="1">
        <v>106.9</v>
      </c>
      <c r="C1123" s="1">
        <v>107.55</v>
      </c>
      <c r="D1123" s="1">
        <v>104.1</v>
      </c>
      <c r="E1123" s="1">
        <v>108</v>
      </c>
      <c r="F1123" s="1">
        <v>105.2</v>
      </c>
      <c r="G1123" s="1">
        <v>105.15</v>
      </c>
      <c r="H1123" s="1">
        <v>105.61</v>
      </c>
      <c r="I1123" s="1">
        <v>46926242</v>
      </c>
      <c r="J1123" s="1">
        <v>157141</v>
      </c>
    </row>
    <row r="1124" spans="1:10" ht="20.100000000000001" customHeight="1" x14ac:dyDescent="0.3">
      <c r="A1124" s="6">
        <v>44027</v>
      </c>
      <c r="B1124" s="1">
        <v>106.8</v>
      </c>
      <c r="C1124" s="1">
        <v>106.8</v>
      </c>
      <c r="D1124" s="1">
        <v>102.5</v>
      </c>
      <c r="E1124" s="1">
        <v>105.15</v>
      </c>
      <c r="F1124" s="1">
        <v>103.45</v>
      </c>
      <c r="G1124" s="1">
        <v>103.2</v>
      </c>
      <c r="H1124" s="1">
        <v>104.91</v>
      </c>
      <c r="I1124" s="1">
        <v>49688858</v>
      </c>
      <c r="J1124" s="1">
        <v>139212</v>
      </c>
    </row>
    <row r="1125" spans="1:10" ht="20.100000000000001" customHeight="1" x14ac:dyDescent="0.3">
      <c r="A1125" s="6">
        <v>44028</v>
      </c>
      <c r="B1125" s="1">
        <v>103.95</v>
      </c>
      <c r="C1125" s="1">
        <v>103.95</v>
      </c>
      <c r="D1125" s="1">
        <v>100.6</v>
      </c>
      <c r="E1125" s="1">
        <v>103.2</v>
      </c>
      <c r="F1125" s="1">
        <v>102.95</v>
      </c>
      <c r="G1125" s="1">
        <v>102.95</v>
      </c>
      <c r="H1125" s="1">
        <v>102.04</v>
      </c>
      <c r="I1125" s="1">
        <v>44334635</v>
      </c>
      <c r="J1125" s="1">
        <v>139777</v>
      </c>
    </row>
    <row r="1126" spans="1:10" ht="20.100000000000001" customHeight="1" x14ac:dyDescent="0.3">
      <c r="A1126" s="6">
        <v>44029</v>
      </c>
      <c r="B1126" s="1">
        <v>103.65</v>
      </c>
      <c r="C1126" s="1">
        <v>106.95</v>
      </c>
      <c r="D1126" s="1">
        <v>103.3</v>
      </c>
      <c r="E1126" s="1">
        <v>102.95</v>
      </c>
      <c r="F1126" s="1">
        <v>106.35</v>
      </c>
      <c r="G1126" s="1">
        <v>106.4</v>
      </c>
      <c r="H1126" s="1">
        <v>105.36</v>
      </c>
      <c r="I1126" s="1">
        <v>42080407</v>
      </c>
      <c r="J1126" s="1">
        <v>124209</v>
      </c>
    </row>
    <row r="1127" spans="1:10" ht="20.100000000000001" customHeight="1" x14ac:dyDescent="0.3">
      <c r="A1127" s="6">
        <v>44032</v>
      </c>
      <c r="B1127" s="1">
        <v>106.35</v>
      </c>
      <c r="C1127" s="1">
        <v>106.35</v>
      </c>
      <c r="D1127" s="1">
        <v>103.85</v>
      </c>
      <c r="E1127" s="1">
        <v>106.4</v>
      </c>
      <c r="F1127" s="1">
        <v>104.95</v>
      </c>
      <c r="G1127" s="1">
        <v>105.05</v>
      </c>
      <c r="H1127" s="1">
        <v>104.89</v>
      </c>
      <c r="I1127" s="1">
        <v>39787958</v>
      </c>
      <c r="J1127" s="1">
        <v>139285</v>
      </c>
    </row>
    <row r="1128" spans="1:10" ht="20.100000000000001" customHeight="1" x14ac:dyDescent="0.3">
      <c r="A1128" s="6">
        <v>44033</v>
      </c>
      <c r="B1128" s="1">
        <v>106</v>
      </c>
      <c r="C1128" s="1">
        <v>109.7</v>
      </c>
      <c r="D1128" s="1">
        <v>105.5</v>
      </c>
      <c r="E1128" s="1">
        <v>105.05</v>
      </c>
      <c r="F1128" s="1">
        <v>108.15</v>
      </c>
      <c r="G1128" s="1">
        <v>108.45</v>
      </c>
      <c r="H1128" s="1">
        <v>108.29</v>
      </c>
      <c r="I1128" s="1">
        <v>66009182</v>
      </c>
      <c r="J1128" s="1">
        <v>203404</v>
      </c>
    </row>
    <row r="1129" spans="1:10" ht="20.100000000000001" customHeight="1" x14ac:dyDescent="0.3">
      <c r="A1129" s="6">
        <v>44034</v>
      </c>
      <c r="B1129" s="1">
        <v>108.5</v>
      </c>
      <c r="C1129" s="1">
        <v>109.75</v>
      </c>
      <c r="D1129" s="1">
        <v>104.25</v>
      </c>
      <c r="E1129" s="1">
        <v>108.45</v>
      </c>
      <c r="F1129" s="1">
        <v>105.45</v>
      </c>
      <c r="G1129" s="1">
        <v>105.15</v>
      </c>
      <c r="H1129" s="1">
        <v>106.63</v>
      </c>
      <c r="I1129" s="1">
        <v>50740709</v>
      </c>
      <c r="J1129" s="1">
        <v>145177</v>
      </c>
    </row>
    <row r="1130" spans="1:10" ht="20.100000000000001" customHeight="1" x14ac:dyDescent="0.3">
      <c r="A1130" s="6">
        <v>44035</v>
      </c>
      <c r="B1130" s="1">
        <v>105.45</v>
      </c>
      <c r="C1130" s="1">
        <v>106.45</v>
      </c>
      <c r="D1130" s="1">
        <v>104.7</v>
      </c>
      <c r="E1130" s="1">
        <v>105.15</v>
      </c>
      <c r="F1130" s="1">
        <v>106</v>
      </c>
      <c r="G1130" s="1">
        <v>106.05</v>
      </c>
      <c r="H1130" s="1">
        <v>105.82</v>
      </c>
      <c r="I1130" s="1">
        <v>30722468</v>
      </c>
      <c r="J1130" s="1">
        <v>110868</v>
      </c>
    </row>
    <row r="1131" spans="1:10" ht="20.100000000000001" customHeight="1" x14ac:dyDescent="0.3">
      <c r="A1131" s="6">
        <v>44036</v>
      </c>
      <c r="B1131" s="1">
        <v>104.7</v>
      </c>
      <c r="C1131" s="1">
        <v>105.5</v>
      </c>
      <c r="D1131" s="1">
        <v>102.7</v>
      </c>
      <c r="E1131" s="1">
        <v>106.05</v>
      </c>
      <c r="F1131" s="1">
        <v>103.65</v>
      </c>
      <c r="G1131" s="1">
        <v>103.75</v>
      </c>
      <c r="H1131" s="1">
        <v>103.96</v>
      </c>
      <c r="I1131" s="1">
        <v>39366097</v>
      </c>
      <c r="J1131" s="1">
        <v>141124</v>
      </c>
    </row>
    <row r="1132" spans="1:10" ht="20.100000000000001" customHeight="1" x14ac:dyDescent="0.3">
      <c r="A1132" s="6">
        <v>44039</v>
      </c>
      <c r="B1132" s="1">
        <v>104</v>
      </c>
      <c r="C1132" s="1">
        <v>104.5</v>
      </c>
      <c r="D1132" s="1">
        <v>101.3</v>
      </c>
      <c r="E1132" s="1">
        <v>103.75</v>
      </c>
      <c r="F1132" s="1">
        <v>101.9</v>
      </c>
      <c r="G1132" s="1">
        <v>101.7</v>
      </c>
      <c r="H1132" s="1">
        <v>102.52</v>
      </c>
      <c r="I1132" s="1">
        <v>29646442</v>
      </c>
      <c r="J1132" s="1">
        <v>108291</v>
      </c>
    </row>
    <row r="1133" spans="1:10" ht="20.100000000000001" customHeight="1" x14ac:dyDescent="0.3">
      <c r="A1133" s="6">
        <v>44040</v>
      </c>
      <c r="B1133" s="1">
        <v>102.3</v>
      </c>
      <c r="C1133" s="1">
        <v>107.2</v>
      </c>
      <c r="D1133" s="1">
        <v>102</v>
      </c>
      <c r="E1133" s="1">
        <v>101.7</v>
      </c>
      <c r="F1133" s="1">
        <v>106.2</v>
      </c>
      <c r="G1133" s="1">
        <v>106.45</v>
      </c>
      <c r="H1133" s="1">
        <v>105.32</v>
      </c>
      <c r="I1133" s="1">
        <v>64271556</v>
      </c>
      <c r="J1133" s="1">
        <v>201485</v>
      </c>
    </row>
    <row r="1134" spans="1:10" ht="20.100000000000001" customHeight="1" x14ac:dyDescent="0.3">
      <c r="A1134" s="6">
        <v>44041</v>
      </c>
      <c r="B1134" s="1">
        <v>108.1</v>
      </c>
      <c r="C1134" s="1">
        <v>108.75</v>
      </c>
      <c r="D1134" s="1">
        <v>104.85</v>
      </c>
      <c r="E1134" s="1">
        <v>106.45</v>
      </c>
      <c r="F1134" s="1">
        <v>105.7</v>
      </c>
      <c r="G1134" s="1">
        <v>105.75</v>
      </c>
      <c r="H1134" s="1">
        <v>107.06</v>
      </c>
      <c r="I1134" s="1">
        <v>44561874</v>
      </c>
      <c r="J1134" s="1">
        <v>148403</v>
      </c>
    </row>
    <row r="1135" spans="1:10" ht="20.100000000000001" customHeight="1" x14ac:dyDescent="0.3">
      <c r="A1135" s="6">
        <v>44042</v>
      </c>
      <c r="B1135" s="1">
        <v>106.4</v>
      </c>
      <c r="C1135" s="1">
        <v>106.75</v>
      </c>
      <c r="D1135" s="1">
        <v>102.85</v>
      </c>
      <c r="E1135" s="1">
        <v>105.75</v>
      </c>
      <c r="F1135" s="1">
        <v>103.25</v>
      </c>
      <c r="G1135" s="1">
        <v>103.65</v>
      </c>
      <c r="H1135" s="1">
        <v>104.75</v>
      </c>
      <c r="I1135" s="1">
        <v>33382883</v>
      </c>
      <c r="J1135" s="1">
        <v>128190</v>
      </c>
    </row>
    <row r="1136" spans="1:10" ht="20.100000000000001" customHeight="1" x14ac:dyDescent="0.3">
      <c r="A1136" s="6">
        <v>44043</v>
      </c>
      <c r="B1136" s="1">
        <v>104</v>
      </c>
      <c r="C1136" s="1">
        <v>105.4</v>
      </c>
      <c r="D1136" s="1">
        <v>102.3</v>
      </c>
      <c r="E1136" s="1">
        <v>103.65</v>
      </c>
      <c r="F1136" s="1">
        <v>105.05</v>
      </c>
      <c r="G1136" s="1">
        <v>104.65</v>
      </c>
      <c r="H1136" s="1">
        <v>103.62</v>
      </c>
      <c r="I1136" s="1">
        <v>33809020</v>
      </c>
      <c r="J1136" s="1">
        <v>115278</v>
      </c>
    </row>
    <row r="1137" spans="1:10" ht="20.100000000000001" customHeight="1" x14ac:dyDescent="0.3">
      <c r="A1137" s="6">
        <v>44046</v>
      </c>
      <c r="B1137" s="1">
        <v>103</v>
      </c>
      <c r="C1137" s="1">
        <v>114.4</v>
      </c>
      <c r="D1137" s="1">
        <v>102.9</v>
      </c>
      <c r="E1137" s="1">
        <v>104.65</v>
      </c>
      <c r="F1137" s="1">
        <v>111.7</v>
      </c>
      <c r="G1137" s="1">
        <v>113.05</v>
      </c>
      <c r="H1137" s="1">
        <v>111.21</v>
      </c>
      <c r="I1137" s="1">
        <v>194765847</v>
      </c>
      <c r="J1137" s="1">
        <v>522686</v>
      </c>
    </row>
    <row r="1138" spans="1:10" ht="20.100000000000001" customHeight="1" x14ac:dyDescent="0.3">
      <c r="A1138" s="6">
        <v>44047</v>
      </c>
      <c r="B1138" s="1">
        <v>112.95</v>
      </c>
      <c r="C1138" s="1">
        <v>115.1</v>
      </c>
      <c r="D1138" s="1">
        <v>110.8</v>
      </c>
      <c r="E1138" s="1">
        <v>113.05</v>
      </c>
      <c r="F1138" s="1">
        <v>111.15</v>
      </c>
      <c r="G1138" s="1">
        <v>111.45</v>
      </c>
      <c r="H1138" s="1">
        <v>112.99</v>
      </c>
      <c r="I1138" s="1">
        <v>95906991</v>
      </c>
      <c r="J1138" s="1">
        <v>270181</v>
      </c>
    </row>
    <row r="1139" spans="1:10" ht="20.100000000000001" customHeight="1" x14ac:dyDescent="0.3">
      <c r="A1139" s="6">
        <v>44048</v>
      </c>
      <c r="B1139" s="1">
        <v>112.4</v>
      </c>
      <c r="C1139" s="1">
        <v>117.65</v>
      </c>
      <c r="D1139" s="1">
        <v>112</v>
      </c>
      <c r="E1139" s="1">
        <v>111.45</v>
      </c>
      <c r="F1139" s="1">
        <v>115.55</v>
      </c>
      <c r="G1139" s="1">
        <v>115.4</v>
      </c>
      <c r="H1139" s="1">
        <v>114.71</v>
      </c>
      <c r="I1139" s="1">
        <v>99372353</v>
      </c>
      <c r="J1139" s="1">
        <v>266743</v>
      </c>
    </row>
    <row r="1140" spans="1:10" ht="20.100000000000001" customHeight="1" x14ac:dyDescent="0.3">
      <c r="A1140" s="6">
        <v>44049</v>
      </c>
      <c r="B1140" s="1">
        <v>116.2</v>
      </c>
      <c r="C1140" s="1">
        <v>117.7</v>
      </c>
      <c r="D1140" s="1">
        <v>115.5</v>
      </c>
      <c r="E1140" s="1">
        <v>115.4</v>
      </c>
      <c r="F1140" s="1">
        <v>117.15</v>
      </c>
      <c r="G1140" s="1">
        <v>116.8</v>
      </c>
      <c r="H1140" s="1">
        <v>116.46</v>
      </c>
      <c r="I1140" s="1">
        <v>60093689</v>
      </c>
      <c r="J1140" s="1">
        <v>161993</v>
      </c>
    </row>
    <row r="1141" spans="1:10" ht="20.100000000000001" customHeight="1" x14ac:dyDescent="0.3">
      <c r="A1141" s="6">
        <v>44050</v>
      </c>
      <c r="B1141" s="1">
        <v>117</v>
      </c>
      <c r="C1141" s="1">
        <v>119.7</v>
      </c>
      <c r="D1141" s="1">
        <v>116</v>
      </c>
      <c r="E1141" s="1">
        <v>116.8</v>
      </c>
      <c r="F1141" s="1">
        <v>118.9</v>
      </c>
      <c r="G1141" s="1">
        <v>119.1</v>
      </c>
      <c r="H1141" s="1">
        <v>118.33</v>
      </c>
      <c r="I1141" s="1">
        <v>56489837</v>
      </c>
      <c r="J1141" s="1">
        <v>169070</v>
      </c>
    </row>
    <row r="1142" spans="1:10" ht="20.100000000000001" customHeight="1" x14ac:dyDescent="0.3">
      <c r="A1142" s="6">
        <v>44053</v>
      </c>
      <c r="B1142" s="1">
        <v>119.95</v>
      </c>
      <c r="C1142" s="1">
        <v>124.7</v>
      </c>
      <c r="D1142" s="1">
        <v>119.7</v>
      </c>
      <c r="E1142" s="1">
        <v>119.1</v>
      </c>
      <c r="F1142" s="1">
        <v>123.35</v>
      </c>
      <c r="G1142" s="1">
        <v>123.85</v>
      </c>
      <c r="H1142" s="1">
        <v>122.9</v>
      </c>
      <c r="I1142" s="1">
        <v>71095910</v>
      </c>
      <c r="J1142" s="1">
        <v>243534</v>
      </c>
    </row>
    <row r="1143" spans="1:10" ht="20.100000000000001" customHeight="1" x14ac:dyDescent="0.3">
      <c r="A1143" s="6">
        <v>44054</v>
      </c>
      <c r="B1143" s="1">
        <v>125</v>
      </c>
      <c r="C1143" s="1">
        <v>125.8</v>
      </c>
      <c r="D1143" s="1">
        <v>121.4</v>
      </c>
      <c r="E1143" s="1">
        <v>123.85</v>
      </c>
      <c r="F1143" s="1">
        <v>122.55</v>
      </c>
      <c r="G1143" s="1">
        <v>122.3</v>
      </c>
      <c r="H1143" s="1">
        <v>123.12</v>
      </c>
      <c r="I1143" s="1">
        <v>50225180</v>
      </c>
      <c r="J1143" s="1">
        <v>151464</v>
      </c>
    </row>
    <row r="1144" spans="1:10" ht="20.100000000000001" customHeight="1" x14ac:dyDescent="0.3">
      <c r="A1144" s="6">
        <v>44055</v>
      </c>
      <c r="B1144" s="1">
        <v>121</v>
      </c>
      <c r="C1144" s="1">
        <v>126.4</v>
      </c>
      <c r="D1144" s="1">
        <v>120.6</v>
      </c>
      <c r="E1144" s="1">
        <v>122.3</v>
      </c>
      <c r="F1144" s="1">
        <v>125</v>
      </c>
      <c r="G1144" s="1">
        <v>125.35</v>
      </c>
      <c r="H1144" s="1">
        <v>123.54</v>
      </c>
      <c r="I1144" s="1">
        <v>50715485</v>
      </c>
      <c r="J1144" s="1">
        <v>181485</v>
      </c>
    </row>
    <row r="1145" spans="1:10" ht="20.100000000000001" customHeight="1" x14ac:dyDescent="0.3">
      <c r="A1145" s="6">
        <v>44056</v>
      </c>
      <c r="B1145" s="1">
        <v>126.1</v>
      </c>
      <c r="C1145" s="1">
        <v>131.9</v>
      </c>
      <c r="D1145" s="1">
        <v>124.4</v>
      </c>
      <c r="E1145" s="1">
        <v>125.35</v>
      </c>
      <c r="F1145" s="1">
        <v>131.1</v>
      </c>
      <c r="G1145" s="1">
        <v>131.15</v>
      </c>
      <c r="H1145" s="1">
        <v>128.74</v>
      </c>
      <c r="I1145" s="1">
        <v>95490351</v>
      </c>
      <c r="J1145" s="1">
        <v>314690</v>
      </c>
    </row>
    <row r="1146" spans="1:10" ht="20.100000000000001" customHeight="1" x14ac:dyDescent="0.3">
      <c r="A1146" s="6">
        <v>44057</v>
      </c>
      <c r="B1146" s="1">
        <v>131.15</v>
      </c>
      <c r="C1146" s="1">
        <v>132.65</v>
      </c>
      <c r="D1146" s="1">
        <v>123.7</v>
      </c>
      <c r="E1146" s="1">
        <v>131.15</v>
      </c>
      <c r="F1146" s="1">
        <v>124.85</v>
      </c>
      <c r="G1146" s="1">
        <v>124.6</v>
      </c>
      <c r="H1146" s="1">
        <v>127.78</v>
      </c>
      <c r="I1146" s="1">
        <v>75034602</v>
      </c>
      <c r="J1146" s="1">
        <v>284236</v>
      </c>
    </row>
    <row r="1147" spans="1:10" ht="20.100000000000001" customHeight="1" x14ac:dyDescent="0.3">
      <c r="A1147" s="6">
        <v>44060</v>
      </c>
      <c r="B1147" s="1">
        <v>124.5</v>
      </c>
      <c r="C1147" s="1">
        <v>126.25</v>
      </c>
      <c r="D1147" s="1">
        <v>120.6</v>
      </c>
      <c r="E1147" s="1">
        <v>124.6</v>
      </c>
      <c r="F1147" s="1">
        <v>123.7</v>
      </c>
      <c r="G1147" s="1">
        <v>123.55</v>
      </c>
      <c r="H1147" s="1">
        <v>123.93</v>
      </c>
      <c r="I1147" s="1">
        <v>61154591</v>
      </c>
      <c r="J1147" s="1">
        <v>194650</v>
      </c>
    </row>
    <row r="1148" spans="1:10" ht="20.100000000000001" customHeight="1" x14ac:dyDescent="0.3">
      <c r="A1148" s="6">
        <v>44061</v>
      </c>
      <c r="B1148" s="1">
        <v>124</v>
      </c>
      <c r="C1148" s="1">
        <v>127.5</v>
      </c>
      <c r="D1148" s="1">
        <v>123.6</v>
      </c>
      <c r="E1148" s="1">
        <v>123.55</v>
      </c>
      <c r="F1148" s="1">
        <v>125.55</v>
      </c>
      <c r="G1148" s="1">
        <v>125.6</v>
      </c>
      <c r="H1148" s="1">
        <v>125.5</v>
      </c>
      <c r="I1148" s="1">
        <v>62154483</v>
      </c>
      <c r="J1148" s="1">
        <v>186007</v>
      </c>
    </row>
    <row r="1149" spans="1:10" ht="20.100000000000001" customHeight="1" x14ac:dyDescent="0.3">
      <c r="A1149" s="6">
        <v>44062</v>
      </c>
      <c r="B1149" s="1">
        <v>127</v>
      </c>
      <c r="C1149" s="1">
        <v>127.6</v>
      </c>
      <c r="D1149" s="1">
        <v>124.75</v>
      </c>
      <c r="E1149" s="1">
        <v>125.6</v>
      </c>
      <c r="F1149" s="1">
        <v>125.3</v>
      </c>
      <c r="G1149" s="1">
        <v>125.15</v>
      </c>
      <c r="H1149" s="1">
        <v>126.17</v>
      </c>
      <c r="I1149" s="1">
        <v>45133950</v>
      </c>
      <c r="J1149" s="1">
        <v>137522</v>
      </c>
    </row>
    <row r="1150" spans="1:10" ht="20.100000000000001" customHeight="1" x14ac:dyDescent="0.3">
      <c r="A1150" s="6">
        <v>44063</v>
      </c>
      <c r="B1150" s="1">
        <v>123.45</v>
      </c>
      <c r="C1150" s="1">
        <v>125.65</v>
      </c>
      <c r="D1150" s="1">
        <v>121.1</v>
      </c>
      <c r="E1150" s="1">
        <v>125.15</v>
      </c>
      <c r="F1150" s="1">
        <v>121.85</v>
      </c>
      <c r="G1150" s="1">
        <v>121.7</v>
      </c>
      <c r="H1150" s="1">
        <v>123.35</v>
      </c>
      <c r="I1150" s="1">
        <v>43533457</v>
      </c>
      <c r="J1150" s="1">
        <v>167940</v>
      </c>
    </row>
    <row r="1151" spans="1:10" ht="20.100000000000001" customHeight="1" x14ac:dyDescent="0.3">
      <c r="A1151" s="6">
        <v>44064</v>
      </c>
      <c r="B1151" s="1">
        <v>124.2</v>
      </c>
      <c r="C1151" s="1">
        <v>124.2</v>
      </c>
      <c r="D1151" s="1">
        <v>120.15</v>
      </c>
      <c r="E1151" s="1">
        <v>121.7</v>
      </c>
      <c r="F1151" s="1">
        <v>121.25</v>
      </c>
      <c r="G1151" s="1">
        <v>120.9</v>
      </c>
      <c r="H1151" s="1">
        <v>121.91</v>
      </c>
      <c r="I1151" s="1">
        <v>48650670</v>
      </c>
      <c r="J1151" s="1">
        <v>171419</v>
      </c>
    </row>
    <row r="1152" spans="1:10" ht="20.100000000000001" customHeight="1" x14ac:dyDescent="0.3">
      <c r="A1152" s="6">
        <v>44067</v>
      </c>
      <c r="B1152" s="1">
        <v>122</v>
      </c>
      <c r="C1152" s="1">
        <v>123</v>
      </c>
      <c r="D1152" s="1">
        <v>120.8</v>
      </c>
      <c r="E1152" s="1">
        <v>120.9</v>
      </c>
      <c r="F1152" s="1">
        <v>121.1</v>
      </c>
      <c r="G1152" s="1">
        <v>121.2</v>
      </c>
      <c r="H1152" s="1">
        <v>121.72</v>
      </c>
      <c r="I1152" s="1">
        <v>31296668</v>
      </c>
      <c r="J1152" s="1">
        <v>106961</v>
      </c>
    </row>
    <row r="1153" spans="1:10" ht="20.100000000000001" customHeight="1" x14ac:dyDescent="0.3">
      <c r="A1153" s="6">
        <v>44068</v>
      </c>
      <c r="B1153" s="1">
        <v>121.8</v>
      </c>
      <c r="C1153" s="1">
        <v>128.35</v>
      </c>
      <c r="D1153" s="1">
        <v>121.1</v>
      </c>
      <c r="E1153" s="1">
        <v>121.2</v>
      </c>
      <c r="F1153" s="1">
        <v>127.65</v>
      </c>
      <c r="G1153" s="1">
        <v>127.1</v>
      </c>
      <c r="H1153" s="1">
        <v>125.13</v>
      </c>
      <c r="I1153" s="1">
        <v>90267008</v>
      </c>
      <c r="J1153" s="1">
        <v>268606</v>
      </c>
    </row>
    <row r="1154" spans="1:10" ht="20.100000000000001" customHeight="1" x14ac:dyDescent="0.3">
      <c r="A1154" s="6">
        <v>44069</v>
      </c>
      <c r="B1154" s="1">
        <v>130.5</v>
      </c>
      <c r="C1154" s="1">
        <v>139</v>
      </c>
      <c r="D1154" s="1">
        <v>128.35</v>
      </c>
      <c r="E1154" s="1">
        <v>127.1</v>
      </c>
      <c r="F1154" s="1">
        <v>138.4</v>
      </c>
      <c r="G1154" s="1">
        <v>137.9</v>
      </c>
      <c r="H1154" s="1">
        <v>133.87</v>
      </c>
      <c r="I1154" s="1">
        <v>197516356</v>
      </c>
      <c r="J1154" s="1">
        <v>583201</v>
      </c>
    </row>
    <row r="1155" spans="1:10" ht="20.100000000000001" customHeight="1" x14ac:dyDescent="0.3">
      <c r="A1155" s="6">
        <v>44070</v>
      </c>
      <c r="B1155" s="1">
        <v>140.1</v>
      </c>
      <c r="C1155" s="1">
        <v>146.85</v>
      </c>
      <c r="D1155" s="1">
        <v>139.30000000000001</v>
      </c>
      <c r="E1155" s="1">
        <v>137.9</v>
      </c>
      <c r="F1155" s="1">
        <v>143.6</v>
      </c>
      <c r="G1155" s="1">
        <v>144.25</v>
      </c>
      <c r="H1155" s="1">
        <v>143.13999999999999</v>
      </c>
      <c r="I1155" s="1">
        <v>181382530</v>
      </c>
      <c r="J1155" s="1">
        <v>527074</v>
      </c>
    </row>
    <row r="1156" spans="1:10" ht="20.100000000000001" customHeight="1" x14ac:dyDescent="0.3">
      <c r="A1156" s="6">
        <v>44071</v>
      </c>
      <c r="B1156" s="1">
        <v>144.15</v>
      </c>
      <c r="C1156" s="1">
        <v>146.19999999999999</v>
      </c>
      <c r="D1156" s="1">
        <v>140.5</v>
      </c>
      <c r="E1156" s="1">
        <v>144.25</v>
      </c>
      <c r="F1156" s="1">
        <v>142.75</v>
      </c>
      <c r="G1156" s="1">
        <v>142.80000000000001</v>
      </c>
      <c r="H1156" s="1">
        <v>143.07</v>
      </c>
      <c r="I1156" s="1">
        <v>95196419</v>
      </c>
      <c r="J1156" s="1">
        <v>296547</v>
      </c>
    </row>
    <row r="1157" spans="1:10" ht="20.100000000000001" customHeight="1" x14ac:dyDescent="0.3">
      <c r="A1157" s="6">
        <v>44074</v>
      </c>
      <c r="B1157" s="1">
        <v>144.5</v>
      </c>
      <c r="C1157" s="1">
        <v>147.94999999999999</v>
      </c>
      <c r="D1157" s="1">
        <v>138.19999999999999</v>
      </c>
      <c r="E1157" s="1">
        <v>142.80000000000001</v>
      </c>
      <c r="F1157" s="1">
        <v>142.1</v>
      </c>
      <c r="G1157" s="1">
        <v>143.19999999999999</v>
      </c>
      <c r="H1157" s="1">
        <v>144.19</v>
      </c>
      <c r="I1157" s="1">
        <v>160564520</v>
      </c>
      <c r="J1157" s="1">
        <v>430759</v>
      </c>
    </row>
    <row r="1158" spans="1:10" ht="20.100000000000001" customHeight="1" x14ac:dyDescent="0.3">
      <c r="A1158" s="6">
        <v>44075</v>
      </c>
      <c r="B1158" s="1">
        <v>143.4</v>
      </c>
      <c r="C1158" s="1">
        <v>145.15</v>
      </c>
      <c r="D1158" s="1">
        <v>140.4</v>
      </c>
      <c r="E1158" s="1">
        <v>143.19999999999999</v>
      </c>
      <c r="F1158" s="1">
        <v>144</v>
      </c>
      <c r="G1158" s="1">
        <v>143.80000000000001</v>
      </c>
      <c r="H1158" s="1">
        <v>142.74</v>
      </c>
      <c r="I1158" s="1">
        <v>58811608</v>
      </c>
      <c r="J1158" s="1">
        <v>185102</v>
      </c>
    </row>
    <row r="1159" spans="1:10" ht="20.100000000000001" customHeight="1" x14ac:dyDescent="0.3">
      <c r="A1159" s="6">
        <v>44076</v>
      </c>
      <c r="B1159" s="1">
        <v>144.30000000000001</v>
      </c>
      <c r="C1159" s="1">
        <v>151.65</v>
      </c>
      <c r="D1159" s="1">
        <v>141.44999999999999</v>
      </c>
      <c r="E1159" s="1">
        <v>143.80000000000001</v>
      </c>
      <c r="F1159" s="1">
        <v>151.5</v>
      </c>
      <c r="G1159" s="1">
        <v>150.30000000000001</v>
      </c>
      <c r="H1159" s="1">
        <v>146.19999999999999</v>
      </c>
      <c r="I1159" s="1">
        <v>74951550</v>
      </c>
      <c r="J1159" s="1">
        <v>246918</v>
      </c>
    </row>
    <row r="1160" spans="1:10" ht="20.100000000000001" customHeight="1" x14ac:dyDescent="0.3">
      <c r="A1160" s="6">
        <v>44077</v>
      </c>
      <c r="B1160" s="1">
        <v>151.6</v>
      </c>
      <c r="C1160" s="1">
        <v>155.19999999999999</v>
      </c>
      <c r="D1160" s="1">
        <v>149.55000000000001</v>
      </c>
      <c r="E1160" s="1">
        <v>150.30000000000001</v>
      </c>
      <c r="F1160" s="1">
        <v>151.44999999999999</v>
      </c>
      <c r="G1160" s="1">
        <v>151.85</v>
      </c>
      <c r="H1160" s="1">
        <v>152.38999999999999</v>
      </c>
      <c r="I1160" s="1">
        <v>110156875</v>
      </c>
      <c r="J1160" s="1">
        <v>355201</v>
      </c>
    </row>
    <row r="1161" spans="1:10" ht="20.100000000000001" customHeight="1" x14ac:dyDescent="0.3">
      <c r="A1161" s="6">
        <v>44078</v>
      </c>
      <c r="B1161" s="1">
        <v>147.9</v>
      </c>
      <c r="C1161" s="1">
        <v>153.65</v>
      </c>
      <c r="D1161" s="1">
        <v>147</v>
      </c>
      <c r="E1161" s="1">
        <v>151.85</v>
      </c>
      <c r="F1161" s="1">
        <v>147.6</v>
      </c>
      <c r="G1161" s="1">
        <v>147.80000000000001</v>
      </c>
      <c r="H1161" s="1">
        <v>150.41</v>
      </c>
      <c r="I1161" s="1">
        <v>95565047</v>
      </c>
      <c r="J1161" s="1">
        <v>318751</v>
      </c>
    </row>
    <row r="1162" spans="1:10" ht="20.100000000000001" customHeight="1" x14ac:dyDescent="0.3">
      <c r="A1162" s="6">
        <v>44081</v>
      </c>
      <c r="B1162" s="1">
        <v>150</v>
      </c>
      <c r="C1162" s="1">
        <v>152</v>
      </c>
      <c r="D1162" s="1">
        <v>148</v>
      </c>
      <c r="E1162" s="1">
        <v>147.80000000000001</v>
      </c>
      <c r="F1162" s="1">
        <v>149</v>
      </c>
      <c r="G1162" s="1">
        <v>149.4</v>
      </c>
      <c r="H1162" s="1">
        <v>149.72999999999999</v>
      </c>
      <c r="I1162" s="1">
        <v>82619417</v>
      </c>
      <c r="J1162" s="1">
        <v>295645</v>
      </c>
    </row>
    <row r="1163" spans="1:10" ht="20.100000000000001" customHeight="1" x14ac:dyDescent="0.3">
      <c r="A1163" s="6">
        <v>44082</v>
      </c>
      <c r="B1163" s="1">
        <v>149.44999999999999</v>
      </c>
      <c r="C1163" s="1">
        <v>149.6</v>
      </c>
      <c r="D1163" s="1">
        <v>141.19999999999999</v>
      </c>
      <c r="E1163" s="1">
        <v>149.4</v>
      </c>
      <c r="F1163" s="1">
        <v>142.35</v>
      </c>
      <c r="G1163" s="1">
        <v>142.30000000000001</v>
      </c>
      <c r="H1163" s="1">
        <v>145.63999999999999</v>
      </c>
      <c r="I1163" s="1">
        <v>76297951</v>
      </c>
      <c r="J1163" s="1">
        <v>251056</v>
      </c>
    </row>
    <row r="1164" spans="1:10" ht="20.100000000000001" customHeight="1" x14ac:dyDescent="0.3">
      <c r="A1164" s="6">
        <v>44083</v>
      </c>
      <c r="B1164" s="1">
        <v>141</v>
      </c>
      <c r="C1164" s="1">
        <v>141.75</v>
      </c>
      <c r="D1164" s="1">
        <v>135.69999999999999</v>
      </c>
      <c r="E1164" s="1">
        <v>142.30000000000001</v>
      </c>
      <c r="F1164" s="1">
        <v>140.65</v>
      </c>
      <c r="G1164" s="1">
        <v>140.1</v>
      </c>
      <c r="H1164" s="1">
        <v>138.6</v>
      </c>
      <c r="I1164" s="1">
        <v>105358206</v>
      </c>
      <c r="J1164" s="1">
        <v>297038</v>
      </c>
    </row>
    <row r="1165" spans="1:10" ht="20.100000000000001" customHeight="1" x14ac:dyDescent="0.3">
      <c r="A1165" s="6">
        <v>44084</v>
      </c>
      <c r="B1165" s="1">
        <v>142.80000000000001</v>
      </c>
      <c r="C1165" s="1">
        <v>144.5</v>
      </c>
      <c r="D1165" s="1">
        <v>138</v>
      </c>
      <c r="E1165" s="1">
        <v>140.1</v>
      </c>
      <c r="F1165" s="1">
        <v>143.1</v>
      </c>
      <c r="G1165" s="1">
        <v>143.30000000000001</v>
      </c>
      <c r="H1165" s="1">
        <v>142.21</v>
      </c>
      <c r="I1165" s="1">
        <v>79606710</v>
      </c>
      <c r="J1165" s="1">
        <v>263631</v>
      </c>
    </row>
    <row r="1166" spans="1:10" ht="20.100000000000001" customHeight="1" x14ac:dyDescent="0.3">
      <c r="A1166" s="6">
        <v>44085</v>
      </c>
      <c r="B1166" s="1">
        <v>143.1</v>
      </c>
      <c r="C1166" s="1">
        <v>146.80000000000001</v>
      </c>
      <c r="D1166" s="1">
        <v>141.65</v>
      </c>
      <c r="E1166" s="1">
        <v>143.30000000000001</v>
      </c>
      <c r="F1166" s="1">
        <v>143.65</v>
      </c>
      <c r="G1166" s="1">
        <v>144.30000000000001</v>
      </c>
      <c r="H1166" s="1">
        <v>144.31</v>
      </c>
      <c r="I1166" s="1">
        <v>65137801</v>
      </c>
      <c r="J1166" s="1">
        <v>219391</v>
      </c>
    </row>
    <row r="1167" spans="1:10" ht="20.100000000000001" customHeight="1" x14ac:dyDescent="0.3">
      <c r="A1167" s="6">
        <v>44088</v>
      </c>
      <c r="B1167" s="1">
        <v>147.19999999999999</v>
      </c>
      <c r="C1167" s="1">
        <v>151.1</v>
      </c>
      <c r="D1167" s="1">
        <v>145.5</v>
      </c>
      <c r="E1167" s="1">
        <v>144.30000000000001</v>
      </c>
      <c r="F1167" s="1">
        <v>147.15</v>
      </c>
      <c r="G1167" s="1">
        <v>148.55000000000001</v>
      </c>
      <c r="H1167" s="1">
        <v>148.41</v>
      </c>
      <c r="I1167" s="1">
        <v>84506253</v>
      </c>
      <c r="J1167" s="1">
        <v>308205</v>
      </c>
    </row>
    <row r="1168" spans="1:10" ht="20.100000000000001" customHeight="1" x14ac:dyDescent="0.3">
      <c r="A1168" s="6">
        <v>44089</v>
      </c>
      <c r="B1168" s="1">
        <v>149.4</v>
      </c>
      <c r="C1168" s="1">
        <v>149.4</v>
      </c>
      <c r="D1168" s="1">
        <v>146.55000000000001</v>
      </c>
      <c r="E1168" s="1">
        <v>148.55000000000001</v>
      </c>
      <c r="F1168" s="1">
        <v>148.9</v>
      </c>
      <c r="G1168" s="1">
        <v>148.4</v>
      </c>
      <c r="H1168" s="1">
        <v>147.91</v>
      </c>
      <c r="I1168" s="1">
        <v>42887987</v>
      </c>
      <c r="J1168" s="1">
        <v>149199</v>
      </c>
    </row>
    <row r="1169" spans="1:10" ht="20.100000000000001" customHeight="1" x14ac:dyDescent="0.3">
      <c r="A1169" s="6">
        <v>44090</v>
      </c>
      <c r="B1169" s="1">
        <v>149.19999999999999</v>
      </c>
      <c r="C1169" s="1">
        <v>154.30000000000001</v>
      </c>
      <c r="D1169" s="1">
        <v>148.55000000000001</v>
      </c>
      <c r="E1169" s="1">
        <v>148.4</v>
      </c>
      <c r="F1169" s="1">
        <v>151</v>
      </c>
      <c r="G1169" s="1">
        <v>151.44999999999999</v>
      </c>
      <c r="H1169" s="1">
        <v>152.38</v>
      </c>
      <c r="I1169" s="1">
        <v>85057870</v>
      </c>
      <c r="J1169" s="1">
        <v>310895</v>
      </c>
    </row>
    <row r="1170" spans="1:10" ht="20.100000000000001" customHeight="1" x14ac:dyDescent="0.3">
      <c r="A1170" s="6">
        <v>44091</v>
      </c>
      <c r="B1170" s="1">
        <v>150.80000000000001</v>
      </c>
      <c r="C1170" s="1">
        <v>151</v>
      </c>
      <c r="D1170" s="1">
        <v>146.19999999999999</v>
      </c>
      <c r="E1170" s="1">
        <v>151.44999999999999</v>
      </c>
      <c r="F1170" s="1">
        <v>147.75</v>
      </c>
      <c r="G1170" s="1">
        <v>147.65</v>
      </c>
      <c r="H1170" s="1">
        <v>148.22999999999999</v>
      </c>
      <c r="I1170" s="1">
        <v>48119523</v>
      </c>
      <c r="J1170" s="1">
        <v>189486</v>
      </c>
    </row>
    <row r="1171" spans="1:10" ht="20.100000000000001" customHeight="1" x14ac:dyDescent="0.3">
      <c r="A1171" s="6">
        <v>44092</v>
      </c>
      <c r="B1171" s="1">
        <v>148.69999999999999</v>
      </c>
      <c r="C1171" s="1">
        <v>150.5</v>
      </c>
      <c r="D1171" s="1">
        <v>146.25</v>
      </c>
      <c r="E1171" s="1">
        <v>147.65</v>
      </c>
      <c r="F1171" s="1">
        <v>147.75</v>
      </c>
      <c r="G1171" s="1">
        <v>147.9</v>
      </c>
      <c r="H1171" s="1">
        <v>148.69999999999999</v>
      </c>
      <c r="I1171" s="1">
        <v>46271652</v>
      </c>
      <c r="J1171" s="1">
        <v>160380</v>
      </c>
    </row>
    <row r="1172" spans="1:10" ht="20.100000000000001" customHeight="1" x14ac:dyDescent="0.3">
      <c r="A1172" s="6">
        <v>44095</v>
      </c>
      <c r="B1172" s="1">
        <v>147.75</v>
      </c>
      <c r="C1172" s="1">
        <v>147.75</v>
      </c>
      <c r="D1172" s="1">
        <v>135.5</v>
      </c>
      <c r="E1172" s="1">
        <v>147.9</v>
      </c>
      <c r="F1172" s="1">
        <v>136.30000000000001</v>
      </c>
      <c r="G1172" s="1">
        <v>137.44999999999999</v>
      </c>
      <c r="H1172" s="1">
        <v>141.58000000000001</v>
      </c>
      <c r="I1172" s="1">
        <v>64735434</v>
      </c>
      <c r="J1172" s="1">
        <v>259712</v>
      </c>
    </row>
    <row r="1173" spans="1:10" ht="20.100000000000001" customHeight="1" x14ac:dyDescent="0.3">
      <c r="A1173" s="6">
        <v>44096</v>
      </c>
      <c r="B1173" s="1">
        <v>138</v>
      </c>
      <c r="C1173" s="1">
        <v>138.15</v>
      </c>
      <c r="D1173" s="1">
        <v>129.65</v>
      </c>
      <c r="E1173" s="1">
        <v>137.44999999999999</v>
      </c>
      <c r="F1173" s="1">
        <v>133.85</v>
      </c>
      <c r="G1173" s="1">
        <v>133.1</v>
      </c>
      <c r="H1173" s="1">
        <v>133.16</v>
      </c>
      <c r="I1173" s="1">
        <v>87298376</v>
      </c>
      <c r="J1173" s="1">
        <v>300880</v>
      </c>
    </row>
    <row r="1174" spans="1:10" ht="20.100000000000001" customHeight="1" x14ac:dyDescent="0.3">
      <c r="A1174" s="6">
        <v>44097</v>
      </c>
      <c r="B1174" s="1">
        <v>135.5</v>
      </c>
      <c r="C1174" s="1">
        <v>136.69999999999999</v>
      </c>
      <c r="D1174" s="1">
        <v>127.9</v>
      </c>
      <c r="E1174" s="1">
        <v>133.1</v>
      </c>
      <c r="F1174" s="1">
        <v>131.4</v>
      </c>
      <c r="G1174" s="1">
        <v>131.4</v>
      </c>
      <c r="H1174" s="1">
        <v>132.13</v>
      </c>
      <c r="I1174" s="1">
        <v>74983029</v>
      </c>
      <c r="J1174" s="1">
        <v>239508</v>
      </c>
    </row>
    <row r="1175" spans="1:10" ht="20.100000000000001" customHeight="1" x14ac:dyDescent="0.3">
      <c r="A1175" s="6">
        <v>44098</v>
      </c>
      <c r="B1175" s="1">
        <v>127.9</v>
      </c>
      <c r="C1175" s="1">
        <v>128.80000000000001</v>
      </c>
      <c r="D1175" s="1">
        <v>122.15</v>
      </c>
      <c r="E1175" s="1">
        <v>131.4</v>
      </c>
      <c r="F1175" s="1">
        <v>122.75</v>
      </c>
      <c r="G1175" s="1">
        <v>122.8</v>
      </c>
      <c r="H1175" s="1">
        <v>125.21</v>
      </c>
      <c r="I1175" s="1">
        <v>62423543</v>
      </c>
      <c r="J1175" s="1">
        <v>264670</v>
      </c>
    </row>
    <row r="1176" spans="1:10" ht="20.100000000000001" customHeight="1" x14ac:dyDescent="0.3">
      <c r="A1176" s="6">
        <v>44099</v>
      </c>
      <c r="B1176" s="1">
        <v>123.7</v>
      </c>
      <c r="C1176" s="1">
        <v>128.35</v>
      </c>
      <c r="D1176" s="1">
        <v>123.1</v>
      </c>
      <c r="E1176" s="1">
        <v>122.8</v>
      </c>
      <c r="F1176" s="1">
        <v>127</v>
      </c>
      <c r="G1176" s="1">
        <v>127.25</v>
      </c>
      <c r="H1176" s="1">
        <v>125.92</v>
      </c>
      <c r="I1176" s="1">
        <v>65042619</v>
      </c>
      <c r="J1176" s="1">
        <v>228746</v>
      </c>
    </row>
    <row r="1177" spans="1:10" ht="20.100000000000001" customHeight="1" x14ac:dyDescent="0.3">
      <c r="A1177" s="6">
        <v>44102</v>
      </c>
      <c r="B1177" s="1">
        <v>128.9</v>
      </c>
      <c r="C1177" s="1">
        <v>134.30000000000001</v>
      </c>
      <c r="D1177" s="1">
        <v>127.5</v>
      </c>
      <c r="E1177" s="1">
        <v>127.25</v>
      </c>
      <c r="F1177" s="1">
        <v>133.1</v>
      </c>
      <c r="G1177" s="1">
        <v>132.85</v>
      </c>
      <c r="H1177" s="1">
        <v>132.37</v>
      </c>
      <c r="I1177" s="1">
        <v>61830960</v>
      </c>
      <c r="J1177" s="1">
        <v>211738</v>
      </c>
    </row>
    <row r="1178" spans="1:10" ht="20.100000000000001" customHeight="1" x14ac:dyDescent="0.3">
      <c r="A1178" s="6">
        <v>44103</v>
      </c>
      <c r="B1178" s="1">
        <v>134.94999999999999</v>
      </c>
      <c r="C1178" s="1">
        <v>136</v>
      </c>
      <c r="D1178" s="1">
        <v>130.69999999999999</v>
      </c>
      <c r="E1178" s="1">
        <v>132.85</v>
      </c>
      <c r="F1178" s="1">
        <v>131.94999999999999</v>
      </c>
      <c r="G1178" s="1">
        <v>131.69999999999999</v>
      </c>
      <c r="H1178" s="1">
        <v>132.66999999999999</v>
      </c>
      <c r="I1178" s="1">
        <v>63367335</v>
      </c>
      <c r="J1178" s="1">
        <v>195477</v>
      </c>
    </row>
    <row r="1179" spans="1:10" ht="20.100000000000001" customHeight="1" x14ac:dyDescent="0.3">
      <c r="A1179" s="6">
        <v>44104</v>
      </c>
      <c r="B1179" s="1">
        <v>131.55000000000001</v>
      </c>
      <c r="C1179" s="1">
        <v>134.4</v>
      </c>
      <c r="D1179" s="1">
        <v>130.30000000000001</v>
      </c>
      <c r="E1179" s="1">
        <v>131.69999999999999</v>
      </c>
      <c r="F1179" s="1">
        <v>133.4</v>
      </c>
      <c r="G1179" s="1">
        <v>133.30000000000001</v>
      </c>
      <c r="H1179" s="1">
        <v>132.74</v>
      </c>
      <c r="I1179" s="1">
        <v>48859151</v>
      </c>
      <c r="J1179" s="1">
        <v>142415</v>
      </c>
    </row>
    <row r="1180" spans="1:10" ht="20.100000000000001" customHeight="1" x14ac:dyDescent="0.3">
      <c r="A1180" s="6">
        <v>44105</v>
      </c>
      <c r="B1180" s="1">
        <v>135.9</v>
      </c>
      <c r="C1180" s="1">
        <v>136.5</v>
      </c>
      <c r="D1180" s="1">
        <v>132.55000000000001</v>
      </c>
      <c r="E1180" s="1">
        <v>133.30000000000001</v>
      </c>
      <c r="F1180" s="1">
        <v>133.85</v>
      </c>
      <c r="G1180" s="1">
        <v>133.5</v>
      </c>
      <c r="H1180" s="1">
        <v>134.69999999999999</v>
      </c>
      <c r="I1180" s="1">
        <v>40491787</v>
      </c>
      <c r="J1180" s="1">
        <v>146860</v>
      </c>
    </row>
    <row r="1181" spans="1:10" ht="20.100000000000001" customHeight="1" x14ac:dyDescent="0.3">
      <c r="A1181" s="6">
        <v>44109</v>
      </c>
      <c r="B1181" s="1">
        <v>136.94999999999999</v>
      </c>
      <c r="C1181" s="1">
        <v>137.5</v>
      </c>
      <c r="D1181" s="1">
        <v>132.05000000000001</v>
      </c>
      <c r="E1181" s="1">
        <v>133.5</v>
      </c>
      <c r="F1181" s="1">
        <v>134.19999999999999</v>
      </c>
      <c r="G1181" s="1">
        <v>133.9</v>
      </c>
      <c r="H1181" s="1">
        <v>134.38999999999999</v>
      </c>
      <c r="I1181" s="1">
        <v>55268395</v>
      </c>
      <c r="J1181" s="1">
        <v>164992</v>
      </c>
    </row>
    <row r="1182" spans="1:10" ht="20.100000000000001" customHeight="1" x14ac:dyDescent="0.3">
      <c r="A1182" s="6">
        <v>44110</v>
      </c>
      <c r="B1182" s="1">
        <v>138</v>
      </c>
      <c r="C1182" s="1">
        <v>145.80000000000001</v>
      </c>
      <c r="D1182" s="1">
        <v>136</v>
      </c>
      <c r="E1182" s="1">
        <v>133.9</v>
      </c>
      <c r="F1182" s="1">
        <v>144.44999999999999</v>
      </c>
      <c r="G1182" s="1">
        <v>144.75</v>
      </c>
      <c r="H1182" s="1">
        <v>143.13</v>
      </c>
      <c r="I1182" s="1">
        <v>162047240</v>
      </c>
      <c r="J1182" s="1">
        <v>502876</v>
      </c>
    </row>
    <row r="1183" spans="1:10" ht="20.100000000000001" customHeight="1" x14ac:dyDescent="0.3">
      <c r="A1183" s="6">
        <v>44111</v>
      </c>
      <c r="B1183" s="1">
        <v>144.25</v>
      </c>
      <c r="C1183" s="1">
        <v>144.5</v>
      </c>
      <c r="D1183" s="1">
        <v>139.80000000000001</v>
      </c>
      <c r="E1183" s="1">
        <v>144.75</v>
      </c>
      <c r="F1183" s="1">
        <v>141.15</v>
      </c>
      <c r="G1183" s="1">
        <v>141</v>
      </c>
      <c r="H1183" s="1">
        <v>141.93</v>
      </c>
      <c r="I1183" s="1">
        <v>68274103</v>
      </c>
      <c r="J1183" s="1">
        <v>226108</v>
      </c>
    </row>
    <row r="1184" spans="1:10" ht="20.100000000000001" customHeight="1" x14ac:dyDescent="0.3">
      <c r="A1184" s="6">
        <v>44112</v>
      </c>
      <c r="B1184" s="1">
        <v>142.85</v>
      </c>
      <c r="C1184" s="1">
        <v>143.5</v>
      </c>
      <c r="D1184" s="1">
        <v>139.6</v>
      </c>
      <c r="E1184" s="1">
        <v>141</v>
      </c>
      <c r="F1184" s="1">
        <v>141.15</v>
      </c>
      <c r="G1184" s="1">
        <v>140.94999999999999</v>
      </c>
      <c r="H1184" s="1">
        <v>141.30000000000001</v>
      </c>
      <c r="I1184" s="1">
        <v>40943141</v>
      </c>
      <c r="J1184" s="1">
        <v>138293</v>
      </c>
    </row>
    <row r="1185" spans="1:10" ht="20.100000000000001" customHeight="1" x14ac:dyDescent="0.3">
      <c r="A1185" s="6">
        <v>44113</v>
      </c>
      <c r="B1185" s="1">
        <v>141.15</v>
      </c>
      <c r="C1185" s="1">
        <v>142.65</v>
      </c>
      <c r="D1185" s="1">
        <v>138</v>
      </c>
      <c r="E1185" s="1">
        <v>140.94999999999999</v>
      </c>
      <c r="F1185" s="1">
        <v>138.6</v>
      </c>
      <c r="G1185" s="1">
        <v>138.44999999999999</v>
      </c>
      <c r="H1185" s="1">
        <v>139.59</v>
      </c>
      <c r="I1185" s="1">
        <v>37097517</v>
      </c>
      <c r="J1185" s="1">
        <v>134757</v>
      </c>
    </row>
    <row r="1186" spans="1:10" ht="20.100000000000001" customHeight="1" x14ac:dyDescent="0.3">
      <c r="A1186" s="6">
        <v>44116</v>
      </c>
      <c r="B1186" s="1">
        <v>139.65</v>
      </c>
      <c r="C1186" s="1">
        <v>139.65</v>
      </c>
      <c r="D1186" s="1">
        <v>133</v>
      </c>
      <c r="E1186" s="1">
        <v>138.44999999999999</v>
      </c>
      <c r="F1186" s="1">
        <v>135.9</v>
      </c>
      <c r="G1186" s="1">
        <v>135.9</v>
      </c>
      <c r="H1186" s="1">
        <v>135.66999999999999</v>
      </c>
      <c r="I1186" s="1">
        <v>39279464</v>
      </c>
      <c r="J1186" s="1">
        <v>143425</v>
      </c>
    </row>
    <row r="1187" spans="1:10" ht="20.100000000000001" customHeight="1" x14ac:dyDescent="0.3">
      <c r="A1187" s="6">
        <v>44117</v>
      </c>
      <c r="B1187" s="1">
        <v>135.4</v>
      </c>
      <c r="C1187" s="1">
        <v>137.1</v>
      </c>
      <c r="D1187" s="1">
        <v>132.85</v>
      </c>
      <c r="E1187" s="1">
        <v>135.9</v>
      </c>
      <c r="F1187" s="1">
        <v>133.94999999999999</v>
      </c>
      <c r="G1187" s="1">
        <v>134.1</v>
      </c>
      <c r="H1187" s="1">
        <v>134.88999999999999</v>
      </c>
      <c r="I1187" s="1">
        <v>38973857</v>
      </c>
      <c r="J1187" s="1">
        <v>143477</v>
      </c>
    </row>
    <row r="1188" spans="1:10" ht="20.100000000000001" customHeight="1" x14ac:dyDescent="0.3">
      <c r="A1188" s="6">
        <v>44118</v>
      </c>
      <c r="B1188" s="1">
        <v>133.75</v>
      </c>
      <c r="C1188" s="1">
        <v>134.65</v>
      </c>
      <c r="D1188" s="1">
        <v>128.80000000000001</v>
      </c>
      <c r="E1188" s="1">
        <v>134.1</v>
      </c>
      <c r="F1188" s="1">
        <v>130.5</v>
      </c>
      <c r="G1188" s="1">
        <v>130.69999999999999</v>
      </c>
      <c r="H1188" s="1">
        <v>130.71</v>
      </c>
      <c r="I1188" s="1">
        <v>45792723</v>
      </c>
      <c r="J1188" s="1">
        <v>179136</v>
      </c>
    </row>
    <row r="1189" spans="1:10" ht="20.100000000000001" customHeight="1" x14ac:dyDescent="0.3">
      <c r="A1189" s="6">
        <v>44119</v>
      </c>
      <c r="B1189" s="1">
        <v>131.5</v>
      </c>
      <c r="C1189" s="1">
        <v>134.35</v>
      </c>
      <c r="D1189" s="1">
        <v>126.5</v>
      </c>
      <c r="E1189" s="1">
        <v>130.69999999999999</v>
      </c>
      <c r="F1189" s="1">
        <v>126.55</v>
      </c>
      <c r="G1189" s="1">
        <v>126.95</v>
      </c>
      <c r="H1189" s="1">
        <v>130.76</v>
      </c>
      <c r="I1189" s="1">
        <v>64004610</v>
      </c>
      <c r="J1189" s="1">
        <v>234276</v>
      </c>
    </row>
    <row r="1190" spans="1:10" ht="20.100000000000001" customHeight="1" x14ac:dyDescent="0.3">
      <c r="A1190" s="6">
        <v>44120</v>
      </c>
      <c r="B1190" s="1">
        <v>129.4</v>
      </c>
      <c r="C1190" s="1">
        <v>130.05000000000001</v>
      </c>
      <c r="D1190" s="1">
        <v>126</v>
      </c>
      <c r="E1190" s="1">
        <v>126.95</v>
      </c>
      <c r="F1190" s="1">
        <v>127.8</v>
      </c>
      <c r="G1190" s="1">
        <v>127.75</v>
      </c>
      <c r="H1190" s="1">
        <v>127.72</v>
      </c>
      <c r="I1190" s="1">
        <v>62554211</v>
      </c>
      <c r="J1190" s="1">
        <v>208292</v>
      </c>
    </row>
    <row r="1191" spans="1:10" ht="20.100000000000001" customHeight="1" x14ac:dyDescent="0.3">
      <c r="A1191" s="6">
        <v>44123</v>
      </c>
      <c r="B1191" s="1">
        <v>129.80000000000001</v>
      </c>
      <c r="C1191" s="1">
        <v>130.4</v>
      </c>
      <c r="D1191" s="1">
        <v>127.8</v>
      </c>
      <c r="E1191" s="1">
        <v>127.75</v>
      </c>
      <c r="F1191" s="1">
        <v>128.25</v>
      </c>
      <c r="G1191" s="1">
        <v>128.25</v>
      </c>
      <c r="H1191" s="1">
        <v>128.81</v>
      </c>
      <c r="I1191" s="1">
        <v>33161414</v>
      </c>
      <c r="J1191" s="1">
        <v>149958</v>
      </c>
    </row>
    <row r="1192" spans="1:10" ht="20.100000000000001" customHeight="1" x14ac:dyDescent="0.3">
      <c r="A1192" s="6">
        <v>44124</v>
      </c>
      <c r="B1192" s="1">
        <v>128.1</v>
      </c>
      <c r="C1192" s="1">
        <v>130.30000000000001</v>
      </c>
      <c r="D1192" s="1">
        <v>126.35</v>
      </c>
      <c r="E1192" s="1">
        <v>128.25</v>
      </c>
      <c r="F1192" s="1">
        <v>129.35</v>
      </c>
      <c r="G1192" s="1">
        <v>129.65</v>
      </c>
      <c r="H1192" s="1">
        <v>128.12</v>
      </c>
      <c r="I1192" s="1">
        <v>27470025</v>
      </c>
      <c r="J1192" s="1">
        <v>121548</v>
      </c>
    </row>
    <row r="1193" spans="1:10" ht="20.100000000000001" customHeight="1" x14ac:dyDescent="0.3">
      <c r="A1193" s="6">
        <v>44125</v>
      </c>
      <c r="B1193" s="1">
        <v>131.05000000000001</v>
      </c>
      <c r="C1193" s="1">
        <v>133.1</v>
      </c>
      <c r="D1193" s="1">
        <v>128.30000000000001</v>
      </c>
      <c r="E1193" s="1">
        <v>129.65</v>
      </c>
      <c r="F1193" s="1">
        <v>130.6</v>
      </c>
      <c r="G1193" s="1">
        <v>130.25</v>
      </c>
      <c r="H1193" s="1">
        <v>131.03</v>
      </c>
      <c r="I1193" s="1">
        <v>39252680</v>
      </c>
      <c r="J1193" s="1">
        <v>202411</v>
      </c>
    </row>
    <row r="1194" spans="1:10" ht="20.100000000000001" customHeight="1" x14ac:dyDescent="0.3">
      <c r="A1194" s="6">
        <v>44126</v>
      </c>
      <c r="B1194" s="1">
        <v>129.69999999999999</v>
      </c>
      <c r="C1194" s="1">
        <v>134.6</v>
      </c>
      <c r="D1194" s="1">
        <v>128.44999999999999</v>
      </c>
      <c r="E1194" s="1">
        <v>130.25</v>
      </c>
      <c r="F1194" s="1">
        <v>134.25</v>
      </c>
      <c r="G1194" s="1">
        <v>133.5</v>
      </c>
      <c r="H1194" s="1">
        <v>131.66</v>
      </c>
      <c r="I1194" s="1">
        <v>48808808</v>
      </c>
      <c r="J1194" s="1">
        <v>182545</v>
      </c>
    </row>
    <row r="1195" spans="1:10" ht="20.100000000000001" customHeight="1" x14ac:dyDescent="0.3">
      <c r="A1195" s="6">
        <v>44127</v>
      </c>
      <c r="B1195" s="1">
        <v>134.9</v>
      </c>
      <c r="C1195" s="1">
        <v>138.9</v>
      </c>
      <c r="D1195" s="1">
        <v>134.1</v>
      </c>
      <c r="E1195" s="1">
        <v>133.5</v>
      </c>
      <c r="F1195" s="1">
        <v>136.65</v>
      </c>
      <c r="G1195" s="1">
        <v>137</v>
      </c>
      <c r="H1195" s="1">
        <v>136.74</v>
      </c>
      <c r="I1195" s="1">
        <v>68712845</v>
      </c>
      <c r="J1195" s="1">
        <v>254495</v>
      </c>
    </row>
    <row r="1196" spans="1:10" ht="20.100000000000001" customHeight="1" x14ac:dyDescent="0.3">
      <c r="A1196" s="6">
        <v>44130</v>
      </c>
      <c r="B1196" s="1">
        <v>138.4</v>
      </c>
      <c r="C1196" s="1">
        <v>140.80000000000001</v>
      </c>
      <c r="D1196" s="1">
        <v>131.25</v>
      </c>
      <c r="E1196" s="1">
        <v>137</v>
      </c>
      <c r="F1196" s="1">
        <v>133.65</v>
      </c>
      <c r="G1196" s="1">
        <v>133.69999999999999</v>
      </c>
      <c r="H1196" s="1">
        <v>135.51</v>
      </c>
      <c r="I1196" s="1">
        <v>88533181</v>
      </c>
      <c r="J1196" s="1">
        <v>310965</v>
      </c>
    </row>
    <row r="1197" spans="1:10" ht="20.100000000000001" customHeight="1" x14ac:dyDescent="0.3">
      <c r="A1197" s="6">
        <v>44131</v>
      </c>
      <c r="B1197" s="1">
        <v>134.15</v>
      </c>
      <c r="C1197" s="1">
        <v>136.75</v>
      </c>
      <c r="D1197" s="1">
        <v>130.85</v>
      </c>
      <c r="E1197" s="1">
        <v>133.69999999999999</v>
      </c>
      <c r="F1197" s="1">
        <v>136.65</v>
      </c>
      <c r="G1197" s="1">
        <v>135.65</v>
      </c>
      <c r="H1197" s="1">
        <v>134.38</v>
      </c>
      <c r="I1197" s="1">
        <v>56861313</v>
      </c>
      <c r="J1197" s="1">
        <v>204736</v>
      </c>
    </row>
    <row r="1198" spans="1:10" ht="20.100000000000001" customHeight="1" x14ac:dyDescent="0.3">
      <c r="A1198" s="6">
        <v>44132</v>
      </c>
      <c r="B1198" s="1">
        <v>139</v>
      </c>
      <c r="C1198" s="1">
        <v>143.25</v>
      </c>
      <c r="D1198" s="1">
        <v>133.5</v>
      </c>
      <c r="E1198" s="1">
        <v>135.65</v>
      </c>
      <c r="F1198" s="1">
        <v>134.75</v>
      </c>
      <c r="G1198" s="1">
        <v>134.80000000000001</v>
      </c>
      <c r="H1198" s="1">
        <v>138.52000000000001</v>
      </c>
      <c r="I1198" s="1">
        <v>152361862</v>
      </c>
      <c r="J1198" s="1">
        <v>473350</v>
      </c>
    </row>
    <row r="1199" spans="1:10" ht="20.100000000000001" customHeight="1" x14ac:dyDescent="0.3">
      <c r="A1199" s="6">
        <v>44133</v>
      </c>
      <c r="B1199" s="1">
        <v>132</v>
      </c>
      <c r="C1199" s="1">
        <v>133</v>
      </c>
      <c r="D1199" s="1">
        <v>130</v>
      </c>
      <c r="E1199" s="1">
        <v>134.80000000000001</v>
      </c>
      <c r="F1199" s="1">
        <v>132</v>
      </c>
      <c r="G1199" s="1">
        <v>131.9</v>
      </c>
      <c r="H1199" s="1">
        <v>131.44999999999999</v>
      </c>
      <c r="I1199" s="1">
        <v>66634175</v>
      </c>
      <c r="J1199" s="1">
        <v>227711</v>
      </c>
    </row>
    <row r="1200" spans="1:10" ht="20.100000000000001" customHeight="1" x14ac:dyDescent="0.3">
      <c r="A1200" s="6">
        <v>44134</v>
      </c>
      <c r="B1200" s="1">
        <v>133.19999999999999</v>
      </c>
      <c r="C1200" s="1">
        <v>134.5</v>
      </c>
      <c r="D1200" s="1">
        <v>130.30000000000001</v>
      </c>
      <c r="E1200" s="1">
        <v>131.9</v>
      </c>
      <c r="F1200" s="1">
        <v>133.19999999999999</v>
      </c>
      <c r="G1200" s="1">
        <v>132.65</v>
      </c>
      <c r="H1200" s="1">
        <v>132.38999999999999</v>
      </c>
      <c r="I1200" s="1">
        <v>51128679</v>
      </c>
      <c r="J1200" s="1">
        <v>180110</v>
      </c>
    </row>
    <row r="1201" spans="1:10" ht="20.100000000000001" customHeight="1" x14ac:dyDescent="0.3">
      <c r="A1201" s="6">
        <v>44137</v>
      </c>
      <c r="B1201" s="1">
        <v>133.65</v>
      </c>
      <c r="C1201" s="1">
        <v>134</v>
      </c>
      <c r="D1201" s="1">
        <v>131.1</v>
      </c>
      <c r="E1201" s="1">
        <v>132.65</v>
      </c>
      <c r="F1201" s="1">
        <v>132.69999999999999</v>
      </c>
      <c r="G1201" s="1">
        <v>132.85</v>
      </c>
      <c r="H1201" s="1">
        <v>132.46</v>
      </c>
      <c r="I1201" s="1">
        <v>40388690</v>
      </c>
      <c r="J1201" s="1">
        <v>133563</v>
      </c>
    </row>
    <row r="1202" spans="1:10" ht="20.100000000000001" customHeight="1" x14ac:dyDescent="0.3">
      <c r="A1202" s="6">
        <v>44138</v>
      </c>
      <c r="B1202" s="1">
        <v>135</v>
      </c>
      <c r="C1202" s="1">
        <v>137.4</v>
      </c>
      <c r="D1202" s="1">
        <v>133.55000000000001</v>
      </c>
      <c r="E1202" s="1">
        <v>132.85</v>
      </c>
      <c r="F1202" s="1">
        <v>133.9</v>
      </c>
      <c r="G1202" s="1">
        <v>134.1</v>
      </c>
      <c r="H1202" s="1">
        <v>135.22999999999999</v>
      </c>
      <c r="I1202" s="1">
        <v>52071476</v>
      </c>
      <c r="J1202" s="1">
        <v>175863</v>
      </c>
    </row>
    <row r="1203" spans="1:10" ht="20.100000000000001" customHeight="1" x14ac:dyDescent="0.3">
      <c r="A1203" s="6">
        <v>44139</v>
      </c>
      <c r="B1203" s="1">
        <v>135.6</v>
      </c>
      <c r="C1203" s="1">
        <v>137</v>
      </c>
      <c r="D1203" s="1">
        <v>134</v>
      </c>
      <c r="E1203" s="1">
        <v>134.1</v>
      </c>
      <c r="F1203" s="1">
        <v>135.65</v>
      </c>
      <c r="G1203" s="1">
        <v>135.9</v>
      </c>
      <c r="H1203" s="1">
        <v>135.35</v>
      </c>
      <c r="I1203" s="1">
        <v>44675934</v>
      </c>
      <c r="J1203" s="1">
        <v>135790</v>
      </c>
    </row>
    <row r="1204" spans="1:10" ht="20.100000000000001" customHeight="1" x14ac:dyDescent="0.3">
      <c r="A1204" s="6">
        <v>44140</v>
      </c>
      <c r="B1204" s="1">
        <v>137</v>
      </c>
      <c r="C1204" s="1">
        <v>138</v>
      </c>
      <c r="D1204" s="1">
        <v>136</v>
      </c>
      <c r="E1204" s="1">
        <v>135.9</v>
      </c>
      <c r="F1204" s="1">
        <v>137.65</v>
      </c>
      <c r="G1204" s="1">
        <v>137.65</v>
      </c>
      <c r="H1204" s="1">
        <v>137.16</v>
      </c>
      <c r="I1204" s="1">
        <v>38928602</v>
      </c>
      <c r="J1204" s="1">
        <v>135309</v>
      </c>
    </row>
    <row r="1205" spans="1:10" ht="20.100000000000001" customHeight="1" x14ac:dyDescent="0.3">
      <c r="A1205" s="6">
        <v>44141</v>
      </c>
      <c r="B1205" s="1">
        <v>137.65</v>
      </c>
      <c r="C1205" s="1">
        <v>142.30000000000001</v>
      </c>
      <c r="D1205" s="1">
        <v>137.65</v>
      </c>
      <c r="E1205" s="1">
        <v>137.65</v>
      </c>
      <c r="F1205" s="1">
        <v>138.69999999999999</v>
      </c>
      <c r="G1205" s="1">
        <v>139</v>
      </c>
      <c r="H1205" s="1">
        <v>140.04</v>
      </c>
      <c r="I1205" s="1">
        <v>67966815</v>
      </c>
      <c r="J1205" s="1">
        <v>219687</v>
      </c>
    </row>
    <row r="1206" spans="1:10" ht="20.100000000000001" customHeight="1" x14ac:dyDescent="0.3">
      <c r="A1206" s="6">
        <v>44144</v>
      </c>
      <c r="B1206" s="1">
        <v>140.6</v>
      </c>
      <c r="C1206" s="1">
        <v>141.5</v>
      </c>
      <c r="D1206" s="1">
        <v>138.69999999999999</v>
      </c>
      <c r="E1206" s="1">
        <v>139</v>
      </c>
      <c r="F1206" s="1">
        <v>141.05000000000001</v>
      </c>
      <c r="G1206" s="1">
        <v>141</v>
      </c>
      <c r="H1206" s="1">
        <v>140.37</v>
      </c>
      <c r="I1206" s="1">
        <v>40277460</v>
      </c>
      <c r="J1206" s="1">
        <v>144723</v>
      </c>
    </row>
    <row r="1207" spans="1:10" ht="20.100000000000001" customHeight="1" x14ac:dyDescent="0.3">
      <c r="A1207" s="6">
        <v>44145</v>
      </c>
      <c r="B1207" s="1">
        <v>144.05000000000001</v>
      </c>
      <c r="C1207" s="1">
        <v>146.69999999999999</v>
      </c>
      <c r="D1207" s="1">
        <v>142.75</v>
      </c>
      <c r="E1207" s="1">
        <v>141</v>
      </c>
      <c r="F1207" s="1">
        <v>145.9</v>
      </c>
      <c r="G1207" s="1">
        <v>146</v>
      </c>
      <c r="H1207" s="1">
        <v>144.94</v>
      </c>
      <c r="I1207" s="1">
        <v>68794369</v>
      </c>
      <c r="J1207" s="1">
        <v>229226</v>
      </c>
    </row>
    <row r="1208" spans="1:10" ht="20.100000000000001" customHeight="1" x14ac:dyDescent="0.3">
      <c r="A1208" s="6">
        <v>44146</v>
      </c>
      <c r="B1208" s="1">
        <v>146.5</v>
      </c>
      <c r="C1208" s="1">
        <v>151.5</v>
      </c>
      <c r="D1208" s="1">
        <v>145.65</v>
      </c>
      <c r="E1208" s="1">
        <v>146</v>
      </c>
      <c r="F1208" s="1">
        <v>151.1</v>
      </c>
      <c r="G1208" s="1">
        <v>150.94999999999999</v>
      </c>
      <c r="H1208" s="1">
        <v>148.91999999999999</v>
      </c>
      <c r="I1208" s="1">
        <v>78583629</v>
      </c>
      <c r="J1208" s="1">
        <v>252397</v>
      </c>
    </row>
    <row r="1209" spans="1:10" ht="20.100000000000001" customHeight="1" x14ac:dyDescent="0.3">
      <c r="A1209" s="6">
        <v>44147</v>
      </c>
      <c r="B1209" s="1">
        <v>150.94999999999999</v>
      </c>
      <c r="C1209" s="1">
        <v>153.85</v>
      </c>
      <c r="D1209" s="1">
        <v>150</v>
      </c>
      <c r="E1209" s="1">
        <v>150.94999999999999</v>
      </c>
      <c r="F1209" s="1">
        <v>151.15</v>
      </c>
      <c r="G1209" s="1">
        <v>151.19999999999999</v>
      </c>
      <c r="H1209" s="1">
        <v>151.84</v>
      </c>
      <c r="I1209" s="1">
        <v>56145517</v>
      </c>
      <c r="J1209" s="1">
        <v>189533</v>
      </c>
    </row>
    <row r="1210" spans="1:10" ht="20.100000000000001" customHeight="1" x14ac:dyDescent="0.3">
      <c r="A1210" s="6">
        <v>44148</v>
      </c>
      <c r="B1210" s="1">
        <v>150</v>
      </c>
      <c r="C1210" s="1">
        <v>150</v>
      </c>
      <c r="D1210" s="1">
        <v>145.35</v>
      </c>
      <c r="E1210" s="1">
        <v>151.19999999999999</v>
      </c>
      <c r="F1210" s="1">
        <v>146.19999999999999</v>
      </c>
      <c r="G1210" s="1">
        <v>146.35</v>
      </c>
      <c r="H1210" s="1">
        <v>147.35</v>
      </c>
      <c r="I1210" s="1">
        <v>32566537</v>
      </c>
      <c r="J1210" s="1">
        <v>147362</v>
      </c>
    </row>
    <row r="1211" spans="1:10" ht="20.100000000000001" customHeight="1" x14ac:dyDescent="0.3">
      <c r="A1211" s="6">
        <v>44149</v>
      </c>
      <c r="B1211" s="1">
        <v>148.69999999999999</v>
      </c>
      <c r="C1211" s="1">
        <v>150.80000000000001</v>
      </c>
      <c r="D1211" s="1">
        <v>148</v>
      </c>
      <c r="E1211" s="1">
        <v>146.35</v>
      </c>
      <c r="F1211" s="1">
        <v>148.44999999999999</v>
      </c>
      <c r="G1211" s="1">
        <v>148.85</v>
      </c>
      <c r="H1211" s="1">
        <v>149.5</v>
      </c>
      <c r="I1211" s="1">
        <v>11749453</v>
      </c>
      <c r="J1211" s="1">
        <v>97665</v>
      </c>
    </row>
    <row r="1212" spans="1:10" ht="20.100000000000001" customHeight="1" x14ac:dyDescent="0.3">
      <c r="A1212" s="6">
        <v>44152</v>
      </c>
      <c r="B1212" s="1">
        <v>152.5</v>
      </c>
      <c r="C1212" s="1">
        <v>159.35</v>
      </c>
      <c r="D1212" s="1">
        <v>152.19999999999999</v>
      </c>
      <c r="E1212" s="1">
        <v>148.85</v>
      </c>
      <c r="F1212" s="1">
        <v>158</v>
      </c>
      <c r="G1212" s="1">
        <v>158</v>
      </c>
      <c r="H1212" s="1">
        <v>155.6</v>
      </c>
      <c r="I1212" s="1">
        <v>82644841</v>
      </c>
      <c r="J1212" s="1">
        <v>358314</v>
      </c>
    </row>
    <row r="1213" spans="1:10" ht="20.100000000000001" customHeight="1" x14ac:dyDescent="0.3">
      <c r="A1213" s="6">
        <v>44153</v>
      </c>
      <c r="B1213" s="1">
        <v>158.85</v>
      </c>
      <c r="C1213" s="1">
        <v>178.8</v>
      </c>
      <c r="D1213" s="1">
        <v>158.55000000000001</v>
      </c>
      <c r="E1213" s="1">
        <v>158</v>
      </c>
      <c r="F1213" s="1">
        <v>173</v>
      </c>
      <c r="G1213" s="1">
        <v>173.5</v>
      </c>
      <c r="H1213" s="1">
        <v>167.95</v>
      </c>
      <c r="I1213" s="1">
        <v>171801183</v>
      </c>
      <c r="J1213" s="1">
        <v>551801</v>
      </c>
    </row>
    <row r="1214" spans="1:10" ht="20.100000000000001" customHeight="1" x14ac:dyDescent="0.3">
      <c r="A1214" s="6">
        <v>44154</v>
      </c>
      <c r="B1214" s="1">
        <v>171.4</v>
      </c>
      <c r="C1214" s="1">
        <v>176.35</v>
      </c>
      <c r="D1214" s="1">
        <v>166.55</v>
      </c>
      <c r="E1214" s="1">
        <v>173.5</v>
      </c>
      <c r="F1214" s="1">
        <v>166.95</v>
      </c>
      <c r="G1214" s="1">
        <v>167.95</v>
      </c>
      <c r="H1214" s="1">
        <v>172</v>
      </c>
      <c r="I1214" s="1">
        <v>109449407</v>
      </c>
      <c r="J1214" s="1">
        <v>372052</v>
      </c>
    </row>
    <row r="1215" spans="1:10" ht="20.100000000000001" customHeight="1" x14ac:dyDescent="0.3">
      <c r="A1215" s="6">
        <v>44155</v>
      </c>
      <c r="B1215" s="1">
        <v>170.05</v>
      </c>
      <c r="C1215" s="1">
        <v>171.55</v>
      </c>
      <c r="D1215" s="1">
        <v>165.55</v>
      </c>
      <c r="E1215" s="1">
        <v>167.95</v>
      </c>
      <c r="F1215" s="1">
        <v>168.3</v>
      </c>
      <c r="G1215" s="1">
        <v>169.1</v>
      </c>
      <c r="H1215" s="1">
        <v>168.89</v>
      </c>
      <c r="I1215" s="1">
        <v>66935703</v>
      </c>
      <c r="J1215" s="1">
        <v>282455</v>
      </c>
    </row>
    <row r="1216" spans="1:10" ht="20.100000000000001" customHeight="1" x14ac:dyDescent="0.3">
      <c r="A1216" s="6">
        <v>44158</v>
      </c>
      <c r="B1216" s="1">
        <v>169.5</v>
      </c>
      <c r="C1216" s="1">
        <v>173.9</v>
      </c>
      <c r="D1216" s="1">
        <v>165.55</v>
      </c>
      <c r="E1216" s="1">
        <v>169.1</v>
      </c>
      <c r="F1216" s="1">
        <v>170.45</v>
      </c>
      <c r="G1216" s="1">
        <v>170.7</v>
      </c>
      <c r="H1216" s="1">
        <v>169.75</v>
      </c>
      <c r="I1216" s="1">
        <v>54566251</v>
      </c>
      <c r="J1216" s="1">
        <v>223504</v>
      </c>
    </row>
    <row r="1217" spans="1:10" ht="20.100000000000001" customHeight="1" x14ac:dyDescent="0.3">
      <c r="A1217" s="6">
        <v>44159</v>
      </c>
      <c r="B1217" s="1">
        <v>171.85</v>
      </c>
      <c r="C1217" s="1">
        <v>175.5</v>
      </c>
      <c r="D1217" s="1">
        <v>171.1</v>
      </c>
      <c r="E1217" s="1">
        <v>170.7</v>
      </c>
      <c r="F1217" s="1">
        <v>172</v>
      </c>
      <c r="G1217" s="1">
        <v>172.05</v>
      </c>
      <c r="H1217" s="1">
        <v>173.64</v>
      </c>
      <c r="I1217" s="1">
        <v>47695247</v>
      </c>
      <c r="J1217" s="1">
        <v>208912</v>
      </c>
    </row>
    <row r="1218" spans="1:10" ht="20.100000000000001" customHeight="1" x14ac:dyDescent="0.3">
      <c r="A1218" s="6">
        <v>44160</v>
      </c>
      <c r="B1218" s="1">
        <v>175</v>
      </c>
      <c r="C1218" s="1">
        <v>176.8</v>
      </c>
      <c r="D1218" s="1">
        <v>169.25</v>
      </c>
      <c r="E1218" s="1">
        <v>172.05</v>
      </c>
      <c r="F1218" s="1">
        <v>170.95</v>
      </c>
      <c r="G1218" s="1">
        <v>171.45</v>
      </c>
      <c r="H1218" s="1">
        <v>173.82</v>
      </c>
      <c r="I1218" s="1">
        <v>54366608</v>
      </c>
      <c r="J1218" s="1">
        <v>237171</v>
      </c>
    </row>
    <row r="1219" spans="1:10" ht="20.100000000000001" customHeight="1" x14ac:dyDescent="0.3">
      <c r="A1219" s="6">
        <v>44161</v>
      </c>
      <c r="B1219" s="1">
        <v>171.6</v>
      </c>
      <c r="C1219" s="1">
        <v>175</v>
      </c>
      <c r="D1219" s="1">
        <v>171.05</v>
      </c>
      <c r="E1219" s="1">
        <v>171.45</v>
      </c>
      <c r="F1219" s="1">
        <v>174.65</v>
      </c>
      <c r="G1219" s="1">
        <v>173.75</v>
      </c>
      <c r="H1219" s="1">
        <v>172.44</v>
      </c>
      <c r="I1219" s="1">
        <v>39094724</v>
      </c>
      <c r="J1219" s="1">
        <v>153282</v>
      </c>
    </row>
    <row r="1220" spans="1:10" ht="20.100000000000001" customHeight="1" x14ac:dyDescent="0.3">
      <c r="A1220" s="6">
        <v>44162</v>
      </c>
      <c r="B1220" s="1">
        <v>174.65</v>
      </c>
      <c r="C1220" s="1">
        <v>183.85</v>
      </c>
      <c r="D1220" s="1">
        <v>174.65</v>
      </c>
      <c r="E1220" s="1">
        <v>173.75</v>
      </c>
      <c r="F1220" s="1">
        <v>178.65</v>
      </c>
      <c r="G1220" s="1">
        <v>180.35</v>
      </c>
      <c r="H1220" s="1">
        <v>181.13</v>
      </c>
      <c r="I1220" s="1">
        <v>125926062</v>
      </c>
      <c r="J1220" s="1">
        <v>404522</v>
      </c>
    </row>
    <row r="1221" spans="1:10" ht="20.100000000000001" customHeight="1" x14ac:dyDescent="0.3">
      <c r="A1221" s="6">
        <v>44166</v>
      </c>
      <c r="B1221" s="1">
        <v>182.35</v>
      </c>
      <c r="C1221" s="1">
        <v>182.4</v>
      </c>
      <c r="D1221" s="1">
        <v>178.1</v>
      </c>
      <c r="E1221" s="1">
        <v>180.35</v>
      </c>
      <c r="F1221" s="1">
        <v>179.85</v>
      </c>
      <c r="G1221" s="1">
        <v>179.75</v>
      </c>
      <c r="H1221" s="1">
        <v>179.94</v>
      </c>
      <c r="I1221" s="1">
        <v>48881250</v>
      </c>
      <c r="J1221" s="1">
        <v>199976</v>
      </c>
    </row>
    <row r="1222" spans="1:10" ht="20.100000000000001" customHeight="1" x14ac:dyDescent="0.3">
      <c r="A1222" s="6">
        <v>44167</v>
      </c>
      <c r="B1222" s="1">
        <v>184</v>
      </c>
      <c r="C1222" s="1">
        <v>187.35</v>
      </c>
      <c r="D1222" s="1">
        <v>181.1</v>
      </c>
      <c r="E1222" s="1">
        <v>179.75</v>
      </c>
      <c r="F1222" s="1">
        <v>183.3</v>
      </c>
      <c r="G1222" s="1">
        <v>183.6</v>
      </c>
      <c r="H1222" s="1">
        <v>184.35</v>
      </c>
      <c r="I1222" s="1">
        <v>88107889</v>
      </c>
      <c r="J1222" s="1">
        <v>311386</v>
      </c>
    </row>
    <row r="1223" spans="1:10" ht="20.100000000000001" customHeight="1" x14ac:dyDescent="0.3">
      <c r="A1223" s="6">
        <v>44168</v>
      </c>
      <c r="B1223" s="1">
        <v>185</v>
      </c>
      <c r="C1223" s="1">
        <v>186</v>
      </c>
      <c r="D1223" s="1">
        <v>183.25</v>
      </c>
      <c r="E1223" s="1">
        <v>183.6</v>
      </c>
      <c r="F1223" s="1">
        <v>185</v>
      </c>
      <c r="G1223" s="1">
        <v>184.85</v>
      </c>
      <c r="H1223" s="1">
        <v>184.78</v>
      </c>
      <c r="I1223" s="1">
        <v>33332481</v>
      </c>
      <c r="J1223" s="1">
        <v>140459</v>
      </c>
    </row>
    <row r="1224" spans="1:10" ht="20.100000000000001" customHeight="1" x14ac:dyDescent="0.3">
      <c r="A1224" s="6">
        <v>44169</v>
      </c>
      <c r="B1224" s="1">
        <v>186.5</v>
      </c>
      <c r="C1224" s="1">
        <v>188.8</v>
      </c>
      <c r="D1224" s="1">
        <v>182.2</v>
      </c>
      <c r="E1224" s="1">
        <v>184.85</v>
      </c>
      <c r="F1224" s="1">
        <v>184.25</v>
      </c>
      <c r="G1224" s="1">
        <v>184.15</v>
      </c>
      <c r="H1224" s="1">
        <v>185.44</v>
      </c>
      <c r="I1224" s="1">
        <v>47995639</v>
      </c>
      <c r="J1224" s="1">
        <v>190324</v>
      </c>
    </row>
    <row r="1225" spans="1:10" ht="20.100000000000001" customHeight="1" x14ac:dyDescent="0.3">
      <c r="A1225" s="6">
        <v>44172</v>
      </c>
      <c r="B1225" s="1">
        <v>184.45</v>
      </c>
      <c r="C1225" s="1">
        <v>186.45</v>
      </c>
      <c r="D1225" s="1">
        <v>182.7</v>
      </c>
      <c r="E1225" s="1">
        <v>184.15</v>
      </c>
      <c r="F1225" s="1">
        <v>183.9</v>
      </c>
      <c r="G1225" s="1">
        <v>183.55</v>
      </c>
      <c r="H1225" s="1">
        <v>184.4</v>
      </c>
      <c r="I1225" s="1">
        <v>29802472</v>
      </c>
      <c r="J1225" s="1">
        <v>118659</v>
      </c>
    </row>
    <row r="1226" spans="1:10" ht="20.100000000000001" customHeight="1" x14ac:dyDescent="0.3">
      <c r="A1226" s="6">
        <v>44173</v>
      </c>
      <c r="B1226" s="1">
        <v>184.95</v>
      </c>
      <c r="C1226" s="1">
        <v>185.7</v>
      </c>
      <c r="D1226" s="1">
        <v>178.95</v>
      </c>
      <c r="E1226" s="1">
        <v>183.55</v>
      </c>
      <c r="F1226" s="1">
        <v>181.75</v>
      </c>
      <c r="G1226" s="1">
        <v>181.8</v>
      </c>
      <c r="H1226" s="1">
        <v>182.23</v>
      </c>
      <c r="I1226" s="1">
        <v>42143391</v>
      </c>
      <c r="J1226" s="1">
        <v>178817</v>
      </c>
    </row>
    <row r="1227" spans="1:10" ht="20.100000000000001" customHeight="1" x14ac:dyDescent="0.3">
      <c r="A1227" s="6">
        <v>44174</v>
      </c>
      <c r="B1227" s="1">
        <v>183</v>
      </c>
      <c r="C1227" s="1">
        <v>186.4</v>
      </c>
      <c r="D1227" s="1">
        <v>181.65</v>
      </c>
      <c r="E1227" s="1">
        <v>181.8</v>
      </c>
      <c r="F1227" s="1">
        <v>182.85</v>
      </c>
      <c r="G1227" s="1">
        <v>182.7</v>
      </c>
      <c r="H1227" s="1">
        <v>183.87</v>
      </c>
      <c r="I1227" s="1">
        <v>40300535</v>
      </c>
      <c r="J1227" s="1">
        <v>179777</v>
      </c>
    </row>
    <row r="1228" spans="1:10" ht="20.100000000000001" customHeight="1" x14ac:dyDescent="0.3">
      <c r="A1228" s="6">
        <v>44175</v>
      </c>
      <c r="B1228" s="1">
        <v>182.7</v>
      </c>
      <c r="C1228" s="1">
        <v>182.7</v>
      </c>
      <c r="D1228" s="1">
        <v>176.4</v>
      </c>
      <c r="E1228" s="1">
        <v>182.7</v>
      </c>
      <c r="F1228" s="1">
        <v>177.95</v>
      </c>
      <c r="G1228" s="1">
        <v>177.6</v>
      </c>
      <c r="H1228" s="1">
        <v>178.33</v>
      </c>
      <c r="I1228" s="1">
        <v>38368777</v>
      </c>
      <c r="J1228" s="1">
        <v>160033</v>
      </c>
    </row>
    <row r="1229" spans="1:10" ht="20.100000000000001" customHeight="1" x14ac:dyDescent="0.3">
      <c r="A1229" s="6">
        <v>44176</v>
      </c>
      <c r="B1229" s="1">
        <v>177.95</v>
      </c>
      <c r="C1229" s="1">
        <v>181.45</v>
      </c>
      <c r="D1229" s="1">
        <v>176.5</v>
      </c>
      <c r="E1229" s="1">
        <v>177.6</v>
      </c>
      <c r="F1229" s="1">
        <v>178.2</v>
      </c>
      <c r="G1229" s="1">
        <v>178.85</v>
      </c>
      <c r="H1229" s="1">
        <v>179.3</v>
      </c>
      <c r="I1229" s="1">
        <v>43065542</v>
      </c>
      <c r="J1229" s="1">
        <v>177254</v>
      </c>
    </row>
    <row r="1230" spans="1:10" ht="20.100000000000001" customHeight="1" x14ac:dyDescent="0.3">
      <c r="A1230" s="6">
        <v>44179</v>
      </c>
      <c r="B1230" s="1">
        <v>181</v>
      </c>
      <c r="C1230" s="1">
        <v>181.5</v>
      </c>
      <c r="D1230" s="1">
        <v>176.7</v>
      </c>
      <c r="E1230" s="1">
        <v>178.85</v>
      </c>
      <c r="F1230" s="1">
        <v>177.9</v>
      </c>
      <c r="G1230" s="1">
        <v>177.65</v>
      </c>
      <c r="H1230" s="1">
        <v>178.12</v>
      </c>
      <c r="I1230" s="1">
        <v>33186273</v>
      </c>
      <c r="J1230" s="1">
        <v>132474</v>
      </c>
    </row>
    <row r="1231" spans="1:10" ht="20.100000000000001" customHeight="1" x14ac:dyDescent="0.3">
      <c r="A1231" s="6">
        <v>44180</v>
      </c>
      <c r="B1231" s="1">
        <v>176.45</v>
      </c>
      <c r="C1231" s="1">
        <v>179.7</v>
      </c>
      <c r="D1231" s="1">
        <v>173.25</v>
      </c>
      <c r="E1231" s="1">
        <v>177.65</v>
      </c>
      <c r="F1231" s="1">
        <v>178.9</v>
      </c>
      <c r="G1231" s="1">
        <v>178.9</v>
      </c>
      <c r="H1231" s="1">
        <v>175.7</v>
      </c>
      <c r="I1231" s="1">
        <v>41190341</v>
      </c>
      <c r="J1231" s="1">
        <v>173128</v>
      </c>
    </row>
    <row r="1232" spans="1:10" ht="20.100000000000001" customHeight="1" x14ac:dyDescent="0.3">
      <c r="A1232" s="6">
        <v>44181</v>
      </c>
      <c r="B1232" s="1">
        <v>181</v>
      </c>
      <c r="C1232" s="1">
        <v>183.8</v>
      </c>
      <c r="D1232" s="1">
        <v>180.1</v>
      </c>
      <c r="E1232" s="1">
        <v>178.9</v>
      </c>
      <c r="F1232" s="1">
        <v>182.25</v>
      </c>
      <c r="G1232" s="1">
        <v>182.55</v>
      </c>
      <c r="H1232" s="1">
        <v>182.28</v>
      </c>
      <c r="I1232" s="1">
        <v>51259394</v>
      </c>
      <c r="J1232" s="1">
        <v>176362</v>
      </c>
    </row>
    <row r="1233" spans="1:11" ht="20.100000000000001" customHeight="1" x14ac:dyDescent="0.3">
      <c r="A1233" s="6">
        <v>44182</v>
      </c>
      <c r="B1233" s="1">
        <v>184</v>
      </c>
      <c r="C1233" s="1">
        <v>184</v>
      </c>
      <c r="D1233" s="1">
        <v>180.65</v>
      </c>
      <c r="E1233" s="1">
        <v>182.55</v>
      </c>
      <c r="F1233" s="1">
        <v>181.3</v>
      </c>
      <c r="G1233" s="1">
        <v>181.7</v>
      </c>
      <c r="H1233" s="1">
        <v>182.75</v>
      </c>
      <c r="I1233" s="1">
        <v>34101954</v>
      </c>
      <c r="J1233" s="1">
        <v>119653</v>
      </c>
    </row>
    <row r="1234" spans="1:11" ht="20.100000000000001" customHeight="1" x14ac:dyDescent="0.3">
      <c r="A1234" s="6">
        <v>44183</v>
      </c>
      <c r="B1234" s="1">
        <v>180.9</v>
      </c>
      <c r="C1234" s="1">
        <v>181.5</v>
      </c>
      <c r="D1234" s="1">
        <v>176.65</v>
      </c>
      <c r="E1234" s="1">
        <v>181.7</v>
      </c>
      <c r="F1234" s="1">
        <v>180.4</v>
      </c>
      <c r="G1234" s="1">
        <v>180.55</v>
      </c>
      <c r="H1234" s="1">
        <v>179.59</v>
      </c>
      <c r="I1234" s="1">
        <v>46065197</v>
      </c>
      <c r="J1234" s="1">
        <v>142599</v>
      </c>
    </row>
    <row r="1235" spans="1:11" ht="20.100000000000001" customHeight="1" x14ac:dyDescent="0.3">
      <c r="A1235" s="6">
        <v>44186</v>
      </c>
      <c r="B1235" s="1">
        <v>176</v>
      </c>
      <c r="C1235" s="1">
        <v>177.55</v>
      </c>
      <c r="D1235" s="1">
        <v>162.5</v>
      </c>
      <c r="E1235" s="1">
        <v>180.55</v>
      </c>
      <c r="F1235" s="1">
        <v>163.5</v>
      </c>
      <c r="G1235" s="1">
        <v>164.55</v>
      </c>
      <c r="H1235" s="1">
        <v>170.86</v>
      </c>
      <c r="I1235" s="1">
        <v>75582907</v>
      </c>
      <c r="J1235" s="1">
        <v>332579</v>
      </c>
    </row>
    <row r="1236" spans="1:11" ht="20.100000000000001" customHeight="1" x14ac:dyDescent="0.3">
      <c r="A1236" s="6">
        <v>44187</v>
      </c>
      <c r="B1236" s="1">
        <v>164.55</v>
      </c>
      <c r="C1236" s="1">
        <v>169.2</v>
      </c>
      <c r="D1236" s="1">
        <v>156.69999999999999</v>
      </c>
      <c r="E1236" s="1">
        <v>164.55</v>
      </c>
      <c r="F1236" s="1">
        <v>165.05</v>
      </c>
      <c r="G1236" s="1">
        <v>164.95</v>
      </c>
      <c r="H1236" s="1">
        <v>161.44999999999999</v>
      </c>
      <c r="I1236" s="1">
        <v>110009846</v>
      </c>
      <c r="J1236" s="1">
        <v>407075</v>
      </c>
    </row>
    <row r="1237" spans="1:11" ht="20.100000000000001" customHeight="1" x14ac:dyDescent="0.3">
      <c r="A1237" s="6">
        <v>44188</v>
      </c>
      <c r="B1237" s="1">
        <v>165</v>
      </c>
      <c r="C1237" s="1">
        <v>169.7</v>
      </c>
      <c r="D1237" s="1">
        <v>163.4</v>
      </c>
      <c r="E1237" s="1">
        <v>164.95</v>
      </c>
      <c r="F1237" s="1">
        <v>169.5</v>
      </c>
      <c r="G1237" s="1">
        <v>169.2</v>
      </c>
      <c r="H1237" s="1">
        <v>166.94</v>
      </c>
      <c r="I1237" s="1">
        <v>56930071</v>
      </c>
      <c r="J1237" s="1">
        <v>197114</v>
      </c>
    </row>
    <row r="1238" spans="1:11" ht="20.100000000000001" customHeight="1" x14ac:dyDescent="0.3">
      <c r="A1238" s="6">
        <v>44189</v>
      </c>
      <c r="B1238" s="1">
        <v>172</v>
      </c>
      <c r="C1238" s="1">
        <v>178</v>
      </c>
      <c r="D1238" s="1">
        <v>172</v>
      </c>
      <c r="E1238" s="1">
        <v>169.2</v>
      </c>
      <c r="F1238" s="1">
        <v>175.8</v>
      </c>
      <c r="G1238" s="1">
        <v>175.95</v>
      </c>
      <c r="H1238" s="1">
        <v>175.59</v>
      </c>
      <c r="I1238" s="1">
        <v>73831319</v>
      </c>
      <c r="J1238" s="1">
        <v>254698</v>
      </c>
    </row>
    <row r="1239" spans="1:11" ht="20.100000000000001" customHeight="1" x14ac:dyDescent="0.3">
      <c r="A1239" s="6">
        <v>44193</v>
      </c>
      <c r="B1239" s="1">
        <v>179.85</v>
      </c>
      <c r="C1239" s="1">
        <v>187.4</v>
      </c>
      <c r="D1239" s="1">
        <v>179</v>
      </c>
      <c r="E1239" s="1">
        <v>175.95</v>
      </c>
      <c r="F1239" s="1">
        <v>186</v>
      </c>
      <c r="G1239" s="1">
        <v>186.35</v>
      </c>
      <c r="H1239" s="1">
        <v>184.4</v>
      </c>
      <c r="I1239" s="1">
        <v>98012135</v>
      </c>
      <c r="J1239" s="1">
        <v>356065</v>
      </c>
    </row>
    <row r="1240" spans="1:11" ht="20.100000000000001" customHeight="1" x14ac:dyDescent="0.3">
      <c r="A1240" s="6">
        <v>44194</v>
      </c>
      <c r="B1240" s="1">
        <v>187.9</v>
      </c>
      <c r="C1240" s="1">
        <v>188.45</v>
      </c>
      <c r="D1240" s="1">
        <v>181.1</v>
      </c>
      <c r="E1240" s="1">
        <v>186.35</v>
      </c>
      <c r="F1240" s="1">
        <v>183.5</v>
      </c>
      <c r="G1240" s="1">
        <v>183.45</v>
      </c>
      <c r="H1240" s="1">
        <v>184.51</v>
      </c>
      <c r="I1240" s="1">
        <v>71318085</v>
      </c>
      <c r="J1240" s="1">
        <v>288808</v>
      </c>
    </row>
    <row r="1241" spans="1:11" ht="20.100000000000001" customHeight="1" x14ac:dyDescent="0.3">
      <c r="A1241" s="6">
        <v>44195</v>
      </c>
      <c r="B1241" s="1">
        <v>183.1</v>
      </c>
      <c r="C1241" s="1">
        <v>185.4</v>
      </c>
      <c r="D1241" s="1">
        <v>180.4</v>
      </c>
      <c r="E1241" s="1">
        <v>183.45</v>
      </c>
      <c r="F1241" s="1">
        <v>184.85</v>
      </c>
      <c r="G1241" s="1">
        <v>184.15</v>
      </c>
      <c r="H1241" s="1">
        <v>182.49</v>
      </c>
      <c r="I1241" s="1">
        <v>38576159</v>
      </c>
      <c r="J1241" s="1">
        <v>140846</v>
      </c>
    </row>
    <row r="1242" spans="1:11" ht="20.100000000000001" customHeight="1" x14ac:dyDescent="0.3">
      <c r="A1242" s="6">
        <v>44196</v>
      </c>
      <c r="B1242" s="1">
        <v>184.85</v>
      </c>
      <c r="C1242" s="1">
        <v>187.5</v>
      </c>
      <c r="D1242" s="1">
        <v>182.8</v>
      </c>
      <c r="E1242" s="1">
        <v>184.15</v>
      </c>
      <c r="F1242" s="1">
        <v>183.5</v>
      </c>
      <c r="G1242" s="1">
        <v>183.85</v>
      </c>
      <c r="H1242" s="1">
        <v>185.33</v>
      </c>
      <c r="I1242" s="1">
        <v>48978310</v>
      </c>
      <c r="J1242" s="1">
        <v>182333</v>
      </c>
    </row>
    <row r="1245" spans="1:11" ht="20.100000000000001" customHeight="1" x14ac:dyDescent="0.3">
      <c r="K1245" s="3"/>
    </row>
    <row r="1246" spans="1:11" ht="20.100000000000001" customHeight="1" x14ac:dyDescent="0.3">
      <c r="K1246" s="3"/>
    </row>
    <row r="1247" spans="1:11" ht="20.100000000000001" customHeight="1" x14ac:dyDescent="0.3">
      <c r="K1247" s="3"/>
    </row>
    <row r="1248" spans="1:11" ht="20.100000000000001" customHeight="1" x14ac:dyDescent="0.3">
      <c r="K1248" s="3"/>
    </row>
  </sheetData>
  <sortState xmlns:xlrd2="http://schemas.microsoft.com/office/spreadsheetml/2017/richdata2" ref="A5:J1242">
    <sortCondition ref="A5:A124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N1248"/>
  <sheetViews>
    <sheetView showGridLines="0" workbookViewId="0">
      <pane xSplit="1" ySplit="4" topLeftCell="B15" activePane="bottomRight" state="frozen"/>
      <selection pane="topRight" activeCell="B1" sqref="B1"/>
      <selection pane="bottomLeft" activeCell="A5" sqref="A5"/>
      <selection pane="bottomRight" activeCell="J24" sqref="J24"/>
    </sheetView>
  </sheetViews>
  <sheetFormatPr defaultColWidth="8.88671875" defaultRowHeight="20.100000000000001" customHeight="1" x14ac:dyDescent="0.3"/>
  <cols>
    <col min="1" max="10" width="14" customWidth="1"/>
    <col min="12" max="12" width="15.44140625" bestFit="1" customWidth="1"/>
    <col min="13" max="13" width="15.109375" bestFit="1" customWidth="1"/>
  </cols>
  <sheetData>
    <row r="4" spans="1:14" s="2" customFormat="1" ht="20.100000000000001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4" ht="20.100000000000001" customHeight="1" x14ac:dyDescent="0.3">
      <c r="A5" s="6">
        <v>42370</v>
      </c>
      <c r="B5" s="1">
        <v>405</v>
      </c>
      <c r="C5" s="1">
        <v>410</v>
      </c>
      <c r="D5" s="1">
        <v>402</v>
      </c>
      <c r="E5" s="1">
        <v>401.45</v>
      </c>
      <c r="F5" s="1">
        <v>407.75</v>
      </c>
      <c r="G5" s="1">
        <v>408.9</v>
      </c>
      <c r="H5" s="1">
        <v>406.69</v>
      </c>
      <c r="I5" s="1">
        <v>249430</v>
      </c>
      <c r="J5" s="1">
        <v>4191</v>
      </c>
    </row>
    <row r="6" spans="1:14" ht="20.100000000000001" customHeight="1" x14ac:dyDescent="0.3">
      <c r="A6" s="6">
        <v>42373</v>
      </c>
      <c r="B6" s="1">
        <v>407</v>
      </c>
      <c r="C6" s="1">
        <v>410.7</v>
      </c>
      <c r="D6" s="1">
        <v>404</v>
      </c>
      <c r="E6" s="1">
        <v>408.9</v>
      </c>
      <c r="F6" s="1">
        <v>405.6</v>
      </c>
      <c r="G6" s="1">
        <v>407.05</v>
      </c>
      <c r="H6" s="1">
        <v>406.77</v>
      </c>
      <c r="I6" s="1">
        <v>243736</v>
      </c>
      <c r="J6" s="1">
        <v>4800</v>
      </c>
      <c r="N6" s="4"/>
    </row>
    <row r="7" spans="1:14" ht="20.100000000000001" customHeight="1" x14ac:dyDescent="0.3">
      <c r="A7" s="6">
        <v>42374</v>
      </c>
      <c r="B7" s="1">
        <v>407.1</v>
      </c>
      <c r="C7" s="1">
        <v>408.5</v>
      </c>
      <c r="D7" s="1">
        <v>402.15</v>
      </c>
      <c r="E7" s="1">
        <v>407.05</v>
      </c>
      <c r="F7" s="1">
        <v>402.8</v>
      </c>
      <c r="G7" s="1">
        <v>403.35</v>
      </c>
      <c r="H7" s="1">
        <v>405.53</v>
      </c>
      <c r="I7" s="1">
        <v>414056</v>
      </c>
      <c r="J7" s="1">
        <v>10255</v>
      </c>
    </row>
    <row r="8" spans="1:14" ht="20.100000000000001" customHeight="1" x14ac:dyDescent="0.3">
      <c r="A8" s="6">
        <v>42375</v>
      </c>
      <c r="B8" s="1">
        <v>403.05</v>
      </c>
      <c r="C8" s="1">
        <v>417.5</v>
      </c>
      <c r="D8" s="1">
        <v>402.5</v>
      </c>
      <c r="E8" s="1">
        <v>403.35</v>
      </c>
      <c r="F8" s="1">
        <v>414.1</v>
      </c>
      <c r="G8" s="1">
        <v>414.55</v>
      </c>
      <c r="H8" s="1">
        <v>411.78</v>
      </c>
      <c r="I8" s="1">
        <v>851282</v>
      </c>
      <c r="J8" s="1">
        <v>19472</v>
      </c>
    </row>
    <row r="9" spans="1:14" ht="20.100000000000001" customHeight="1" x14ac:dyDescent="0.3">
      <c r="A9" s="6">
        <v>42376</v>
      </c>
      <c r="B9" s="1">
        <v>407.2</v>
      </c>
      <c r="C9" s="1">
        <v>410.9</v>
      </c>
      <c r="D9" s="1">
        <v>391.3</v>
      </c>
      <c r="E9" s="1">
        <v>414.55</v>
      </c>
      <c r="F9" s="1">
        <v>392.9</v>
      </c>
      <c r="G9" s="1">
        <v>393.05</v>
      </c>
      <c r="H9" s="1">
        <v>398.42</v>
      </c>
      <c r="I9" s="1">
        <v>501160</v>
      </c>
      <c r="J9" s="1">
        <v>17982</v>
      </c>
    </row>
    <row r="10" spans="1:14" ht="20.100000000000001" customHeight="1" x14ac:dyDescent="0.3">
      <c r="A10" s="6">
        <v>42377</v>
      </c>
      <c r="B10" s="1">
        <v>395</v>
      </c>
      <c r="C10" s="1">
        <v>404</v>
      </c>
      <c r="D10" s="1">
        <v>395</v>
      </c>
      <c r="E10" s="1">
        <v>393.05</v>
      </c>
      <c r="F10" s="1">
        <v>400.75</v>
      </c>
      <c r="G10" s="1">
        <v>401.05</v>
      </c>
      <c r="H10" s="1">
        <v>400.52</v>
      </c>
      <c r="I10" s="1">
        <v>321083</v>
      </c>
      <c r="J10" s="1">
        <v>9134</v>
      </c>
    </row>
    <row r="11" spans="1:14" ht="20.100000000000001" customHeight="1" x14ac:dyDescent="0.3">
      <c r="A11" s="6">
        <v>42380</v>
      </c>
      <c r="B11" s="1">
        <v>400.25</v>
      </c>
      <c r="C11" s="1">
        <v>401</v>
      </c>
      <c r="D11" s="1">
        <v>392</v>
      </c>
      <c r="E11" s="1">
        <v>401.05</v>
      </c>
      <c r="F11" s="1">
        <v>394</v>
      </c>
      <c r="G11" s="1">
        <v>393.45</v>
      </c>
      <c r="H11" s="1">
        <v>395.35</v>
      </c>
      <c r="I11" s="1">
        <v>189435</v>
      </c>
      <c r="J11" s="1">
        <v>5073</v>
      </c>
      <c r="M11" s="3"/>
    </row>
    <row r="12" spans="1:14" ht="20.100000000000001" customHeight="1" x14ac:dyDescent="0.3">
      <c r="A12" s="6">
        <v>42381</v>
      </c>
      <c r="B12" s="1">
        <v>395.2</v>
      </c>
      <c r="C12" s="1">
        <v>398.7</v>
      </c>
      <c r="D12" s="1">
        <v>386.35</v>
      </c>
      <c r="E12" s="1">
        <v>393.45</v>
      </c>
      <c r="F12" s="1">
        <v>388.2</v>
      </c>
      <c r="G12" s="1">
        <v>389.1</v>
      </c>
      <c r="H12" s="1">
        <v>391.85</v>
      </c>
      <c r="I12" s="1">
        <v>231599</v>
      </c>
      <c r="J12" s="1">
        <v>6717</v>
      </c>
      <c r="M12" s="3"/>
    </row>
    <row r="13" spans="1:14" ht="20.100000000000001" customHeight="1" x14ac:dyDescent="0.3">
      <c r="A13" s="6">
        <v>42382</v>
      </c>
      <c r="B13" s="1">
        <v>389.3</v>
      </c>
      <c r="C13" s="1">
        <v>395.9</v>
      </c>
      <c r="D13" s="1">
        <v>378</v>
      </c>
      <c r="E13" s="1">
        <v>389.1</v>
      </c>
      <c r="F13" s="1">
        <v>382</v>
      </c>
      <c r="G13" s="1">
        <v>382.35</v>
      </c>
      <c r="H13" s="1">
        <v>382.89</v>
      </c>
      <c r="I13" s="1">
        <v>418284</v>
      </c>
      <c r="J13" s="1">
        <v>11133</v>
      </c>
    </row>
    <row r="14" spans="1:14" ht="20.100000000000001" customHeight="1" x14ac:dyDescent="0.3">
      <c r="A14" s="6">
        <v>42383</v>
      </c>
      <c r="B14" s="1">
        <v>376.1</v>
      </c>
      <c r="C14" s="1">
        <v>379.55</v>
      </c>
      <c r="D14" s="1">
        <v>371.1</v>
      </c>
      <c r="E14" s="1">
        <v>382.35</v>
      </c>
      <c r="F14" s="1">
        <v>376.7</v>
      </c>
      <c r="G14" s="1">
        <v>376.8</v>
      </c>
      <c r="H14" s="1">
        <v>374.37</v>
      </c>
      <c r="I14" s="1">
        <v>685911</v>
      </c>
      <c r="J14" s="1">
        <v>19490</v>
      </c>
      <c r="M14" s="3"/>
    </row>
    <row r="15" spans="1:14" ht="20.100000000000001" customHeight="1" x14ac:dyDescent="0.3">
      <c r="A15" s="6">
        <v>42384</v>
      </c>
      <c r="B15" s="1">
        <v>380</v>
      </c>
      <c r="C15" s="1">
        <v>380.65</v>
      </c>
      <c r="D15" s="1">
        <v>370</v>
      </c>
      <c r="E15" s="1">
        <v>376.8</v>
      </c>
      <c r="F15" s="1">
        <v>374.4</v>
      </c>
      <c r="G15" s="1">
        <v>374.05</v>
      </c>
      <c r="H15" s="1">
        <v>373.81</v>
      </c>
      <c r="I15" s="1">
        <v>513978</v>
      </c>
      <c r="J15" s="1">
        <v>14700</v>
      </c>
    </row>
    <row r="16" spans="1:14" ht="20.100000000000001" customHeight="1" x14ac:dyDescent="0.3">
      <c r="A16" s="6">
        <v>42387</v>
      </c>
      <c r="B16" s="1">
        <v>374.4</v>
      </c>
      <c r="C16" s="1">
        <v>374.4</v>
      </c>
      <c r="D16" s="1">
        <v>356.7</v>
      </c>
      <c r="E16" s="1">
        <v>374.05</v>
      </c>
      <c r="F16" s="1">
        <v>357.55</v>
      </c>
      <c r="G16" s="1">
        <v>359</v>
      </c>
      <c r="H16" s="1">
        <v>361.68</v>
      </c>
      <c r="I16" s="1">
        <v>550994</v>
      </c>
      <c r="J16" s="1">
        <v>14228</v>
      </c>
    </row>
    <row r="17" spans="1:10" ht="20.100000000000001" customHeight="1" x14ac:dyDescent="0.3">
      <c r="A17" s="6">
        <v>42388</v>
      </c>
      <c r="B17" s="1">
        <v>360</v>
      </c>
      <c r="C17" s="1">
        <v>366.6</v>
      </c>
      <c r="D17" s="1">
        <v>353.6</v>
      </c>
      <c r="E17" s="1">
        <v>359</v>
      </c>
      <c r="F17" s="1">
        <v>361.9</v>
      </c>
      <c r="G17" s="1">
        <v>361.3</v>
      </c>
      <c r="H17" s="1">
        <v>361.04</v>
      </c>
      <c r="I17" s="1">
        <v>527255</v>
      </c>
      <c r="J17" s="1">
        <v>11528</v>
      </c>
    </row>
    <row r="18" spans="1:10" ht="20.100000000000001" customHeight="1" x14ac:dyDescent="0.3">
      <c r="A18" s="6">
        <v>42389</v>
      </c>
      <c r="B18" s="1">
        <v>357.8</v>
      </c>
      <c r="C18" s="1">
        <v>360.35</v>
      </c>
      <c r="D18" s="1">
        <v>349.1</v>
      </c>
      <c r="E18" s="1">
        <v>361.3</v>
      </c>
      <c r="F18" s="1">
        <v>354</v>
      </c>
      <c r="G18" s="1">
        <v>352.8</v>
      </c>
      <c r="H18" s="1">
        <v>354.31</v>
      </c>
      <c r="I18" s="1">
        <v>604384</v>
      </c>
      <c r="J18" s="1">
        <v>24927</v>
      </c>
    </row>
    <row r="19" spans="1:10" ht="20.100000000000001" customHeight="1" x14ac:dyDescent="0.3">
      <c r="A19" s="6">
        <v>42390</v>
      </c>
      <c r="B19" s="1">
        <v>355.1</v>
      </c>
      <c r="C19" s="1">
        <v>358.55</v>
      </c>
      <c r="D19" s="1">
        <v>339.1</v>
      </c>
      <c r="E19" s="1">
        <v>352.8</v>
      </c>
      <c r="F19" s="1">
        <v>342.7</v>
      </c>
      <c r="G19" s="1">
        <v>340.7</v>
      </c>
      <c r="H19" s="1">
        <v>345.36</v>
      </c>
      <c r="I19" s="1">
        <v>1064423</v>
      </c>
      <c r="J19" s="1">
        <v>18372</v>
      </c>
    </row>
    <row r="20" spans="1:10" ht="20.100000000000001" customHeight="1" x14ac:dyDescent="0.3">
      <c r="A20" s="6">
        <v>42391</v>
      </c>
      <c r="B20" s="1">
        <v>342.7</v>
      </c>
      <c r="C20" s="1">
        <v>348.05</v>
      </c>
      <c r="D20" s="1">
        <v>340</v>
      </c>
      <c r="E20" s="1">
        <v>340.7</v>
      </c>
      <c r="F20" s="1">
        <v>345.1</v>
      </c>
      <c r="G20" s="1">
        <v>346</v>
      </c>
      <c r="H20" s="1">
        <v>343.71</v>
      </c>
      <c r="I20" s="1">
        <v>978489</v>
      </c>
      <c r="J20" s="1">
        <v>17754</v>
      </c>
    </row>
    <row r="21" spans="1:10" ht="20.100000000000001" customHeight="1" x14ac:dyDescent="0.3">
      <c r="A21" s="6">
        <v>42394</v>
      </c>
      <c r="B21" s="1">
        <v>348.45</v>
      </c>
      <c r="C21" s="1">
        <v>352.55</v>
      </c>
      <c r="D21" s="1">
        <v>344.3</v>
      </c>
      <c r="E21" s="1">
        <v>346</v>
      </c>
      <c r="F21" s="1">
        <v>347.3</v>
      </c>
      <c r="G21" s="1">
        <v>348</v>
      </c>
      <c r="H21" s="1">
        <v>349.17</v>
      </c>
      <c r="I21" s="1">
        <v>558984</v>
      </c>
      <c r="J21" s="1">
        <v>17940</v>
      </c>
    </row>
    <row r="22" spans="1:10" ht="20.100000000000001" customHeight="1" x14ac:dyDescent="0.3">
      <c r="A22" s="6">
        <v>42396</v>
      </c>
      <c r="B22" s="1">
        <v>348.05</v>
      </c>
      <c r="C22" s="1">
        <v>354.45</v>
      </c>
      <c r="D22" s="1">
        <v>346.25</v>
      </c>
      <c r="E22" s="1">
        <v>348</v>
      </c>
      <c r="F22" s="1">
        <v>350.95</v>
      </c>
      <c r="G22" s="1">
        <v>351.45</v>
      </c>
      <c r="H22" s="1">
        <v>349.7</v>
      </c>
      <c r="I22" s="1">
        <v>500666</v>
      </c>
      <c r="J22" s="1">
        <v>18521</v>
      </c>
    </row>
    <row r="23" spans="1:10" ht="20.100000000000001" customHeight="1" x14ac:dyDescent="0.3">
      <c r="A23" s="6">
        <v>42397</v>
      </c>
      <c r="B23" s="1">
        <v>351.6</v>
      </c>
      <c r="C23" s="1">
        <v>353</v>
      </c>
      <c r="D23" s="1">
        <v>339.05</v>
      </c>
      <c r="E23" s="1">
        <v>351.45</v>
      </c>
      <c r="F23" s="1">
        <v>345.9</v>
      </c>
      <c r="G23" s="1">
        <v>345.4</v>
      </c>
      <c r="H23" s="1">
        <v>346.2</v>
      </c>
      <c r="I23" s="1">
        <v>3275316</v>
      </c>
      <c r="J23" s="1">
        <v>50732</v>
      </c>
    </row>
    <row r="24" spans="1:10" ht="20.100000000000001" customHeight="1" x14ac:dyDescent="0.3">
      <c r="A24" s="6">
        <v>42398</v>
      </c>
      <c r="B24" s="1">
        <v>345</v>
      </c>
      <c r="C24" s="1">
        <v>354.5</v>
      </c>
      <c r="D24" s="1">
        <v>339.65</v>
      </c>
      <c r="E24" s="1">
        <v>345.4</v>
      </c>
      <c r="F24" s="1">
        <v>353.75</v>
      </c>
      <c r="G24" s="1">
        <v>353.35</v>
      </c>
      <c r="H24" s="1">
        <v>346.73</v>
      </c>
      <c r="I24" s="1">
        <v>606726</v>
      </c>
      <c r="J24" s="1">
        <v>11470</v>
      </c>
    </row>
    <row r="25" spans="1:10" ht="20.100000000000001" customHeight="1" x14ac:dyDescent="0.3">
      <c r="A25" s="6">
        <v>42401</v>
      </c>
      <c r="B25" s="1">
        <v>354.7</v>
      </c>
      <c r="C25" s="1">
        <v>365</v>
      </c>
      <c r="D25" s="1">
        <v>351.85</v>
      </c>
      <c r="E25" s="1">
        <v>353.35</v>
      </c>
      <c r="F25" s="1">
        <v>362.3</v>
      </c>
      <c r="G25" s="1">
        <v>363.3</v>
      </c>
      <c r="H25" s="1">
        <v>360.75</v>
      </c>
      <c r="I25" s="1">
        <v>459734</v>
      </c>
      <c r="J25" s="1">
        <v>9693</v>
      </c>
    </row>
    <row r="26" spans="1:10" ht="20.100000000000001" customHeight="1" x14ac:dyDescent="0.3">
      <c r="A26" s="6">
        <v>42402</v>
      </c>
      <c r="B26" s="1">
        <v>363.3</v>
      </c>
      <c r="C26" s="1">
        <v>366.6</v>
      </c>
      <c r="D26" s="1">
        <v>355.8</v>
      </c>
      <c r="E26" s="1">
        <v>363.3</v>
      </c>
      <c r="F26" s="1">
        <v>356.7</v>
      </c>
      <c r="G26" s="1">
        <v>357.4</v>
      </c>
      <c r="H26" s="1">
        <v>359.96</v>
      </c>
      <c r="I26" s="1">
        <v>509080</v>
      </c>
      <c r="J26" s="1">
        <v>7071</v>
      </c>
    </row>
    <row r="27" spans="1:10" ht="20.100000000000001" customHeight="1" x14ac:dyDescent="0.3">
      <c r="A27" s="6">
        <v>42403</v>
      </c>
      <c r="B27" s="1">
        <v>354.9</v>
      </c>
      <c r="C27" s="1">
        <v>358.5</v>
      </c>
      <c r="D27" s="1">
        <v>348.1</v>
      </c>
      <c r="E27" s="1">
        <v>357.4</v>
      </c>
      <c r="F27" s="1">
        <v>357.3</v>
      </c>
      <c r="G27" s="1">
        <v>355.7</v>
      </c>
      <c r="H27" s="1">
        <v>353.58</v>
      </c>
      <c r="I27" s="1">
        <v>614063</v>
      </c>
      <c r="J27" s="1">
        <v>21688</v>
      </c>
    </row>
    <row r="28" spans="1:10" ht="20.100000000000001" customHeight="1" x14ac:dyDescent="0.3">
      <c r="A28" s="6">
        <v>42404</v>
      </c>
      <c r="B28" s="1">
        <v>358</v>
      </c>
      <c r="C28" s="1">
        <v>364</v>
      </c>
      <c r="D28" s="1">
        <v>354.1</v>
      </c>
      <c r="E28" s="1">
        <v>355.7</v>
      </c>
      <c r="F28" s="1">
        <v>361</v>
      </c>
      <c r="G28" s="1">
        <v>360.85</v>
      </c>
      <c r="H28" s="1">
        <v>359.84</v>
      </c>
      <c r="I28" s="1">
        <v>314046</v>
      </c>
      <c r="J28" s="1">
        <v>9082</v>
      </c>
    </row>
    <row r="29" spans="1:10" ht="20.100000000000001" customHeight="1" x14ac:dyDescent="0.3">
      <c r="A29" s="6">
        <v>42405</v>
      </c>
      <c r="B29" s="1">
        <v>361</v>
      </c>
      <c r="C29" s="1">
        <v>367.7</v>
      </c>
      <c r="D29" s="1">
        <v>357.1</v>
      </c>
      <c r="E29" s="1">
        <v>360.85</v>
      </c>
      <c r="F29" s="1">
        <v>366</v>
      </c>
      <c r="G29" s="1">
        <v>365.85</v>
      </c>
      <c r="H29" s="1">
        <v>361.42</v>
      </c>
      <c r="I29" s="1">
        <v>514004</v>
      </c>
      <c r="J29" s="1">
        <v>16769</v>
      </c>
    </row>
    <row r="30" spans="1:10" ht="20.100000000000001" customHeight="1" x14ac:dyDescent="0.3">
      <c r="A30" s="6">
        <v>42408</v>
      </c>
      <c r="B30" s="1">
        <v>366.05</v>
      </c>
      <c r="C30" s="1">
        <v>375</v>
      </c>
      <c r="D30" s="1">
        <v>363</v>
      </c>
      <c r="E30" s="1">
        <v>365.85</v>
      </c>
      <c r="F30" s="1">
        <v>372.95</v>
      </c>
      <c r="G30" s="1">
        <v>372.6</v>
      </c>
      <c r="H30" s="1">
        <v>371.68</v>
      </c>
      <c r="I30" s="1">
        <v>856420</v>
      </c>
      <c r="J30" s="1">
        <v>16561</v>
      </c>
    </row>
    <row r="31" spans="1:10" ht="20.100000000000001" customHeight="1" x14ac:dyDescent="0.3">
      <c r="A31" s="6">
        <v>42409</v>
      </c>
      <c r="B31" s="1">
        <v>368</v>
      </c>
      <c r="C31" s="1">
        <v>375</v>
      </c>
      <c r="D31" s="1">
        <v>363.5</v>
      </c>
      <c r="E31" s="1">
        <v>372.6</v>
      </c>
      <c r="F31" s="1">
        <v>366.05</v>
      </c>
      <c r="G31" s="1">
        <v>368.4</v>
      </c>
      <c r="H31" s="1">
        <v>367.51</v>
      </c>
      <c r="I31" s="1">
        <v>811209</v>
      </c>
      <c r="J31" s="1">
        <v>15317</v>
      </c>
    </row>
    <row r="32" spans="1:10" ht="20.100000000000001" customHeight="1" x14ac:dyDescent="0.3">
      <c r="A32" s="6">
        <v>42410</v>
      </c>
      <c r="B32" s="1">
        <v>367.95</v>
      </c>
      <c r="C32" s="1">
        <v>367.95</v>
      </c>
      <c r="D32" s="1">
        <v>345.2</v>
      </c>
      <c r="E32" s="1">
        <v>368.4</v>
      </c>
      <c r="F32" s="1">
        <v>348</v>
      </c>
      <c r="G32" s="1">
        <v>350.2</v>
      </c>
      <c r="H32" s="1">
        <v>353.7</v>
      </c>
      <c r="I32" s="1">
        <v>1251185</v>
      </c>
      <c r="J32" s="1">
        <v>19128</v>
      </c>
    </row>
    <row r="33" spans="1:10" ht="20.100000000000001" customHeight="1" x14ac:dyDescent="0.3">
      <c r="A33" s="6">
        <v>42411</v>
      </c>
      <c r="B33" s="1">
        <v>348</v>
      </c>
      <c r="C33" s="1">
        <v>353.9</v>
      </c>
      <c r="D33" s="1">
        <v>330.6</v>
      </c>
      <c r="E33" s="1">
        <v>350.2</v>
      </c>
      <c r="F33" s="1">
        <v>337.5</v>
      </c>
      <c r="G33" s="1">
        <v>334.4</v>
      </c>
      <c r="H33" s="1">
        <v>336.22</v>
      </c>
      <c r="I33" s="1">
        <v>1891626</v>
      </c>
      <c r="J33" s="1">
        <v>23971</v>
      </c>
    </row>
    <row r="34" spans="1:10" ht="20.100000000000001" customHeight="1" x14ac:dyDescent="0.3">
      <c r="A34" s="6">
        <v>42412</v>
      </c>
      <c r="B34" s="1">
        <v>335.35</v>
      </c>
      <c r="C34" s="1">
        <v>338</v>
      </c>
      <c r="D34" s="1">
        <v>325</v>
      </c>
      <c r="E34" s="1">
        <v>334.4</v>
      </c>
      <c r="F34" s="1">
        <v>333.5</v>
      </c>
      <c r="G34" s="1">
        <v>334.6</v>
      </c>
      <c r="H34" s="1">
        <v>330.75</v>
      </c>
      <c r="I34" s="1">
        <v>507834</v>
      </c>
      <c r="J34" s="1">
        <v>14216</v>
      </c>
    </row>
    <row r="35" spans="1:10" ht="20.100000000000001" customHeight="1" x14ac:dyDescent="0.3">
      <c r="A35" s="6">
        <v>42415</v>
      </c>
      <c r="B35" s="1">
        <v>338</v>
      </c>
      <c r="C35" s="1">
        <v>343.9</v>
      </c>
      <c r="D35" s="1">
        <v>334.3</v>
      </c>
      <c r="E35" s="1">
        <v>334.6</v>
      </c>
      <c r="F35" s="1">
        <v>341.7</v>
      </c>
      <c r="G35" s="1">
        <v>340.7</v>
      </c>
      <c r="H35" s="1">
        <v>339.82</v>
      </c>
      <c r="I35" s="1">
        <v>506569</v>
      </c>
      <c r="J35" s="1">
        <v>15584</v>
      </c>
    </row>
    <row r="36" spans="1:10" ht="20.100000000000001" customHeight="1" x14ac:dyDescent="0.3">
      <c r="A36" s="6">
        <v>42416</v>
      </c>
      <c r="B36" s="1">
        <v>336.35</v>
      </c>
      <c r="C36" s="1">
        <v>342.4</v>
      </c>
      <c r="D36" s="1">
        <v>325.7</v>
      </c>
      <c r="E36" s="1">
        <v>340.7</v>
      </c>
      <c r="F36" s="1">
        <v>329</v>
      </c>
      <c r="G36" s="1">
        <v>329.3</v>
      </c>
      <c r="H36" s="1">
        <v>330.48</v>
      </c>
      <c r="I36" s="1">
        <v>504244</v>
      </c>
      <c r="J36" s="1">
        <v>11313</v>
      </c>
    </row>
    <row r="37" spans="1:10" ht="20.100000000000001" customHeight="1" x14ac:dyDescent="0.3">
      <c r="A37" s="6">
        <v>42417</v>
      </c>
      <c r="B37" s="1">
        <v>329.5</v>
      </c>
      <c r="C37" s="1">
        <v>334.1</v>
      </c>
      <c r="D37" s="1">
        <v>319</v>
      </c>
      <c r="E37" s="1">
        <v>329.3</v>
      </c>
      <c r="F37" s="1">
        <v>334</v>
      </c>
      <c r="G37" s="1">
        <v>332.6</v>
      </c>
      <c r="H37" s="1">
        <v>325.7</v>
      </c>
      <c r="I37" s="1">
        <v>343594</v>
      </c>
      <c r="J37" s="1">
        <v>7980</v>
      </c>
    </row>
    <row r="38" spans="1:10" ht="20.100000000000001" customHeight="1" x14ac:dyDescent="0.3">
      <c r="A38" s="6">
        <v>42418</v>
      </c>
      <c r="B38" s="1">
        <v>334.5</v>
      </c>
      <c r="C38" s="1">
        <v>341</v>
      </c>
      <c r="D38" s="1">
        <v>330.2</v>
      </c>
      <c r="E38" s="1">
        <v>332.6</v>
      </c>
      <c r="F38" s="1">
        <v>340.05</v>
      </c>
      <c r="G38" s="1">
        <v>337.15</v>
      </c>
      <c r="H38" s="1">
        <v>333.59</v>
      </c>
      <c r="I38" s="1">
        <v>344818</v>
      </c>
      <c r="J38" s="1">
        <v>7690</v>
      </c>
    </row>
    <row r="39" spans="1:10" ht="20.100000000000001" customHeight="1" x14ac:dyDescent="0.3">
      <c r="A39" s="6">
        <v>42419</v>
      </c>
      <c r="B39" s="1">
        <v>336.5</v>
      </c>
      <c r="C39" s="1">
        <v>338.35</v>
      </c>
      <c r="D39" s="1">
        <v>327.14999999999998</v>
      </c>
      <c r="E39" s="1">
        <v>337.15</v>
      </c>
      <c r="F39" s="1">
        <v>330.1</v>
      </c>
      <c r="G39" s="1">
        <v>329.95</v>
      </c>
      <c r="H39" s="1">
        <v>330.85</v>
      </c>
      <c r="I39" s="1">
        <v>414161</v>
      </c>
      <c r="J39" s="1">
        <v>9522</v>
      </c>
    </row>
    <row r="40" spans="1:10" ht="20.100000000000001" customHeight="1" x14ac:dyDescent="0.3">
      <c r="A40" s="6">
        <v>42422</v>
      </c>
      <c r="B40" s="1">
        <v>331.5</v>
      </c>
      <c r="C40" s="1">
        <v>336.75</v>
      </c>
      <c r="D40" s="1">
        <v>329.95</v>
      </c>
      <c r="E40" s="1">
        <v>329.95</v>
      </c>
      <c r="F40" s="1">
        <v>333</v>
      </c>
      <c r="G40" s="1">
        <v>334.15</v>
      </c>
      <c r="H40" s="1">
        <v>333.72</v>
      </c>
      <c r="I40" s="1">
        <v>339505</v>
      </c>
      <c r="J40" s="1">
        <v>11466</v>
      </c>
    </row>
    <row r="41" spans="1:10" ht="20.100000000000001" customHeight="1" x14ac:dyDescent="0.3">
      <c r="A41" s="6">
        <v>42423</v>
      </c>
      <c r="B41" s="1">
        <v>334.65</v>
      </c>
      <c r="C41" s="1">
        <v>334.65</v>
      </c>
      <c r="D41" s="1">
        <v>325.64999999999998</v>
      </c>
      <c r="E41" s="1">
        <v>334.15</v>
      </c>
      <c r="F41" s="1">
        <v>327.64999999999998</v>
      </c>
      <c r="G41" s="1">
        <v>327.14999999999998</v>
      </c>
      <c r="H41" s="1">
        <v>327.32</v>
      </c>
      <c r="I41" s="1">
        <v>361942</v>
      </c>
      <c r="J41" s="1">
        <v>6881</v>
      </c>
    </row>
    <row r="42" spans="1:10" ht="20.100000000000001" customHeight="1" x14ac:dyDescent="0.3">
      <c r="A42" s="6">
        <v>42424</v>
      </c>
      <c r="B42" s="1">
        <v>324.5</v>
      </c>
      <c r="C42" s="1">
        <v>330.7</v>
      </c>
      <c r="D42" s="1">
        <v>322.2</v>
      </c>
      <c r="E42" s="1">
        <v>327.14999999999998</v>
      </c>
      <c r="F42" s="1">
        <v>322.85000000000002</v>
      </c>
      <c r="G42" s="1">
        <v>323.45</v>
      </c>
      <c r="H42" s="1">
        <v>325.35000000000002</v>
      </c>
      <c r="I42" s="1">
        <v>583718</v>
      </c>
      <c r="J42" s="1">
        <v>7145</v>
      </c>
    </row>
    <row r="43" spans="1:10" ht="20.100000000000001" customHeight="1" x14ac:dyDescent="0.3">
      <c r="A43" s="6">
        <v>42425</v>
      </c>
      <c r="B43" s="1">
        <v>324.39999999999998</v>
      </c>
      <c r="C43" s="1">
        <v>324.39999999999998</v>
      </c>
      <c r="D43" s="1">
        <v>314.2</v>
      </c>
      <c r="E43" s="1">
        <v>323.45</v>
      </c>
      <c r="F43" s="1">
        <v>315.60000000000002</v>
      </c>
      <c r="G43" s="1">
        <v>315.10000000000002</v>
      </c>
      <c r="H43" s="1">
        <v>316.16000000000003</v>
      </c>
      <c r="I43" s="1">
        <v>847350</v>
      </c>
      <c r="J43" s="1">
        <v>19614</v>
      </c>
    </row>
    <row r="44" spans="1:10" ht="20.100000000000001" customHeight="1" x14ac:dyDescent="0.3">
      <c r="A44" s="6">
        <v>42426</v>
      </c>
      <c r="B44" s="1">
        <v>316.75</v>
      </c>
      <c r="C44" s="1">
        <v>318.8</v>
      </c>
      <c r="D44" s="1">
        <v>309.60000000000002</v>
      </c>
      <c r="E44" s="1">
        <v>315.10000000000002</v>
      </c>
      <c r="F44" s="1">
        <v>318.64999999999998</v>
      </c>
      <c r="G44" s="1">
        <v>317</v>
      </c>
      <c r="H44" s="1">
        <v>314.82</v>
      </c>
      <c r="I44" s="1">
        <v>496478</v>
      </c>
      <c r="J44" s="1">
        <v>8793</v>
      </c>
    </row>
    <row r="45" spans="1:10" ht="20.100000000000001" customHeight="1" x14ac:dyDescent="0.3">
      <c r="A45" s="6">
        <v>42429</v>
      </c>
      <c r="B45" s="1">
        <v>317.39999999999998</v>
      </c>
      <c r="C45" s="1">
        <v>320</v>
      </c>
      <c r="D45" s="1">
        <v>310.5</v>
      </c>
      <c r="E45" s="1">
        <v>317</v>
      </c>
      <c r="F45" s="1">
        <v>316</v>
      </c>
      <c r="G45" s="1">
        <v>316.05</v>
      </c>
      <c r="H45" s="1">
        <v>316.19</v>
      </c>
      <c r="I45" s="1">
        <v>351745</v>
      </c>
      <c r="J45" s="1">
        <v>6527</v>
      </c>
    </row>
    <row r="46" spans="1:10" ht="20.100000000000001" customHeight="1" x14ac:dyDescent="0.3">
      <c r="A46" s="6">
        <v>42430</v>
      </c>
      <c r="B46" s="1">
        <v>317</v>
      </c>
      <c r="C46" s="1">
        <v>326.8</v>
      </c>
      <c r="D46" s="1">
        <v>315.7</v>
      </c>
      <c r="E46" s="1">
        <v>316.05</v>
      </c>
      <c r="F46" s="1">
        <v>323.5</v>
      </c>
      <c r="G46" s="1">
        <v>324.75</v>
      </c>
      <c r="H46" s="1">
        <v>324.31</v>
      </c>
      <c r="I46" s="1">
        <v>520797</v>
      </c>
      <c r="J46" s="1">
        <v>9574</v>
      </c>
    </row>
    <row r="47" spans="1:10" ht="20.100000000000001" customHeight="1" x14ac:dyDescent="0.3">
      <c r="A47" s="6">
        <v>42431</v>
      </c>
      <c r="B47" s="1">
        <v>326.95</v>
      </c>
      <c r="C47" s="1">
        <v>333.3</v>
      </c>
      <c r="D47" s="1">
        <v>326.95</v>
      </c>
      <c r="E47" s="1">
        <v>324.75</v>
      </c>
      <c r="F47" s="1">
        <v>332.75</v>
      </c>
      <c r="G47" s="1">
        <v>331.65</v>
      </c>
      <c r="H47" s="1">
        <v>329.92</v>
      </c>
      <c r="I47" s="1">
        <v>581554</v>
      </c>
      <c r="J47" s="1">
        <v>8413</v>
      </c>
    </row>
    <row r="48" spans="1:10" ht="20.100000000000001" customHeight="1" x14ac:dyDescent="0.3">
      <c r="A48" s="6">
        <v>42432</v>
      </c>
      <c r="B48" s="1">
        <v>336</v>
      </c>
      <c r="C48" s="1">
        <v>345</v>
      </c>
      <c r="D48" s="1">
        <v>331.7</v>
      </c>
      <c r="E48" s="1">
        <v>331.65</v>
      </c>
      <c r="F48" s="1">
        <v>342.9</v>
      </c>
      <c r="G48" s="1">
        <v>344.1</v>
      </c>
      <c r="H48" s="1">
        <v>338.12</v>
      </c>
      <c r="I48" s="1">
        <v>455193</v>
      </c>
      <c r="J48" s="1">
        <v>5679</v>
      </c>
    </row>
    <row r="49" spans="1:10" ht="20.100000000000001" customHeight="1" x14ac:dyDescent="0.3">
      <c r="A49" s="6">
        <v>42433</v>
      </c>
      <c r="B49" s="1">
        <v>342.2</v>
      </c>
      <c r="C49" s="1">
        <v>354.4</v>
      </c>
      <c r="D49" s="1">
        <v>340.05</v>
      </c>
      <c r="E49" s="1">
        <v>344.1</v>
      </c>
      <c r="F49" s="1">
        <v>353.1</v>
      </c>
      <c r="G49" s="1">
        <v>351.2</v>
      </c>
      <c r="H49" s="1">
        <v>348.12</v>
      </c>
      <c r="I49" s="1">
        <v>328650</v>
      </c>
      <c r="J49" s="1">
        <v>5748</v>
      </c>
    </row>
    <row r="50" spans="1:10" ht="20.100000000000001" customHeight="1" x14ac:dyDescent="0.3">
      <c r="A50" s="6">
        <v>42437</v>
      </c>
      <c r="B50" s="1">
        <v>351.2</v>
      </c>
      <c r="C50" s="1">
        <v>353.9</v>
      </c>
      <c r="D50" s="1">
        <v>343.05</v>
      </c>
      <c r="E50" s="1">
        <v>351.2</v>
      </c>
      <c r="F50" s="1">
        <v>345.1</v>
      </c>
      <c r="G50" s="1">
        <v>345.3</v>
      </c>
      <c r="H50" s="1">
        <v>347.68</v>
      </c>
      <c r="I50" s="1">
        <v>157720</v>
      </c>
      <c r="J50" s="1">
        <v>3440</v>
      </c>
    </row>
    <row r="51" spans="1:10" ht="20.100000000000001" customHeight="1" x14ac:dyDescent="0.3">
      <c r="A51" s="6">
        <v>42438</v>
      </c>
      <c r="B51" s="1">
        <v>348</v>
      </c>
      <c r="C51" s="1">
        <v>348.55</v>
      </c>
      <c r="D51" s="1">
        <v>342.2</v>
      </c>
      <c r="E51" s="1">
        <v>345.3</v>
      </c>
      <c r="F51" s="1">
        <v>343.5</v>
      </c>
      <c r="G51" s="1">
        <v>343.85</v>
      </c>
      <c r="H51" s="1">
        <v>344.2</v>
      </c>
      <c r="I51" s="1">
        <v>390473</v>
      </c>
      <c r="J51" s="1">
        <v>5409</v>
      </c>
    </row>
    <row r="52" spans="1:10" ht="20.100000000000001" customHeight="1" x14ac:dyDescent="0.3">
      <c r="A52" s="6">
        <v>42439</v>
      </c>
      <c r="B52" s="1">
        <v>345.9</v>
      </c>
      <c r="C52" s="1">
        <v>347.25</v>
      </c>
      <c r="D52" s="1">
        <v>341</v>
      </c>
      <c r="E52" s="1">
        <v>343.85</v>
      </c>
      <c r="F52" s="1">
        <v>343.25</v>
      </c>
      <c r="G52" s="1">
        <v>343.1</v>
      </c>
      <c r="H52" s="1">
        <v>344.48</v>
      </c>
      <c r="I52" s="1">
        <v>549865</v>
      </c>
      <c r="J52" s="1">
        <v>3267</v>
      </c>
    </row>
    <row r="53" spans="1:10" ht="20.100000000000001" customHeight="1" x14ac:dyDescent="0.3">
      <c r="A53" s="6">
        <v>42440</v>
      </c>
      <c r="B53" s="1">
        <v>343.6</v>
      </c>
      <c r="C53" s="1">
        <v>347.35</v>
      </c>
      <c r="D53" s="1">
        <v>342</v>
      </c>
      <c r="E53" s="1">
        <v>343.1</v>
      </c>
      <c r="F53" s="1">
        <v>344.4</v>
      </c>
      <c r="G53" s="1">
        <v>344.9</v>
      </c>
      <c r="H53" s="1">
        <v>344.56</v>
      </c>
      <c r="I53" s="1">
        <v>222274</v>
      </c>
      <c r="J53" s="1">
        <v>3444</v>
      </c>
    </row>
    <row r="54" spans="1:10" ht="20.100000000000001" customHeight="1" x14ac:dyDescent="0.3">
      <c r="A54" s="6">
        <v>42443</v>
      </c>
      <c r="B54" s="1">
        <v>346</v>
      </c>
      <c r="C54" s="1">
        <v>349.4</v>
      </c>
      <c r="D54" s="1">
        <v>345</v>
      </c>
      <c r="E54" s="1">
        <v>344.9</v>
      </c>
      <c r="F54" s="1">
        <v>346.8</v>
      </c>
      <c r="G54" s="1">
        <v>346.7</v>
      </c>
      <c r="H54" s="1">
        <v>346.88</v>
      </c>
      <c r="I54" s="1">
        <v>452498</v>
      </c>
      <c r="J54" s="1">
        <v>3065</v>
      </c>
    </row>
    <row r="55" spans="1:10" ht="20.100000000000001" customHeight="1" x14ac:dyDescent="0.3">
      <c r="A55" s="6">
        <v>42444</v>
      </c>
      <c r="B55" s="1">
        <v>350.8</v>
      </c>
      <c r="C55" s="1">
        <v>352.35</v>
      </c>
      <c r="D55" s="1">
        <v>346.05</v>
      </c>
      <c r="E55" s="1">
        <v>346.7</v>
      </c>
      <c r="F55" s="1">
        <v>350.2</v>
      </c>
      <c r="G55" s="1">
        <v>351.4</v>
      </c>
      <c r="H55" s="1">
        <v>349.94</v>
      </c>
      <c r="I55" s="1">
        <v>240704</v>
      </c>
      <c r="J55" s="1">
        <v>8921</v>
      </c>
    </row>
    <row r="56" spans="1:10" ht="20.100000000000001" customHeight="1" x14ac:dyDescent="0.3">
      <c r="A56" s="6">
        <v>42445</v>
      </c>
      <c r="B56" s="1">
        <v>352</v>
      </c>
      <c r="C56" s="1">
        <v>356.5</v>
      </c>
      <c r="D56" s="1">
        <v>348.05</v>
      </c>
      <c r="E56" s="1">
        <v>351.4</v>
      </c>
      <c r="F56" s="1">
        <v>354.5</v>
      </c>
      <c r="G56" s="1">
        <v>355.35</v>
      </c>
      <c r="H56" s="1">
        <v>353.31</v>
      </c>
      <c r="I56" s="1">
        <v>619152</v>
      </c>
      <c r="J56" s="1">
        <v>11424</v>
      </c>
    </row>
    <row r="57" spans="1:10" ht="20.100000000000001" customHeight="1" x14ac:dyDescent="0.3">
      <c r="A57" s="6">
        <v>42446</v>
      </c>
      <c r="B57" s="1">
        <v>357.5</v>
      </c>
      <c r="C57" s="1">
        <v>362</v>
      </c>
      <c r="D57" s="1">
        <v>356.5</v>
      </c>
      <c r="E57" s="1">
        <v>355.35</v>
      </c>
      <c r="F57" s="1">
        <v>361</v>
      </c>
      <c r="G57" s="1">
        <v>360.25</v>
      </c>
      <c r="H57" s="1">
        <v>360.15</v>
      </c>
      <c r="I57" s="1">
        <v>353644</v>
      </c>
      <c r="J57" s="1">
        <v>5803</v>
      </c>
    </row>
    <row r="58" spans="1:10" ht="20.100000000000001" customHeight="1" x14ac:dyDescent="0.3">
      <c r="A58" s="6">
        <v>42447</v>
      </c>
      <c r="B58" s="1">
        <v>361.55</v>
      </c>
      <c r="C58" s="1">
        <v>365</v>
      </c>
      <c r="D58" s="1">
        <v>359.15</v>
      </c>
      <c r="E58" s="1">
        <v>360.25</v>
      </c>
      <c r="F58" s="1">
        <v>361.5</v>
      </c>
      <c r="G58" s="1">
        <v>362.3</v>
      </c>
      <c r="H58" s="1">
        <v>361.91</v>
      </c>
      <c r="I58" s="1">
        <v>252978</v>
      </c>
      <c r="J58" s="1">
        <v>4770</v>
      </c>
    </row>
    <row r="59" spans="1:10" ht="20.100000000000001" customHeight="1" x14ac:dyDescent="0.3">
      <c r="A59" s="6">
        <v>42450</v>
      </c>
      <c r="B59" s="1">
        <v>362.5</v>
      </c>
      <c r="C59" s="1">
        <v>365.9</v>
      </c>
      <c r="D59" s="1">
        <v>359.05</v>
      </c>
      <c r="E59" s="1">
        <v>362.3</v>
      </c>
      <c r="F59" s="1">
        <v>362.5</v>
      </c>
      <c r="G59" s="1">
        <v>362.9</v>
      </c>
      <c r="H59" s="1">
        <v>362.32</v>
      </c>
      <c r="I59" s="1">
        <v>154180</v>
      </c>
      <c r="J59" s="1">
        <v>5536</v>
      </c>
    </row>
    <row r="60" spans="1:10" ht="20.100000000000001" customHeight="1" x14ac:dyDescent="0.3">
      <c r="A60" s="6">
        <v>42451</v>
      </c>
      <c r="B60" s="1">
        <v>363.9</v>
      </c>
      <c r="C60" s="1">
        <v>367.15</v>
      </c>
      <c r="D60" s="1">
        <v>359.4</v>
      </c>
      <c r="E60" s="1">
        <v>362.9</v>
      </c>
      <c r="F60" s="1">
        <v>360.4</v>
      </c>
      <c r="G60" s="1">
        <v>361.3</v>
      </c>
      <c r="H60" s="1">
        <v>363.27</v>
      </c>
      <c r="I60" s="1">
        <v>174286</v>
      </c>
      <c r="J60" s="1">
        <v>5612</v>
      </c>
    </row>
    <row r="61" spans="1:10" ht="20.100000000000001" customHeight="1" x14ac:dyDescent="0.3">
      <c r="A61" s="6">
        <v>42452</v>
      </c>
      <c r="B61" s="1">
        <v>359.5</v>
      </c>
      <c r="C61" s="1">
        <v>366.3</v>
      </c>
      <c r="D61" s="1">
        <v>355.1</v>
      </c>
      <c r="E61" s="1">
        <v>361.3</v>
      </c>
      <c r="F61" s="1">
        <v>365.4</v>
      </c>
      <c r="G61" s="1">
        <v>365.25</v>
      </c>
      <c r="H61" s="1">
        <v>360.21</v>
      </c>
      <c r="I61" s="1">
        <v>384845</v>
      </c>
      <c r="J61" s="1">
        <v>10580</v>
      </c>
    </row>
    <row r="62" spans="1:10" ht="20.100000000000001" customHeight="1" x14ac:dyDescent="0.3">
      <c r="A62" s="6">
        <v>42457</v>
      </c>
      <c r="B62" s="1">
        <v>363.55</v>
      </c>
      <c r="C62" s="1">
        <v>369</v>
      </c>
      <c r="D62" s="1">
        <v>363.05</v>
      </c>
      <c r="E62" s="1">
        <v>365.25</v>
      </c>
      <c r="F62" s="1">
        <v>366</v>
      </c>
      <c r="G62" s="1">
        <v>365.5</v>
      </c>
      <c r="H62" s="1">
        <v>366.25</v>
      </c>
      <c r="I62" s="1">
        <v>294068</v>
      </c>
      <c r="J62" s="1">
        <v>4966</v>
      </c>
    </row>
    <row r="63" spans="1:10" ht="20.100000000000001" customHeight="1" x14ac:dyDescent="0.3">
      <c r="A63" s="6">
        <v>42458</v>
      </c>
      <c r="B63" s="1">
        <v>366.45</v>
      </c>
      <c r="C63" s="1">
        <v>371</v>
      </c>
      <c r="D63" s="1">
        <v>361.25</v>
      </c>
      <c r="E63" s="1">
        <v>365.5</v>
      </c>
      <c r="F63" s="1">
        <v>370.5</v>
      </c>
      <c r="G63" s="1">
        <v>368.75</v>
      </c>
      <c r="H63" s="1">
        <v>366.23</v>
      </c>
      <c r="I63" s="1">
        <v>419445</v>
      </c>
      <c r="J63" s="1">
        <v>5831</v>
      </c>
    </row>
    <row r="64" spans="1:10" ht="20.100000000000001" customHeight="1" x14ac:dyDescent="0.3">
      <c r="A64" s="6">
        <v>42459</v>
      </c>
      <c r="B64" s="1">
        <v>370.1</v>
      </c>
      <c r="C64" s="1">
        <v>378.7</v>
      </c>
      <c r="D64" s="1">
        <v>369</v>
      </c>
      <c r="E64" s="1">
        <v>368.75</v>
      </c>
      <c r="F64" s="1">
        <v>374.6</v>
      </c>
      <c r="G64" s="1">
        <v>374.3</v>
      </c>
      <c r="H64" s="1">
        <v>374.2</v>
      </c>
      <c r="I64" s="1">
        <v>452287</v>
      </c>
      <c r="J64" s="1">
        <v>9668</v>
      </c>
    </row>
    <row r="65" spans="1:10" ht="20.100000000000001" customHeight="1" x14ac:dyDescent="0.3">
      <c r="A65" s="6">
        <v>42460</v>
      </c>
      <c r="B65" s="1">
        <v>373</v>
      </c>
      <c r="C65" s="1">
        <v>383.1</v>
      </c>
      <c r="D65" s="1">
        <v>369</v>
      </c>
      <c r="E65" s="1">
        <v>374.3</v>
      </c>
      <c r="F65" s="1">
        <v>379</v>
      </c>
      <c r="G65" s="1">
        <v>373.7</v>
      </c>
      <c r="H65" s="1">
        <v>375.16</v>
      </c>
      <c r="I65" s="1">
        <v>806280</v>
      </c>
      <c r="J65" s="1">
        <v>15808</v>
      </c>
    </row>
    <row r="66" spans="1:10" ht="20.100000000000001" customHeight="1" x14ac:dyDescent="0.3">
      <c r="A66" s="6">
        <v>42461</v>
      </c>
      <c r="B66" s="1">
        <v>378.5</v>
      </c>
      <c r="C66" s="1">
        <v>378.5</v>
      </c>
      <c r="D66" s="1">
        <v>368</v>
      </c>
      <c r="E66" s="1">
        <v>373.7</v>
      </c>
      <c r="F66" s="1">
        <v>368.25</v>
      </c>
      <c r="G66" s="1">
        <v>369.6</v>
      </c>
      <c r="H66" s="1">
        <v>371.25</v>
      </c>
      <c r="I66" s="1">
        <v>235952</v>
      </c>
      <c r="J66" s="1">
        <v>2882</v>
      </c>
    </row>
    <row r="67" spans="1:10" ht="20.100000000000001" customHeight="1" x14ac:dyDescent="0.3">
      <c r="A67" s="6">
        <v>42464</v>
      </c>
      <c r="B67" s="1">
        <v>370.7</v>
      </c>
      <c r="C67" s="1">
        <v>373.7</v>
      </c>
      <c r="D67" s="1">
        <v>366</v>
      </c>
      <c r="E67" s="1">
        <v>369.6</v>
      </c>
      <c r="F67" s="1">
        <v>369.25</v>
      </c>
      <c r="G67" s="1">
        <v>368.7</v>
      </c>
      <c r="H67" s="1">
        <v>369.22</v>
      </c>
      <c r="I67" s="1">
        <v>126333</v>
      </c>
      <c r="J67" s="1">
        <v>3851</v>
      </c>
    </row>
    <row r="68" spans="1:10" ht="20.100000000000001" customHeight="1" x14ac:dyDescent="0.3">
      <c r="A68" s="6">
        <v>42465</v>
      </c>
      <c r="B68" s="1">
        <v>368.7</v>
      </c>
      <c r="C68" s="1">
        <v>372.5</v>
      </c>
      <c r="D68" s="1">
        <v>359.25</v>
      </c>
      <c r="E68" s="1">
        <v>368.7</v>
      </c>
      <c r="F68" s="1">
        <v>360.05</v>
      </c>
      <c r="G68" s="1">
        <v>361</v>
      </c>
      <c r="H68" s="1">
        <v>365.76</v>
      </c>
      <c r="I68" s="1">
        <v>454346</v>
      </c>
      <c r="J68" s="1">
        <v>11339</v>
      </c>
    </row>
    <row r="69" spans="1:10" ht="20.100000000000001" customHeight="1" x14ac:dyDescent="0.3">
      <c r="A69" s="6">
        <v>42466</v>
      </c>
      <c r="B69" s="1">
        <v>361.9</v>
      </c>
      <c r="C69" s="1">
        <v>366.8</v>
      </c>
      <c r="D69" s="1">
        <v>361.05</v>
      </c>
      <c r="E69" s="1">
        <v>361</v>
      </c>
      <c r="F69" s="1">
        <v>363.05</v>
      </c>
      <c r="G69" s="1">
        <v>364.2</v>
      </c>
      <c r="H69" s="1">
        <v>363.93</v>
      </c>
      <c r="I69" s="1">
        <v>131152</v>
      </c>
      <c r="J69" s="1">
        <v>2920</v>
      </c>
    </row>
    <row r="70" spans="1:10" ht="20.100000000000001" customHeight="1" x14ac:dyDescent="0.3">
      <c r="A70" s="6">
        <v>42467</v>
      </c>
      <c r="B70" s="1">
        <v>364.9</v>
      </c>
      <c r="C70" s="1">
        <v>366.7</v>
      </c>
      <c r="D70" s="1">
        <v>360.05</v>
      </c>
      <c r="E70" s="1">
        <v>364.2</v>
      </c>
      <c r="F70" s="1">
        <v>361.9</v>
      </c>
      <c r="G70" s="1">
        <v>361.2</v>
      </c>
      <c r="H70" s="1">
        <v>363.49</v>
      </c>
      <c r="I70" s="1">
        <v>131607</v>
      </c>
      <c r="J70" s="1">
        <v>3387</v>
      </c>
    </row>
    <row r="71" spans="1:10" ht="20.100000000000001" customHeight="1" x14ac:dyDescent="0.3">
      <c r="A71" s="6">
        <v>42468</v>
      </c>
      <c r="B71" s="1">
        <v>362.95</v>
      </c>
      <c r="C71" s="1">
        <v>368.35</v>
      </c>
      <c r="D71" s="1">
        <v>361.55</v>
      </c>
      <c r="E71" s="1">
        <v>361.2</v>
      </c>
      <c r="F71" s="1">
        <v>367.5</v>
      </c>
      <c r="G71" s="1">
        <v>367.3</v>
      </c>
      <c r="H71" s="1">
        <v>365.56</v>
      </c>
      <c r="I71" s="1">
        <v>137813</v>
      </c>
      <c r="J71" s="1">
        <v>3140</v>
      </c>
    </row>
    <row r="72" spans="1:10" ht="20.100000000000001" customHeight="1" x14ac:dyDescent="0.3">
      <c r="A72" s="6">
        <v>42471</v>
      </c>
      <c r="B72" s="1">
        <v>368</v>
      </c>
      <c r="C72" s="1">
        <v>371.45</v>
      </c>
      <c r="D72" s="1">
        <v>365.05</v>
      </c>
      <c r="E72" s="1">
        <v>367.3</v>
      </c>
      <c r="F72" s="1">
        <v>369.05</v>
      </c>
      <c r="G72" s="1">
        <v>369.2</v>
      </c>
      <c r="H72" s="1">
        <v>369.08</v>
      </c>
      <c r="I72" s="1">
        <v>158145</v>
      </c>
      <c r="J72" s="1">
        <v>3374</v>
      </c>
    </row>
    <row r="73" spans="1:10" ht="20.100000000000001" customHeight="1" x14ac:dyDescent="0.3">
      <c r="A73" s="6">
        <v>42472</v>
      </c>
      <c r="B73" s="1">
        <v>370.25</v>
      </c>
      <c r="C73" s="1">
        <v>376.65</v>
      </c>
      <c r="D73" s="1">
        <v>370.25</v>
      </c>
      <c r="E73" s="1">
        <v>369.2</v>
      </c>
      <c r="F73" s="1">
        <v>376.3</v>
      </c>
      <c r="G73" s="1">
        <v>375.4</v>
      </c>
      <c r="H73" s="1">
        <v>373.34</v>
      </c>
      <c r="I73" s="1">
        <v>225321</v>
      </c>
      <c r="J73" s="1">
        <v>5470</v>
      </c>
    </row>
    <row r="74" spans="1:10" ht="20.100000000000001" customHeight="1" x14ac:dyDescent="0.3">
      <c r="A74" s="6">
        <v>42473</v>
      </c>
      <c r="B74" s="1">
        <v>379</v>
      </c>
      <c r="C74" s="1">
        <v>405.65</v>
      </c>
      <c r="D74" s="1">
        <v>377.1</v>
      </c>
      <c r="E74" s="1">
        <v>375.4</v>
      </c>
      <c r="F74" s="1">
        <v>402</v>
      </c>
      <c r="G74" s="1">
        <v>402.55</v>
      </c>
      <c r="H74" s="1">
        <v>394.83</v>
      </c>
      <c r="I74" s="1">
        <v>1098747</v>
      </c>
      <c r="J74" s="1">
        <v>20993</v>
      </c>
    </row>
    <row r="75" spans="1:10" ht="20.100000000000001" customHeight="1" x14ac:dyDescent="0.3">
      <c r="A75" s="6">
        <v>42478</v>
      </c>
      <c r="B75" s="1">
        <v>402.8</v>
      </c>
      <c r="C75" s="1">
        <v>405.3</v>
      </c>
      <c r="D75" s="1">
        <v>394.2</v>
      </c>
      <c r="E75" s="1">
        <v>402.55</v>
      </c>
      <c r="F75" s="1">
        <v>394.4</v>
      </c>
      <c r="G75" s="1">
        <v>395.6</v>
      </c>
      <c r="H75" s="1">
        <v>397.93</v>
      </c>
      <c r="I75" s="1">
        <v>539660</v>
      </c>
      <c r="J75" s="1">
        <v>14336</v>
      </c>
    </row>
    <row r="76" spans="1:10" ht="20.100000000000001" customHeight="1" x14ac:dyDescent="0.3">
      <c r="A76" s="6">
        <v>42480</v>
      </c>
      <c r="B76" s="1">
        <v>396.55</v>
      </c>
      <c r="C76" s="1">
        <v>421.2</v>
      </c>
      <c r="D76" s="1">
        <v>395.1</v>
      </c>
      <c r="E76" s="1">
        <v>395.6</v>
      </c>
      <c r="F76" s="1">
        <v>417</v>
      </c>
      <c r="G76" s="1">
        <v>416.2</v>
      </c>
      <c r="H76" s="1">
        <v>411.11</v>
      </c>
      <c r="I76" s="1">
        <v>973542</v>
      </c>
      <c r="J76" s="1">
        <v>18088</v>
      </c>
    </row>
    <row r="77" spans="1:10" ht="20.100000000000001" customHeight="1" x14ac:dyDescent="0.3">
      <c r="A77" s="6">
        <v>42481</v>
      </c>
      <c r="B77" s="1">
        <v>417.35</v>
      </c>
      <c r="C77" s="1">
        <v>420.25</v>
      </c>
      <c r="D77" s="1">
        <v>412.6</v>
      </c>
      <c r="E77" s="1">
        <v>416.2</v>
      </c>
      <c r="F77" s="1">
        <v>414.6</v>
      </c>
      <c r="G77" s="1">
        <v>414.75</v>
      </c>
      <c r="H77" s="1">
        <v>415.36</v>
      </c>
      <c r="I77" s="1">
        <v>582608</v>
      </c>
      <c r="J77" s="1">
        <v>6946</v>
      </c>
    </row>
    <row r="78" spans="1:10" ht="20.100000000000001" customHeight="1" x14ac:dyDescent="0.3">
      <c r="A78" s="6">
        <v>42482</v>
      </c>
      <c r="B78" s="1">
        <v>414.55</v>
      </c>
      <c r="C78" s="1">
        <v>417</v>
      </c>
      <c r="D78" s="1">
        <v>408</v>
      </c>
      <c r="E78" s="1">
        <v>414.75</v>
      </c>
      <c r="F78" s="1">
        <v>414</v>
      </c>
      <c r="G78" s="1">
        <v>412.85</v>
      </c>
      <c r="H78" s="1">
        <v>412.78</v>
      </c>
      <c r="I78" s="1">
        <v>433429</v>
      </c>
      <c r="J78" s="1">
        <v>4051</v>
      </c>
    </row>
    <row r="79" spans="1:10" ht="20.100000000000001" customHeight="1" x14ac:dyDescent="0.3">
      <c r="A79" s="6">
        <v>42485</v>
      </c>
      <c r="B79" s="1">
        <v>413.3</v>
      </c>
      <c r="C79" s="1">
        <v>428.2</v>
      </c>
      <c r="D79" s="1">
        <v>405.6</v>
      </c>
      <c r="E79" s="1">
        <v>412.85</v>
      </c>
      <c r="F79" s="1">
        <v>427</v>
      </c>
      <c r="G79" s="1">
        <v>425.6</v>
      </c>
      <c r="H79" s="1">
        <v>419.83</v>
      </c>
      <c r="I79" s="1">
        <v>515927</v>
      </c>
      <c r="J79" s="1">
        <v>10510</v>
      </c>
    </row>
    <row r="80" spans="1:10" ht="20.100000000000001" customHeight="1" x14ac:dyDescent="0.3">
      <c r="A80" s="6">
        <v>42486</v>
      </c>
      <c r="B80" s="1">
        <v>428</v>
      </c>
      <c r="C80" s="1">
        <v>430.25</v>
      </c>
      <c r="D80" s="1">
        <v>421.95</v>
      </c>
      <c r="E80" s="1">
        <v>425.6</v>
      </c>
      <c r="F80" s="1">
        <v>422.8</v>
      </c>
      <c r="G80" s="1">
        <v>424</v>
      </c>
      <c r="H80" s="1">
        <v>427.29</v>
      </c>
      <c r="I80" s="1">
        <v>465001</v>
      </c>
      <c r="J80" s="1">
        <v>9340</v>
      </c>
    </row>
    <row r="81" spans="1:10" ht="20.100000000000001" customHeight="1" x14ac:dyDescent="0.3">
      <c r="A81" s="6">
        <v>42487</v>
      </c>
      <c r="B81" s="1">
        <v>424.1</v>
      </c>
      <c r="C81" s="1">
        <v>428</v>
      </c>
      <c r="D81" s="1">
        <v>417.15</v>
      </c>
      <c r="E81" s="1">
        <v>424</v>
      </c>
      <c r="F81" s="1">
        <v>417.3</v>
      </c>
      <c r="G81" s="1">
        <v>418.2</v>
      </c>
      <c r="H81" s="1">
        <v>422.81</v>
      </c>
      <c r="I81" s="1">
        <v>494063</v>
      </c>
      <c r="J81" s="1">
        <v>13846</v>
      </c>
    </row>
    <row r="82" spans="1:10" ht="20.100000000000001" customHeight="1" x14ac:dyDescent="0.3">
      <c r="A82" s="6">
        <v>42488</v>
      </c>
      <c r="B82" s="1">
        <v>418.25</v>
      </c>
      <c r="C82" s="1">
        <v>420.55</v>
      </c>
      <c r="D82" s="1">
        <v>400.55</v>
      </c>
      <c r="E82" s="1">
        <v>418.2</v>
      </c>
      <c r="F82" s="1">
        <v>409</v>
      </c>
      <c r="G82" s="1">
        <v>406.6</v>
      </c>
      <c r="H82" s="1">
        <v>411.33</v>
      </c>
      <c r="I82" s="1">
        <v>584792</v>
      </c>
      <c r="J82" s="1">
        <v>7808</v>
      </c>
    </row>
    <row r="83" spans="1:10" ht="20.100000000000001" customHeight="1" x14ac:dyDescent="0.3">
      <c r="A83" s="6">
        <v>42489</v>
      </c>
      <c r="B83" s="1">
        <v>407</v>
      </c>
      <c r="C83" s="1">
        <v>411.4</v>
      </c>
      <c r="D83" s="1">
        <v>400.3</v>
      </c>
      <c r="E83" s="1">
        <v>406.6</v>
      </c>
      <c r="F83" s="1">
        <v>405.85</v>
      </c>
      <c r="G83" s="1">
        <v>405.6</v>
      </c>
      <c r="H83" s="1">
        <v>405.53</v>
      </c>
      <c r="I83" s="1">
        <v>462771</v>
      </c>
      <c r="J83" s="1">
        <v>11355</v>
      </c>
    </row>
    <row r="84" spans="1:10" ht="20.100000000000001" customHeight="1" x14ac:dyDescent="0.3">
      <c r="A84" s="6">
        <v>42492</v>
      </c>
      <c r="B84" s="1">
        <v>406.3</v>
      </c>
      <c r="C84" s="1">
        <v>418.05</v>
      </c>
      <c r="D84" s="1">
        <v>403.3</v>
      </c>
      <c r="E84" s="1">
        <v>405.6</v>
      </c>
      <c r="F84" s="1">
        <v>407.9</v>
      </c>
      <c r="G84" s="1">
        <v>406.55</v>
      </c>
      <c r="H84" s="1">
        <v>411.82</v>
      </c>
      <c r="I84" s="1">
        <v>786051</v>
      </c>
      <c r="J84" s="1">
        <v>24147</v>
      </c>
    </row>
    <row r="85" spans="1:10" ht="20.100000000000001" customHeight="1" x14ac:dyDescent="0.3">
      <c r="A85" s="6">
        <v>42493</v>
      </c>
      <c r="B85" s="1">
        <v>408.8</v>
      </c>
      <c r="C85" s="1">
        <v>416.6</v>
      </c>
      <c r="D85" s="1">
        <v>405</v>
      </c>
      <c r="E85" s="1">
        <v>406.55</v>
      </c>
      <c r="F85" s="1">
        <v>406.5</v>
      </c>
      <c r="G85" s="1">
        <v>407.6</v>
      </c>
      <c r="H85" s="1">
        <v>410.4</v>
      </c>
      <c r="I85" s="1">
        <v>697430</v>
      </c>
      <c r="J85" s="1">
        <v>10378</v>
      </c>
    </row>
    <row r="86" spans="1:10" ht="20.100000000000001" customHeight="1" x14ac:dyDescent="0.3">
      <c r="A86" s="6">
        <v>42494</v>
      </c>
      <c r="B86" s="1">
        <v>407.6</v>
      </c>
      <c r="C86" s="1">
        <v>409.5</v>
      </c>
      <c r="D86" s="1">
        <v>396.2</v>
      </c>
      <c r="E86" s="1">
        <v>407.6</v>
      </c>
      <c r="F86" s="1">
        <v>398</v>
      </c>
      <c r="G86" s="1">
        <v>398.25</v>
      </c>
      <c r="H86" s="1">
        <v>403.41</v>
      </c>
      <c r="I86" s="1">
        <v>222255</v>
      </c>
      <c r="J86" s="1">
        <v>5780</v>
      </c>
    </row>
    <row r="87" spans="1:10" ht="20.100000000000001" customHeight="1" x14ac:dyDescent="0.3">
      <c r="A87" s="6">
        <v>42495</v>
      </c>
      <c r="B87" s="1">
        <v>399.9</v>
      </c>
      <c r="C87" s="1">
        <v>406.25</v>
      </c>
      <c r="D87" s="1">
        <v>396.2</v>
      </c>
      <c r="E87" s="1">
        <v>398.25</v>
      </c>
      <c r="F87" s="1">
        <v>399.15</v>
      </c>
      <c r="G87" s="1">
        <v>400</v>
      </c>
      <c r="H87" s="1">
        <v>402</v>
      </c>
      <c r="I87" s="1">
        <v>286325</v>
      </c>
      <c r="J87" s="1">
        <v>10370</v>
      </c>
    </row>
    <row r="88" spans="1:10" ht="20.100000000000001" customHeight="1" x14ac:dyDescent="0.3">
      <c r="A88" s="6">
        <v>42496</v>
      </c>
      <c r="B88" s="1">
        <v>400</v>
      </c>
      <c r="C88" s="1">
        <v>402</v>
      </c>
      <c r="D88" s="1">
        <v>396.8</v>
      </c>
      <c r="E88" s="1">
        <v>400</v>
      </c>
      <c r="F88" s="1">
        <v>398.85</v>
      </c>
      <c r="G88" s="1">
        <v>399.3</v>
      </c>
      <c r="H88" s="1">
        <v>399.48</v>
      </c>
      <c r="I88" s="1">
        <v>173946</v>
      </c>
      <c r="J88" s="1">
        <v>3440</v>
      </c>
    </row>
    <row r="89" spans="1:10" ht="20.100000000000001" customHeight="1" x14ac:dyDescent="0.3">
      <c r="A89" s="6">
        <v>42499</v>
      </c>
      <c r="B89" s="1">
        <v>401.5</v>
      </c>
      <c r="C89" s="1">
        <v>409.8</v>
      </c>
      <c r="D89" s="1">
        <v>400.3</v>
      </c>
      <c r="E89" s="1">
        <v>399.3</v>
      </c>
      <c r="F89" s="1">
        <v>408</v>
      </c>
      <c r="G89" s="1">
        <v>406.75</v>
      </c>
      <c r="H89" s="1">
        <v>405.25</v>
      </c>
      <c r="I89" s="1">
        <v>288796</v>
      </c>
      <c r="J89" s="1">
        <v>6387</v>
      </c>
    </row>
    <row r="90" spans="1:10" ht="20.100000000000001" customHeight="1" x14ac:dyDescent="0.3">
      <c r="A90" s="6">
        <v>42500</v>
      </c>
      <c r="B90" s="1">
        <v>407.3</v>
      </c>
      <c r="C90" s="1">
        <v>416.25</v>
      </c>
      <c r="D90" s="1">
        <v>404.5</v>
      </c>
      <c r="E90" s="1">
        <v>406.75</v>
      </c>
      <c r="F90" s="1">
        <v>408.55</v>
      </c>
      <c r="G90" s="1">
        <v>408.25</v>
      </c>
      <c r="H90" s="1">
        <v>412.61</v>
      </c>
      <c r="I90" s="1">
        <v>482613</v>
      </c>
      <c r="J90" s="1">
        <v>10184</v>
      </c>
    </row>
    <row r="91" spans="1:10" ht="20.100000000000001" customHeight="1" x14ac:dyDescent="0.3">
      <c r="A91" s="6">
        <v>42501</v>
      </c>
      <c r="B91" s="1">
        <v>403.9</v>
      </c>
      <c r="C91" s="1">
        <v>413.45</v>
      </c>
      <c r="D91" s="1">
        <v>402.15</v>
      </c>
      <c r="E91" s="1">
        <v>408.25</v>
      </c>
      <c r="F91" s="1">
        <v>406.3</v>
      </c>
      <c r="G91" s="1">
        <v>405.95</v>
      </c>
      <c r="H91" s="1">
        <v>409.01</v>
      </c>
      <c r="I91" s="1">
        <v>313167</v>
      </c>
      <c r="J91" s="1">
        <v>8179</v>
      </c>
    </row>
    <row r="92" spans="1:10" ht="20.100000000000001" customHeight="1" x14ac:dyDescent="0.3">
      <c r="A92" s="6">
        <v>42502</v>
      </c>
      <c r="B92" s="1">
        <v>407.95</v>
      </c>
      <c r="C92" s="1">
        <v>415</v>
      </c>
      <c r="D92" s="1">
        <v>404.4</v>
      </c>
      <c r="E92" s="1">
        <v>405.95</v>
      </c>
      <c r="F92" s="1">
        <v>411.85</v>
      </c>
      <c r="G92" s="1">
        <v>410.55</v>
      </c>
      <c r="H92" s="1">
        <v>410.71</v>
      </c>
      <c r="I92" s="1">
        <v>298428</v>
      </c>
      <c r="J92" s="1">
        <v>5291</v>
      </c>
    </row>
    <row r="93" spans="1:10" ht="20.100000000000001" customHeight="1" x14ac:dyDescent="0.3">
      <c r="A93" s="6">
        <v>42503</v>
      </c>
      <c r="B93" s="1">
        <v>411.7</v>
      </c>
      <c r="C93" s="1">
        <v>419.9</v>
      </c>
      <c r="D93" s="1">
        <v>410.1</v>
      </c>
      <c r="E93" s="1">
        <v>410.55</v>
      </c>
      <c r="F93" s="1">
        <v>416</v>
      </c>
      <c r="G93" s="1">
        <v>415.35</v>
      </c>
      <c r="H93" s="1">
        <v>416.31</v>
      </c>
      <c r="I93" s="1">
        <v>448849</v>
      </c>
      <c r="J93" s="1">
        <v>9811</v>
      </c>
    </row>
    <row r="94" spans="1:10" ht="20.100000000000001" customHeight="1" x14ac:dyDescent="0.3">
      <c r="A94" s="6">
        <v>42506</v>
      </c>
      <c r="B94" s="1">
        <v>416.7</v>
      </c>
      <c r="C94" s="1">
        <v>422.4</v>
      </c>
      <c r="D94" s="1">
        <v>414</v>
      </c>
      <c r="E94" s="1">
        <v>415.35</v>
      </c>
      <c r="F94" s="1">
        <v>420.3</v>
      </c>
      <c r="G94" s="1">
        <v>421.15</v>
      </c>
      <c r="H94" s="1">
        <v>418.16</v>
      </c>
      <c r="I94" s="1">
        <v>265968</v>
      </c>
      <c r="J94" s="1">
        <v>5662</v>
      </c>
    </row>
    <row r="95" spans="1:10" ht="20.100000000000001" customHeight="1" x14ac:dyDescent="0.3">
      <c r="A95" s="6">
        <v>42507</v>
      </c>
      <c r="B95" s="1">
        <v>421.9</v>
      </c>
      <c r="C95" s="1">
        <v>423.4</v>
      </c>
      <c r="D95" s="1">
        <v>415.6</v>
      </c>
      <c r="E95" s="1">
        <v>421.15</v>
      </c>
      <c r="F95" s="1">
        <v>416</v>
      </c>
      <c r="G95" s="1">
        <v>416.45</v>
      </c>
      <c r="H95" s="1">
        <v>419.27</v>
      </c>
      <c r="I95" s="1">
        <v>211332</v>
      </c>
      <c r="J95" s="1">
        <v>4899</v>
      </c>
    </row>
    <row r="96" spans="1:10" ht="20.100000000000001" customHeight="1" x14ac:dyDescent="0.3">
      <c r="A96" s="6">
        <v>42508</v>
      </c>
      <c r="B96" s="1">
        <v>409.1</v>
      </c>
      <c r="C96" s="1">
        <v>419.6</v>
      </c>
      <c r="D96" s="1">
        <v>409.1</v>
      </c>
      <c r="E96" s="1">
        <v>416.45</v>
      </c>
      <c r="F96" s="1">
        <v>416.55</v>
      </c>
      <c r="G96" s="1">
        <v>416.2</v>
      </c>
      <c r="H96" s="1">
        <v>416.3</v>
      </c>
      <c r="I96" s="1">
        <v>300609</v>
      </c>
      <c r="J96" s="1">
        <v>6469</v>
      </c>
    </row>
    <row r="97" spans="1:10" ht="20.100000000000001" customHeight="1" x14ac:dyDescent="0.3">
      <c r="A97" s="6">
        <v>42509</v>
      </c>
      <c r="B97" s="1">
        <v>416.75</v>
      </c>
      <c r="C97" s="1">
        <v>419.4</v>
      </c>
      <c r="D97" s="1">
        <v>408</v>
      </c>
      <c r="E97" s="1">
        <v>416.2</v>
      </c>
      <c r="F97" s="1">
        <v>408.25</v>
      </c>
      <c r="G97" s="1">
        <v>410.7</v>
      </c>
      <c r="H97" s="1">
        <v>415.61</v>
      </c>
      <c r="I97" s="1">
        <v>257086</v>
      </c>
      <c r="J97" s="1">
        <v>4621</v>
      </c>
    </row>
    <row r="98" spans="1:10" ht="20.100000000000001" customHeight="1" x14ac:dyDescent="0.3">
      <c r="A98" s="6">
        <v>42510</v>
      </c>
      <c r="B98" s="1">
        <v>411.1</v>
      </c>
      <c r="C98" s="1">
        <v>422</v>
      </c>
      <c r="D98" s="1">
        <v>408.75</v>
      </c>
      <c r="E98" s="1">
        <v>410.7</v>
      </c>
      <c r="F98" s="1">
        <v>414.65</v>
      </c>
      <c r="G98" s="1">
        <v>414.95</v>
      </c>
      <c r="H98" s="1">
        <v>416.89</v>
      </c>
      <c r="I98" s="1">
        <v>342064</v>
      </c>
      <c r="J98" s="1">
        <v>6990</v>
      </c>
    </row>
    <row r="99" spans="1:10" ht="20.100000000000001" customHeight="1" x14ac:dyDescent="0.3">
      <c r="A99" s="6">
        <v>42513</v>
      </c>
      <c r="B99" s="1">
        <v>415.5</v>
      </c>
      <c r="C99" s="1">
        <v>417.55</v>
      </c>
      <c r="D99" s="1">
        <v>413</v>
      </c>
      <c r="E99" s="1">
        <v>414.95</v>
      </c>
      <c r="F99" s="1">
        <v>415.8</v>
      </c>
      <c r="G99" s="1">
        <v>415.3</v>
      </c>
      <c r="H99" s="1">
        <v>415.12</v>
      </c>
      <c r="I99" s="1">
        <v>160239</v>
      </c>
      <c r="J99" s="1">
        <v>2996</v>
      </c>
    </row>
    <row r="100" spans="1:10" ht="20.100000000000001" customHeight="1" x14ac:dyDescent="0.3">
      <c r="A100" s="6">
        <v>42514</v>
      </c>
      <c r="B100" s="1">
        <v>416</v>
      </c>
      <c r="C100" s="1">
        <v>421.8</v>
      </c>
      <c r="D100" s="1">
        <v>403.7</v>
      </c>
      <c r="E100" s="1">
        <v>415.3</v>
      </c>
      <c r="F100" s="1">
        <v>419</v>
      </c>
      <c r="G100" s="1">
        <v>418.75</v>
      </c>
      <c r="H100" s="1">
        <v>411.23</v>
      </c>
      <c r="I100" s="1">
        <v>338805</v>
      </c>
      <c r="J100" s="1">
        <v>6773</v>
      </c>
    </row>
    <row r="101" spans="1:10" ht="20.100000000000001" customHeight="1" x14ac:dyDescent="0.3">
      <c r="A101" s="6">
        <v>42515</v>
      </c>
      <c r="B101" s="1">
        <v>422.35</v>
      </c>
      <c r="C101" s="1">
        <v>435.5</v>
      </c>
      <c r="D101" s="1">
        <v>421</v>
      </c>
      <c r="E101" s="1">
        <v>418.75</v>
      </c>
      <c r="F101" s="1">
        <v>435</v>
      </c>
      <c r="G101" s="1">
        <v>434</v>
      </c>
      <c r="H101" s="1">
        <v>429.41</v>
      </c>
      <c r="I101" s="1">
        <v>659061</v>
      </c>
      <c r="J101" s="1">
        <v>20145</v>
      </c>
    </row>
    <row r="102" spans="1:10" ht="20.100000000000001" customHeight="1" x14ac:dyDescent="0.3">
      <c r="A102" s="6">
        <v>42516</v>
      </c>
      <c r="B102" s="1">
        <v>438.75</v>
      </c>
      <c r="C102" s="1">
        <v>442.8</v>
      </c>
      <c r="D102" s="1">
        <v>432.4</v>
      </c>
      <c r="E102" s="1">
        <v>434</v>
      </c>
      <c r="F102" s="1">
        <v>440</v>
      </c>
      <c r="G102" s="1">
        <v>438.75</v>
      </c>
      <c r="H102" s="1">
        <v>439</v>
      </c>
      <c r="I102" s="1">
        <v>862607</v>
      </c>
      <c r="J102" s="1">
        <v>14939</v>
      </c>
    </row>
    <row r="103" spans="1:10" ht="20.100000000000001" customHeight="1" x14ac:dyDescent="0.3">
      <c r="A103" s="6">
        <v>42517</v>
      </c>
      <c r="B103" s="1">
        <v>453</v>
      </c>
      <c r="C103" s="1">
        <v>454.9</v>
      </c>
      <c r="D103" s="1">
        <v>431.1</v>
      </c>
      <c r="E103" s="1">
        <v>438.75</v>
      </c>
      <c r="F103" s="1">
        <v>431.6</v>
      </c>
      <c r="G103" s="1">
        <v>432.45</v>
      </c>
      <c r="H103" s="1">
        <v>439.99</v>
      </c>
      <c r="I103" s="1">
        <v>1119302</v>
      </c>
      <c r="J103" s="1">
        <v>24846</v>
      </c>
    </row>
    <row r="104" spans="1:10" ht="20.100000000000001" customHeight="1" x14ac:dyDescent="0.3">
      <c r="A104" s="6">
        <v>42520</v>
      </c>
      <c r="B104" s="1">
        <v>434.95</v>
      </c>
      <c r="C104" s="1">
        <v>441</v>
      </c>
      <c r="D104" s="1">
        <v>422.65</v>
      </c>
      <c r="E104" s="1">
        <v>432.45</v>
      </c>
      <c r="F104" s="1">
        <v>425.25</v>
      </c>
      <c r="G104" s="1">
        <v>424.85</v>
      </c>
      <c r="H104" s="1">
        <v>426.88</v>
      </c>
      <c r="I104" s="1">
        <v>546376</v>
      </c>
      <c r="J104" s="1">
        <v>8795</v>
      </c>
    </row>
    <row r="105" spans="1:10" ht="20.100000000000001" customHeight="1" x14ac:dyDescent="0.3">
      <c r="A105" s="6">
        <v>42521</v>
      </c>
      <c r="B105" s="1">
        <v>423</v>
      </c>
      <c r="C105" s="1">
        <v>434.05</v>
      </c>
      <c r="D105" s="1">
        <v>422.15</v>
      </c>
      <c r="E105" s="1">
        <v>424.85</v>
      </c>
      <c r="F105" s="1">
        <v>432</v>
      </c>
      <c r="G105" s="1">
        <v>431.7</v>
      </c>
      <c r="H105" s="1">
        <v>430.11</v>
      </c>
      <c r="I105" s="1">
        <v>796762</v>
      </c>
      <c r="J105" s="1">
        <v>15245</v>
      </c>
    </row>
    <row r="106" spans="1:10" ht="20.100000000000001" customHeight="1" x14ac:dyDescent="0.3">
      <c r="A106" s="6">
        <v>42522</v>
      </c>
      <c r="B106" s="1">
        <v>435.4</v>
      </c>
      <c r="C106" s="1">
        <v>435.95</v>
      </c>
      <c r="D106" s="1">
        <v>426.4</v>
      </c>
      <c r="E106" s="1">
        <v>431.7</v>
      </c>
      <c r="F106" s="1">
        <v>429.25</v>
      </c>
      <c r="G106" s="1">
        <v>428.25</v>
      </c>
      <c r="H106" s="1">
        <v>430.21</v>
      </c>
      <c r="I106" s="1">
        <v>463050</v>
      </c>
      <c r="J106" s="1">
        <v>9382</v>
      </c>
    </row>
    <row r="107" spans="1:10" ht="20.100000000000001" customHeight="1" x14ac:dyDescent="0.3">
      <c r="A107" s="6">
        <v>42523</v>
      </c>
      <c r="B107" s="1">
        <v>427.65</v>
      </c>
      <c r="C107" s="1">
        <v>432</v>
      </c>
      <c r="D107" s="1">
        <v>426.3</v>
      </c>
      <c r="E107" s="1">
        <v>428.25</v>
      </c>
      <c r="F107" s="1">
        <v>429</v>
      </c>
      <c r="G107" s="1">
        <v>429.15</v>
      </c>
      <c r="H107" s="1">
        <v>429.17</v>
      </c>
      <c r="I107" s="1">
        <v>304377</v>
      </c>
      <c r="J107" s="1">
        <v>6576</v>
      </c>
    </row>
    <row r="108" spans="1:10" ht="20.100000000000001" customHeight="1" x14ac:dyDescent="0.3">
      <c r="A108" s="6">
        <v>42524</v>
      </c>
      <c r="B108" s="1">
        <v>431.15</v>
      </c>
      <c r="C108" s="1">
        <v>436</v>
      </c>
      <c r="D108" s="1">
        <v>427.55</v>
      </c>
      <c r="E108" s="1">
        <v>429.15</v>
      </c>
      <c r="F108" s="1">
        <v>429</v>
      </c>
      <c r="G108" s="1">
        <v>428.95</v>
      </c>
      <c r="H108" s="1">
        <v>430.76</v>
      </c>
      <c r="I108" s="1">
        <v>357574</v>
      </c>
      <c r="J108" s="1">
        <v>9996</v>
      </c>
    </row>
    <row r="109" spans="1:10" ht="20.100000000000001" customHeight="1" x14ac:dyDescent="0.3">
      <c r="A109" s="6">
        <v>42527</v>
      </c>
      <c r="B109" s="1">
        <v>430.95</v>
      </c>
      <c r="C109" s="1">
        <v>432.5</v>
      </c>
      <c r="D109" s="1">
        <v>427.8</v>
      </c>
      <c r="E109" s="1">
        <v>428.95</v>
      </c>
      <c r="F109" s="1">
        <v>430.9</v>
      </c>
      <c r="G109" s="1">
        <v>429.85</v>
      </c>
      <c r="H109" s="1">
        <v>429.99</v>
      </c>
      <c r="I109" s="1">
        <v>253474</v>
      </c>
      <c r="J109" s="1">
        <v>8802</v>
      </c>
    </row>
    <row r="110" spans="1:10" ht="20.100000000000001" customHeight="1" x14ac:dyDescent="0.3">
      <c r="A110" s="6">
        <v>42528</v>
      </c>
      <c r="B110" s="1">
        <v>430.35</v>
      </c>
      <c r="C110" s="1">
        <v>437.5</v>
      </c>
      <c r="D110" s="1">
        <v>430.1</v>
      </c>
      <c r="E110" s="1">
        <v>429.85</v>
      </c>
      <c r="F110" s="1">
        <v>432.9</v>
      </c>
      <c r="G110" s="1">
        <v>431.85</v>
      </c>
      <c r="H110" s="1">
        <v>434.23</v>
      </c>
      <c r="I110" s="1">
        <v>681573</v>
      </c>
      <c r="J110" s="1">
        <v>12954</v>
      </c>
    </row>
    <row r="111" spans="1:10" ht="20.100000000000001" customHeight="1" x14ac:dyDescent="0.3">
      <c r="A111" s="6">
        <v>42529</v>
      </c>
      <c r="B111" s="1">
        <v>432.9</v>
      </c>
      <c r="C111" s="1">
        <v>434</v>
      </c>
      <c r="D111" s="1">
        <v>429.1</v>
      </c>
      <c r="E111" s="1">
        <v>431.85</v>
      </c>
      <c r="F111" s="1">
        <v>431.2</v>
      </c>
      <c r="G111" s="1">
        <v>431.5</v>
      </c>
      <c r="H111" s="1">
        <v>431.59</v>
      </c>
      <c r="I111" s="1">
        <v>220732</v>
      </c>
      <c r="J111" s="1">
        <v>5648</v>
      </c>
    </row>
    <row r="112" spans="1:10" ht="20.100000000000001" customHeight="1" x14ac:dyDescent="0.3">
      <c r="A112" s="6">
        <v>42530</v>
      </c>
      <c r="B112" s="1">
        <v>432</v>
      </c>
      <c r="C112" s="1">
        <v>434.75</v>
      </c>
      <c r="D112" s="1">
        <v>426.6</v>
      </c>
      <c r="E112" s="1">
        <v>431.5</v>
      </c>
      <c r="F112" s="1">
        <v>431.45</v>
      </c>
      <c r="G112" s="1">
        <v>431</v>
      </c>
      <c r="H112" s="1">
        <v>430.5</v>
      </c>
      <c r="I112" s="1">
        <v>540164</v>
      </c>
      <c r="J112" s="1">
        <v>12466</v>
      </c>
    </row>
    <row r="113" spans="1:10" ht="20.100000000000001" customHeight="1" x14ac:dyDescent="0.3">
      <c r="A113" s="6">
        <v>42531</v>
      </c>
      <c r="B113" s="1">
        <v>434</v>
      </c>
      <c r="C113" s="1">
        <v>434.85</v>
      </c>
      <c r="D113" s="1">
        <v>427.2</v>
      </c>
      <c r="E113" s="1">
        <v>431</v>
      </c>
      <c r="F113" s="1">
        <v>430</v>
      </c>
      <c r="G113" s="1">
        <v>428.8</v>
      </c>
      <c r="H113" s="1">
        <v>430.28</v>
      </c>
      <c r="I113" s="1">
        <v>515029</v>
      </c>
      <c r="J113" s="1">
        <v>14921</v>
      </c>
    </row>
    <row r="114" spans="1:10" ht="20.100000000000001" customHeight="1" x14ac:dyDescent="0.3">
      <c r="A114" s="6">
        <v>42534</v>
      </c>
      <c r="B114" s="1">
        <v>427.9</v>
      </c>
      <c r="C114" s="1">
        <v>430.9</v>
      </c>
      <c r="D114" s="1">
        <v>424.4</v>
      </c>
      <c r="E114" s="1">
        <v>428.8</v>
      </c>
      <c r="F114" s="1">
        <v>429.35</v>
      </c>
      <c r="G114" s="1">
        <v>429.35</v>
      </c>
      <c r="H114" s="1">
        <v>427.53</v>
      </c>
      <c r="I114" s="1">
        <v>211677</v>
      </c>
      <c r="J114" s="1">
        <v>5265</v>
      </c>
    </row>
    <row r="115" spans="1:10" ht="20.100000000000001" customHeight="1" x14ac:dyDescent="0.3">
      <c r="A115" s="6">
        <v>42535</v>
      </c>
      <c r="B115" s="1">
        <v>429</v>
      </c>
      <c r="C115" s="1">
        <v>430.5</v>
      </c>
      <c r="D115" s="1">
        <v>426.6</v>
      </c>
      <c r="E115" s="1">
        <v>429.35</v>
      </c>
      <c r="F115" s="1">
        <v>428</v>
      </c>
      <c r="G115" s="1">
        <v>427.55</v>
      </c>
      <c r="H115" s="1">
        <v>428.4</v>
      </c>
      <c r="I115" s="1">
        <v>432258</v>
      </c>
      <c r="J115" s="1">
        <v>14108</v>
      </c>
    </row>
    <row r="116" spans="1:10" ht="20.100000000000001" customHeight="1" x14ac:dyDescent="0.3">
      <c r="A116" s="6">
        <v>42536</v>
      </c>
      <c r="B116" s="1">
        <v>428</v>
      </c>
      <c r="C116" s="1">
        <v>432.8</v>
      </c>
      <c r="D116" s="1">
        <v>427.35</v>
      </c>
      <c r="E116" s="1">
        <v>427.55</v>
      </c>
      <c r="F116" s="1">
        <v>431</v>
      </c>
      <c r="G116" s="1">
        <v>429.9</v>
      </c>
      <c r="H116" s="1">
        <v>429.93</v>
      </c>
      <c r="I116" s="1">
        <v>194679</v>
      </c>
      <c r="J116" s="1">
        <v>4801</v>
      </c>
    </row>
    <row r="117" spans="1:10" ht="20.100000000000001" customHeight="1" x14ac:dyDescent="0.3">
      <c r="A117" s="6">
        <v>42537</v>
      </c>
      <c r="B117" s="1">
        <v>428.1</v>
      </c>
      <c r="C117" s="1">
        <v>430.3</v>
      </c>
      <c r="D117" s="1">
        <v>424.45</v>
      </c>
      <c r="E117" s="1">
        <v>429.9</v>
      </c>
      <c r="F117" s="1">
        <v>429.5</v>
      </c>
      <c r="G117" s="1">
        <v>428.4</v>
      </c>
      <c r="H117" s="1">
        <v>427.57</v>
      </c>
      <c r="I117" s="1">
        <v>239816</v>
      </c>
      <c r="J117" s="1">
        <v>7379</v>
      </c>
    </row>
    <row r="118" spans="1:10" ht="20.100000000000001" customHeight="1" x14ac:dyDescent="0.3">
      <c r="A118" s="6">
        <v>42538</v>
      </c>
      <c r="B118" s="1">
        <v>427.5</v>
      </c>
      <c r="C118" s="1">
        <v>431</v>
      </c>
      <c r="D118" s="1">
        <v>427.15</v>
      </c>
      <c r="E118" s="1">
        <v>428.4</v>
      </c>
      <c r="F118" s="1">
        <v>429</v>
      </c>
      <c r="G118" s="1">
        <v>429.45</v>
      </c>
      <c r="H118" s="1">
        <v>428.89</v>
      </c>
      <c r="I118" s="1">
        <v>159175</v>
      </c>
      <c r="J118" s="1">
        <v>5750</v>
      </c>
    </row>
    <row r="119" spans="1:10" ht="20.100000000000001" customHeight="1" x14ac:dyDescent="0.3">
      <c r="A119" s="6">
        <v>42541</v>
      </c>
      <c r="B119" s="1">
        <v>424</v>
      </c>
      <c r="C119" s="1">
        <v>428</v>
      </c>
      <c r="D119" s="1">
        <v>420.45</v>
      </c>
      <c r="E119" s="1">
        <v>429.45</v>
      </c>
      <c r="F119" s="1">
        <v>427.75</v>
      </c>
      <c r="G119" s="1">
        <v>427.05</v>
      </c>
      <c r="H119" s="1">
        <v>425.59</v>
      </c>
      <c r="I119" s="1">
        <v>316647</v>
      </c>
      <c r="J119" s="1">
        <v>8038</v>
      </c>
    </row>
    <row r="120" spans="1:10" ht="20.100000000000001" customHeight="1" x14ac:dyDescent="0.3">
      <c r="A120" s="6">
        <v>42542</v>
      </c>
      <c r="B120" s="1">
        <v>429.85</v>
      </c>
      <c r="C120" s="1">
        <v>431</v>
      </c>
      <c r="D120" s="1">
        <v>425.2</v>
      </c>
      <c r="E120" s="1">
        <v>427.05</v>
      </c>
      <c r="F120" s="1">
        <v>426.95</v>
      </c>
      <c r="G120" s="1">
        <v>426.25</v>
      </c>
      <c r="H120" s="1">
        <v>426.73</v>
      </c>
      <c r="I120" s="1">
        <v>155374</v>
      </c>
      <c r="J120" s="1">
        <v>5325</v>
      </c>
    </row>
    <row r="121" spans="1:10" ht="20.100000000000001" customHeight="1" x14ac:dyDescent="0.3">
      <c r="A121" s="6">
        <v>42543</v>
      </c>
      <c r="B121" s="1">
        <v>426.25</v>
      </c>
      <c r="C121" s="1">
        <v>429.05</v>
      </c>
      <c r="D121" s="1">
        <v>425</v>
      </c>
      <c r="E121" s="1">
        <v>426.25</v>
      </c>
      <c r="F121" s="1">
        <v>427</v>
      </c>
      <c r="G121" s="1">
        <v>427.05</v>
      </c>
      <c r="H121" s="1">
        <v>426.95</v>
      </c>
      <c r="I121" s="1">
        <v>132411</v>
      </c>
      <c r="J121" s="1">
        <v>5874</v>
      </c>
    </row>
    <row r="122" spans="1:10" ht="20.100000000000001" customHeight="1" x14ac:dyDescent="0.3">
      <c r="A122" s="6">
        <v>42544</v>
      </c>
      <c r="B122" s="1">
        <v>426.6</v>
      </c>
      <c r="C122" s="1">
        <v>427.6</v>
      </c>
      <c r="D122" s="1">
        <v>420.8</v>
      </c>
      <c r="E122" s="1">
        <v>427.05</v>
      </c>
      <c r="F122" s="1">
        <v>425</v>
      </c>
      <c r="G122" s="1">
        <v>424.7</v>
      </c>
      <c r="H122" s="1">
        <v>424.74</v>
      </c>
      <c r="I122" s="1">
        <v>267145</v>
      </c>
      <c r="J122" s="1">
        <v>6540</v>
      </c>
    </row>
    <row r="123" spans="1:10" ht="20.100000000000001" customHeight="1" x14ac:dyDescent="0.3">
      <c r="A123" s="6">
        <v>42545</v>
      </c>
      <c r="B123" s="1">
        <v>414.55</v>
      </c>
      <c r="C123" s="1">
        <v>421</v>
      </c>
      <c r="D123" s="1">
        <v>400.25</v>
      </c>
      <c r="E123" s="1">
        <v>424.7</v>
      </c>
      <c r="F123" s="1">
        <v>417.9</v>
      </c>
      <c r="G123" s="1">
        <v>418.4</v>
      </c>
      <c r="H123" s="1">
        <v>412.61</v>
      </c>
      <c r="I123" s="1">
        <v>627119</v>
      </c>
      <c r="J123" s="1">
        <v>12657</v>
      </c>
    </row>
    <row r="124" spans="1:10" ht="20.100000000000001" customHeight="1" x14ac:dyDescent="0.3">
      <c r="A124" s="6">
        <v>42548</v>
      </c>
      <c r="B124" s="1">
        <v>416</v>
      </c>
      <c r="C124" s="1">
        <v>424.85</v>
      </c>
      <c r="D124" s="1">
        <v>415.9</v>
      </c>
      <c r="E124" s="1">
        <v>418.4</v>
      </c>
      <c r="F124" s="1">
        <v>419.45</v>
      </c>
      <c r="G124" s="1">
        <v>420.95</v>
      </c>
      <c r="H124" s="1">
        <v>421.82</v>
      </c>
      <c r="I124" s="1">
        <v>193167</v>
      </c>
      <c r="J124" s="1">
        <v>4710</v>
      </c>
    </row>
    <row r="125" spans="1:10" ht="20.100000000000001" customHeight="1" x14ac:dyDescent="0.3">
      <c r="A125" s="6">
        <v>42549</v>
      </c>
      <c r="B125" s="1">
        <v>420.3</v>
      </c>
      <c r="C125" s="1">
        <v>428.4</v>
      </c>
      <c r="D125" s="1">
        <v>417.05</v>
      </c>
      <c r="E125" s="1">
        <v>420.95</v>
      </c>
      <c r="F125" s="1">
        <v>423</v>
      </c>
      <c r="G125" s="1">
        <v>422.35</v>
      </c>
      <c r="H125" s="1">
        <v>422.67</v>
      </c>
      <c r="I125" s="1">
        <v>596092</v>
      </c>
      <c r="J125" s="1">
        <v>9838</v>
      </c>
    </row>
    <row r="126" spans="1:10" ht="20.100000000000001" customHeight="1" x14ac:dyDescent="0.3">
      <c r="A126" s="6">
        <v>42550</v>
      </c>
      <c r="B126" s="1">
        <v>426.1</v>
      </c>
      <c r="C126" s="1">
        <v>427.95</v>
      </c>
      <c r="D126" s="1">
        <v>423.55</v>
      </c>
      <c r="E126" s="1">
        <v>422.35</v>
      </c>
      <c r="F126" s="1">
        <v>425</v>
      </c>
      <c r="G126" s="1">
        <v>425</v>
      </c>
      <c r="H126" s="1">
        <v>425.52</v>
      </c>
      <c r="I126" s="1">
        <v>286360</v>
      </c>
      <c r="J126" s="1">
        <v>8149</v>
      </c>
    </row>
    <row r="127" spans="1:10" ht="20.100000000000001" customHeight="1" x14ac:dyDescent="0.3">
      <c r="A127" s="6">
        <v>42551</v>
      </c>
      <c r="B127" s="1">
        <v>425.55</v>
      </c>
      <c r="C127" s="1">
        <v>434</v>
      </c>
      <c r="D127" s="1">
        <v>425.05</v>
      </c>
      <c r="E127" s="1">
        <v>425</v>
      </c>
      <c r="F127" s="1">
        <v>431.65</v>
      </c>
      <c r="G127" s="1">
        <v>430.4</v>
      </c>
      <c r="H127" s="1">
        <v>430.96</v>
      </c>
      <c r="I127" s="1">
        <v>750717</v>
      </c>
      <c r="J127" s="1">
        <v>11882</v>
      </c>
    </row>
    <row r="128" spans="1:10" ht="20.100000000000001" customHeight="1" x14ac:dyDescent="0.3">
      <c r="A128" s="6">
        <v>42552</v>
      </c>
      <c r="B128" s="1">
        <v>433.05</v>
      </c>
      <c r="C128" s="1">
        <v>445.9</v>
      </c>
      <c r="D128" s="1">
        <v>433.05</v>
      </c>
      <c r="E128" s="1">
        <v>430.4</v>
      </c>
      <c r="F128" s="1">
        <v>445.7</v>
      </c>
      <c r="G128" s="1">
        <v>443.75</v>
      </c>
      <c r="H128" s="1">
        <v>440.99</v>
      </c>
      <c r="I128" s="1">
        <v>615216</v>
      </c>
      <c r="J128" s="1">
        <v>13655</v>
      </c>
    </row>
    <row r="129" spans="1:10" ht="20.100000000000001" customHeight="1" x14ac:dyDescent="0.3">
      <c r="A129" s="6">
        <v>42555</v>
      </c>
      <c r="B129" s="1">
        <v>445.5</v>
      </c>
      <c r="C129" s="1">
        <v>450.5</v>
      </c>
      <c r="D129" s="1">
        <v>440.25</v>
      </c>
      <c r="E129" s="1">
        <v>443.75</v>
      </c>
      <c r="F129" s="1">
        <v>441.5</v>
      </c>
      <c r="G129" s="1">
        <v>441.25</v>
      </c>
      <c r="H129" s="1">
        <v>445.21</v>
      </c>
      <c r="I129" s="1">
        <v>389455</v>
      </c>
      <c r="J129" s="1">
        <v>11388</v>
      </c>
    </row>
    <row r="130" spans="1:10" ht="20.100000000000001" customHeight="1" x14ac:dyDescent="0.3">
      <c r="A130" s="6">
        <v>42556</v>
      </c>
      <c r="B130" s="1">
        <v>441.1</v>
      </c>
      <c r="C130" s="1">
        <v>444.45</v>
      </c>
      <c r="D130" s="1">
        <v>437.1</v>
      </c>
      <c r="E130" s="1">
        <v>441.25</v>
      </c>
      <c r="F130" s="1">
        <v>441.25</v>
      </c>
      <c r="G130" s="1">
        <v>441.85</v>
      </c>
      <c r="H130" s="1">
        <v>440.34</v>
      </c>
      <c r="I130" s="1">
        <v>197685</v>
      </c>
      <c r="J130" s="1">
        <v>4157</v>
      </c>
    </row>
    <row r="131" spans="1:10" ht="20.100000000000001" customHeight="1" x14ac:dyDescent="0.3">
      <c r="A131" s="6">
        <v>42558</v>
      </c>
      <c r="B131" s="1">
        <v>442</v>
      </c>
      <c r="C131" s="1">
        <v>448</v>
      </c>
      <c r="D131" s="1">
        <v>436.3</v>
      </c>
      <c r="E131" s="1">
        <v>441.85</v>
      </c>
      <c r="F131" s="1">
        <v>437.35</v>
      </c>
      <c r="G131" s="1">
        <v>437.6</v>
      </c>
      <c r="H131" s="1">
        <v>442.15</v>
      </c>
      <c r="I131" s="1">
        <v>424108</v>
      </c>
      <c r="J131" s="1">
        <v>7333</v>
      </c>
    </row>
    <row r="132" spans="1:10" ht="20.100000000000001" customHeight="1" x14ac:dyDescent="0.3">
      <c r="A132" s="6">
        <v>42559</v>
      </c>
      <c r="B132" s="1">
        <v>437.5</v>
      </c>
      <c r="C132" s="1">
        <v>438.85</v>
      </c>
      <c r="D132" s="1">
        <v>427.6</v>
      </c>
      <c r="E132" s="1">
        <v>437.6</v>
      </c>
      <c r="F132" s="1">
        <v>433</v>
      </c>
      <c r="G132" s="1">
        <v>433.25</v>
      </c>
      <c r="H132" s="1">
        <v>432.02</v>
      </c>
      <c r="I132" s="1">
        <v>340766</v>
      </c>
      <c r="J132" s="1">
        <v>9468</v>
      </c>
    </row>
    <row r="133" spans="1:10" ht="20.100000000000001" customHeight="1" x14ac:dyDescent="0.3">
      <c r="A133" s="6">
        <v>42562</v>
      </c>
      <c r="B133" s="1">
        <v>435.1</v>
      </c>
      <c r="C133" s="1">
        <v>443.85</v>
      </c>
      <c r="D133" s="1">
        <v>435.1</v>
      </c>
      <c r="E133" s="1">
        <v>433.25</v>
      </c>
      <c r="F133" s="1">
        <v>443.7</v>
      </c>
      <c r="G133" s="1">
        <v>441.95</v>
      </c>
      <c r="H133" s="1">
        <v>440.59</v>
      </c>
      <c r="I133" s="1">
        <v>190291</v>
      </c>
      <c r="J133" s="1">
        <v>6475</v>
      </c>
    </row>
    <row r="134" spans="1:10" ht="20.100000000000001" customHeight="1" x14ac:dyDescent="0.3">
      <c r="A134" s="6">
        <v>42563</v>
      </c>
      <c r="B134" s="1">
        <v>444</v>
      </c>
      <c r="C134" s="1">
        <v>451.7</v>
      </c>
      <c r="D134" s="1">
        <v>443.1</v>
      </c>
      <c r="E134" s="1">
        <v>441.95</v>
      </c>
      <c r="F134" s="1">
        <v>451.55</v>
      </c>
      <c r="G134" s="1">
        <v>450.3</v>
      </c>
      <c r="H134" s="1">
        <v>448.88</v>
      </c>
      <c r="I134" s="1">
        <v>588156</v>
      </c>
      <c r="J134" s="1">
        <v>8758</v>
      </c>
    </row>
    <row r="135" spans="1:10" ht="20.100000000000001" customHeight="1" x14ac:dyDescent="0.3">
      <c r="A135" s="6">
        <v>42564</v>
      </c>
      <c r="B135" s="1">
        <v>454</v>
      </c>
      <c r="C135" s="1">
        <v>454.4</v>
      </c>
      <c r="D135" s="1">
        <v>444.6</v>
      </c>
      <c r="E135" s="1">
        <v>450.3</v>
      </c>
      <c r="F135" s="1">
        <v>449.5</v>
      </c>
      <c r="G135" s="1">
        <v>447.95</v>
      </c>
      <c r="H135" s="1">
        <v>447.86</v>
      </c>
      <c r="I135" s="1">
        <v>390564</v>
      </c>
      <c r="J135" s="1">
        <v>16000</v>
      </c>
    </row>
    <row r="136" spans="1:10" ht="20.100000000000001" customHeight="1" x14ac:dyDescent="0.3">
      <c r="A136" s="6">
        <v>42565</v>
      </c>
      <c r="B136" s="1">
        <v>448</v>
      </c>
      <c r="C136" s="1">
        <v>460.75</v>
      </c>
      <c r="D136" s="1">
        <v>446.85</v>
      </c>
      <c r="E136" s="1">
        <v>447.95</v>
      </c>
      <c r="F136" s="1">
        <v>458.5</v>
      </c>
      <c r="G136" s="1">
        <v>458.95</v>
      </c>
      <c r="H136" s="1">
        <v>453.37</v>
      </c>
      <c r="I136" s="1">
        <v>497997</v>
      </c>
      <c r="J136" s="1">
        <v>7687</v>
      </c>
    </row>
    <row r="137" spans="1:10" ht="20.100000000000001" customHeight="1" x14ac:dyDescent="0.3">
      <c r="A137" s="6">
        <v>42566</v>
      </c>
      <c r="B137" s="1">
        <v>462.9</v>
      </c>
      <c r="C137" s="1">
        <v>463.4</v>
      </c>
      <c r="D137" s="1">
        <v>450.95</v>
      </c>
      <c r="E137" s="1">
        <v>458.95</v>
      </c>
      <c r="F137" s="1">
        <v>454.45</v>
      </c>
      <c r="G137" s="1">
        <v>452.75</v>
      </c>
      <c r="H137" s="1">
        <v>457.22</v>
      </c>
      <c r="I137" s="1">
        <v>372733</v>
      </c>
      <c r="J137" s="1">
        <v>9461</v>
      </c>
    </row>
    <row r="138" spans="1:10" ht="20.100000000000001" customHeight="1" x14ac:dyDescent="0.3">
      <c r="A138" s="6">
        <v>42569</v>
      </c>
      <c r="B138" s="1">
        <v>453.3</v>
      </c>
      <c r="C138" s="1">
        <v>457.25</v>
      </c>
      <c r="D138" s="1">
        <v>449.55</v>
      </c>
      <c r="E138" s="1">
        <v>452.75</v>
      </c>
      <c r="F138" s="1">
        <v>451.45</v>
      </c>
      <c r="G138" s="1">
        <v>450.55</v>
      </c>
      <c r="H138" s="1">
        <v>451.15</v>
      </c>
      <c r="I138" s="1">
        <v>253234</v>
      </c>
      <c r="J138" s="1">
        <v>8479</v>
      </c>
    </row>
    <row r="139" spans="1:10" ht="20.100000000000001" customHeight="1" x14ac:dyDescent="0.3">
      <c r="A139" s="6">
        <v>42570</v>
      </c>
      <c r="B139" s="1">
        <v>451</v>
      </c>
      <c r="C139" s="1">
        <v>455.65</v>
      </c>
      <c r="D139" s="1">
        <v>448.6</v>
      </c>
      <c r="E139" s="1">
        <v>450.55</v>
      </c>
      <c r="F139" s="1">
        <v>452.65</v>
      </c>
      <c r="G139" s="1">
        <v>451</v>
      </c>
      <c r="H139" s="1">
        <v>450.83</v>
      </c>
      <c r="I139" s="1">
        <v>300261</v>
      </c>
      <c r="J139" s="1">
        <v>8411</v>
      </c>
    </row>
    <row r="140" spans="1:10" ht="20.100000000000001" customHeight="1" x14ac:dyDescent="0.3">
      <c r="A140" s="6">
        <v>42571</v>
      </c>
      <c r="B140" s="1">
        <v>450</v>
      </c>
      <c r="C140" s="1">
        <v>465.9</v>
      </c>
      <c r="D140" s="1">
        <v>450</v>
      </c>
      <c r="E140" s="1">
        <v>451</v>
      </c>
      <c r="F140" s="1">
        <v>465</v>
      </c>
      <c r="G140" s="1">
        <v>463.6</v>
      </c>
      <c r="H140" s="1">
        <v>459.18</v>
      </c>
      <c r="I140" s="1">
        <v>463038</v>
      </c>
      <c r="J140" s="1">
        <v>10792</v>
      </c>
    </row>
    <row r="141" spans="1:10" ht="20.100000000000001" customHeight="1" x14ac:dyDescent="0.3">
      <c r="A141" s="6">
        <v>42572</v>
      </c>
      <c r="B141" s="1">
        <v>467</v>
      </c>
      <c r="C141" s="1">
        <v>469.9</v>
      </c>
      <c r="D141" s="1">
        <v>455.1</v>
      </c>
      <c r="E141" s="1">
        <v>463.6</v>
      </c>
      <c r="F141" s="1">
        <v>456</v>
      </c>
      <c r="G141" s="1">
        <v>457</v>
      </c>
      <c r="H141" s="1">
        <v>460.9</v>
      </c>
      <c r="I141" s="1">
        <v>550799</v>
      </c>
      <c r="J141" s="1">
        <v>7738</v>
      </c>
    </row>
    <row r="142" spans="1:10" ht="20.100000000000001" customHeight="1" x14ac:dyDescent="0.3">
      <c r="A142" s="6">
        <v>42573</v>
      </c>
      <c r="B142" s="1">
        <v>457</v>
      </c>
      <c r="C142" s="1">
        <v>462.5</v>
      </c>
      <c r="D142" s="1">
        <v>453</v>
      </c>
      <c r="E142" s="1">
        <v>457</v>
      </c>
      <c r="F142" s="1">
        <v>460</v>
      </c>
      <c r="G142" s="1">
        <v>459.35</v>
      </c>
      <c r="H142" s="1">
        <v>458.6</v>
      </c>
      <c r="I142" s="1">
        <v>232288</v>
      </c>
      <c r="J142" s="1">
        <v>5493</v>
      </c>
    </row>
    <row r="143" spans="1:10" ht="20.100000000000001" customHeight="1" x14ac:dyDescent="0.3">
      <c r="A143" s="6">
        <v>42576</v>
      </c>
      <c r="B143" s="1">
        <v>459.3</v>
      </c>
      <c r="C143" s="1">
        <v>469.5</v>
      </c>
      <c r="D143" s="1">
        <v>456.7</v>
      </c>
      <c r="E143" s="1">
        <v>459.35</v>
      </c>
      <c r="F143" s="1">
        <v>468.9</v>
      </c>
      <c r="G143" s="1">
        <v>466.35</v>
      </c>
      <c r="H143" s="1">
        <v>462.02</v>
      </c>
      <c r="I143" s="1">
        <v>359241</v>
      </c>
      <c r="J143" s="1">
        <v>8132</v>
      </c>
    </row>
    <row r="144" spans="1:10" ht="20.100000000000001" customHeight="1" x14ac:dyDescent="0.3">
      <c r="A144" s="6">
        <v>42577</v>
      </c>
      <c r="B144" s="1">
        <v>469.25</v>
      </c>
      <c r="C144" s="1">
        <v>471.4</v>
      </c>
      <c r="D144" s="1">
        <v>457.2</v>
      </c>
      <c r="E144" s="1">
        <v>466.35</v>
      </c>
      <c r="F144" s="1">
        <v>458.85</v>
      </c>
      <c r="G144" s="1">
        <v>459.75</v>
      </c>
      <c r="H144" s="1">
        <v>463.92</v>
      </c>
      <c r="I144" s="1">
        <v>504581</v>
      </c>
      <c r="J144" s="1">
        <v>10198</v>
      </c>
    </row>
    <row r="145" spans="1:10" ht="20.100000000000001" customHeight="1" x14ac:dyDescent="0.3">
      <c r="A145" s="6">
        <v>42578</v>
      </c>
      <c r="B145" s="1">
        <v>459.5</v>
      </c>
      <c r="C145" s="1">
        <v>463.95</v>
      </c>
      <c r="D145" s="1">
        <v>451</v>
      </c>
      <c r="E145" s="1">
        <v>459.75</v>
      </c>
      <c r="F145" s="1">
        <v>458</v>
      </c>
      <c r="G145" s="1">
        <v>458.15</v>
      </c>
      <c r="H145" s="1">
        <v>456.39</v>
      </c>
      <c r="I145" s="1">
        <v>474513</v>
      </c>
      <c r="J145" s="1">
        <v>8526</v>
      </c>
    </row>
    <row r="146" spans="1:10" ht="20.100000000000001" customHeight="1" x14ac:dyDescent="0.3">
      <c r="A146" s="6">
        <v>42579</v>
      </c>
      <c r="B146" s="1">
        <v>458.15</v>
      </c>
      <c r="C146" s="1">
        <v>472</v>
      </c>
      <c r="D146" s="1">
        <v>456.5</v>
      </c>
      <c r="E146" s="1">
        <v>458.15</v>
      </c>
      <c r="F146" s="1">
        <v>468</v>
      </c>
      <c r="G146" s="1">
        <v>466.7</v>
      </c>
      <c r="H146" s="1">
        <v>465.02</v>
      </c>
      <c r="I146" s="1">
        <v>624080</v>
      </c>
      <c r="J146" s="1">
        <v>16048</v>
      </c>
    </row>
    <row r="147" spans="1:10" ht="20.100000000000001" customHeight="1" x14ac:dyDescent="0.3">
      <c r="A147" s="6">
        <v>42580</v>
      </c>
      <c r="B147" s="1">
        <v>472</v>
      </c>
      <c r="C147" s="1">
        <v>478.45</v>
      </c>
      <c r="D147" s="1">
        <v>468</v>
      </c>
      <c r="E147" s="1">
        <v>466.7</v>
      </c>
      <c r="F147" s="1">
        <v>475.15</v>
      </c>
      <c r="G147" s="1">
        <v>474.55</v>
      </c>
      <c r="H147" s="1">
        <v>474</v>
      </c>
      <c r="I147" s="1">
        <v>536936</v>
      </c>
      <c r="J147" s="1">
        <v>10866</v>
      </c>
    </row>
    <row r="148" spans="1:10" ht="20.100000000000001" customHeight="1" x14ac:dyDescent="0.3">
      <c r="A148" s="6">
        <v>42583</v>
      </c>
      <c r="B148" s="1">
        <v>477.5</v>
      </c>
      <c r="C148" s="1">
        <v>481.1</v>
      </c>
      <c r="D148" s="1">
        <v>469.5</v>
      </c>
      <c r="E148" s="1">
        <v>474.55</v>
      </c>
      <c r="F148" s="1">
        <v>475.9</v>
      </c>
      <c r="G148" s="1">
        <v>474.25</v>
      </c>
      <c r="H148" s="1">
        <v>474.18</v>
      </c>
      <c r="I148" s="1">
        <v>1048522</v>
      </c>
      <c r="J148" s="1">
        <v>5470</v>
      </c>
    </row>
    <row r="149" spans="1:10" ht="20.100000000000001" customHeight="1" x14ac:dyDescent="0.3">
      <c r="A149" s="6">
        <v>42584</v>
      </c>
      <c r="B149" s="1">
        <v>463.5</v>
      </c>
      <c r="C149" s="1">
        <v>465.9</v>
      </c>
      <c r="D149" s="1">
        <v>456.3</v>
      </c>
      <c r="E149" s="1">
        <v>474.25</v>
      </c>
      <c r="F149" s="1">
        <v>456.3</v>
      </c>
      <c r="G149" s="1">
        <v>457.8</v>
      </c>
      <c r="H149" s="1">
        <v>461.14</v>
      </c>
      <c r="I149" s="1">
        <v>368462</v>
      </c>
      <c r="J149" s="1">
        <v>7076</v>
      </c>
    </row>
    <row r="150" spans="1:10" ht="20.100000000000001" customHeight="1" x14ac:dyDescent="0.3">
      <c r="A150" s="6">
        <v>42585</v>
      </c>
      <c r="B150" s="1">
        <v>457.8</v>
      </c>
      <c r="C150" s="1">
        <v>459.5</v>
      </c>
      <c r="D150" s="1">
        <v>449.65</v>
      </c>
      <c r="E150" s="1">
        <v>457.8</v>
      </c>
      <c r="F150" s="1">
        <v>454</v>
      </c>
      <c r="G150" s="1">
        <v>454.05</v>
      </c>
      <c r="H150" s="1">
        <v>453.98</v>
      </c>
      <c r="I150" s="1">
        <v>525087</v>
      </c>
      <c r="J150" s="1">
        <v>9478</v>
      </c>
    </row>
    <row r="151" spans="1:10" ht="20.100000000000001" customHeight="1" x14ac:dyDescent="0.3">
      <c r="A151" s="6">
        <v>42586</v>
      </c>
      <c r="B151" s="1">
        <v>454.65</v>
      </c>
      <c r="C151" s="1">
        <v>461.35</v>
      </c>
      <c r="D151" s="1">
        <v>453.5</v>
      </c>
      <c r="E151" s="1">
        <v>454.05</v>
      </c>
      <c r="F151" s="1">
        <v>457</v>
      </c>
      <c r="G151" s="1">
        <v>455.35</v>
      </c>
      <c r="H151" s="1">
        <v>456.51</v>
      </c>
      <c r="I151" s="1">
        <v>538150</v>
      </c>
      <c r="J151" s="1">
        <v>9330</v>
      </c>
    </row>
    <row r="152" spans="1:10" ht="20.100000000000001" customHeight="1" x14ac:dyDescent="0.3">
      <c r="A152" s="6">
        <v>42587</v>
      </c>
      <c r="B152" s="1">
        <v>457.8</v>
      </c>
      <c r="C152" s="1">
        <v>483</v>
      </c>
      <c r="D152" s="1">
        <v>456.95</v>
      </c>
      <c r="E152" s="1">
        <v>455.35</v>
      </c>
      <c r="F152" s="1">
        <v>481</v>
      </c>
      <c r="G152" s="1">
        <v>476.25</v>
      </c>
      <c r="H152" s="1">
        <v>472.91</v>
      </c>
      <c r="I152" s="1">
        <v>1505520</v>
      </c>
      <c r="J152" s="1">
        <v>20855</v>
      </c>
    </row>
    <row r="153" spans="1:10" ht="20.100000000000001" customHeight="1" x14ac:dyDescent="0.3">
      <c r="A153" s="6">
        <v>42590</v>
      </c>
      <c r="B153" s="1">
        <v>481.15</v>
      </c>
      <c r="C153" s="1">
        <v>483</v>
      </c>
      <c r="D153" s="1">
        <v>467</v>
      </c>
      <c r="E153" s="1">
        <v>476.25</v>
      </c>
      <c r="F153" s="1">
        <v>467.25</v>
      </c>
      <c r="G153" s="1">
        <v>468.65</v>
      </c>
      <c r="H153" s="1">
        <v>471.61</v>
      </c>
      <c r="I153" s="1">
        <v>543915</v>
      </c>
      <c r="J153" s="1">
        <v>8624</v>
      </c>
    </row>
    <row r="154" spans="1:10" ht="20.100000000000001" customHeight="1" x14ac:dyDescent="0.3">
      <c r="A154" s="6">
        <v>42591</v>
      </c>
      <c r="B154" s="1">
        <v>471.4</v>
      </c>
      <c r="C154" s="1">
        <v>471.4</v>
      </c>
      <c r="D154" s="1">
        <v>460.3</v>
      </c>
      <c r="E154" s="1">
        <v>468.65</v>
      </c>
      <c r="F154" s="1">
        <v>463.9</v>
      </c>
      <c r="G154" s="1">
        <v>463.2</v>
      </c>
      <c r="H154" s="1">
        <v>465.19</v>
      </c>
      <c r="I154" s="1">
        <v>162939</v>
      </c>
      <c r="J154" s="1">
        <v>3470</v>
      </c>
    </row>
    <row r="155" spans="1:10" ht="20.100000000000001" customHeight="1" x14ac:dyDescent="0.3">
      <c r="A155" s="6">
        <v>42592</v>
      </c>
      <c r="B155" s="1">
        <v>464.25</v>
      </c>
      <c r="C155" s="1">
        <v>524.70000000000005</v>
      </c>
      <c r="D155" s="1">
        <v>456.6</v>
      </c>
      <c r="E155" s="1">
        <v>463.2</v>
      </c>
      <c r="F155" s="1">
        <v>507.05</v>
      </c>
      <c r="G155" s="1">
        <v>504.1</v>
      </c>
      <c r="H155" s="1">
        <v>495.61</v>
      </c>
      <c r="I155" s="1">
        <v>7588674</v>
      </c>
      <c r="J155" s="1">
        <v>113724</v>
      </c>
    </row>
    <row r="156" spans="1:10" ht="20.100000000000001" customHeight="1" x14ac:dyDescent="0.3">
      <c r="A156" s="6">
        <v>42593</v>
      </c>
      <c r="B156" s="1">
        <v>508.45</v>
      </c>
      <c r="C156" s="1">
        <v>517.20000000000005</v>
      </c>
      <c r="D156" s="1">
        <v>488.6</v>
      </c>
      <c r="E156" s="1">
        <v>504.1</v>
      </c>
      <c r="F156" s="1">
        <v>495.55</v>
      </c>
      <c r="G156" s="1">
        <v>497.9</v>
      </c>
      <c r="H156" s="1">
        <v>503.84</v>
      </c>
      <c r="I156" s="1">
        <v>2946249</v>
      </c>
      <c r="J156" s="1">
        <v>53077</v>
      </c>
    </row>
    <row r="157" spans="1:10" ht="20.100000000000001" customHeight="1" x14ac:dyDescent="0.3">
      <c r="A157" s="6">
        <v>42594</v>
      </c>
      <c r="B157" s="1">
        <v>498.5</v>
      </c>
      <c r="C157" s="1">
        <v>504.5</v>
      </c>
      <c r="D157" s="1">
        <v>490.4</v>
      </c>
      <c r="E157" s="1">
        <v>497.9</v>
      </c>
      <c r="F157" s="1">
        <v>493.45</v>
      </c>
      <c r="G157" s="1">
        <v>495.05</v>
      </c>
      <c r="H157" s="1">
        <v>496.16</v>
      </c>
      <c r="I157" s="1">
        <v>791038</v>
      </c>
      <c r="J157" s="1">
        <v>16758</v>
      </c>
    </row>
    <row r="158" spans="1:10" ht="20.100000000000001" customHeight="1" x14ac:dyDescent="0.3">
      <c r="A158" s="6">
        <v>42598</v>
      </c>
      <c r="B158" s="1">
        <v>492.95</v>
      </c>
      <c r="C158" s="1">
        <v>505.95</v>
      </c>
      <c r="D158" s="1">
        <v>488.7</v>
      </c>
      <c r="E158" s="1">
        <v>495.05</v>
      </c>
      <c r="F158" s="1">
        <v>502.8</v>
      </c>
      <c r="G158" s="1">
        <v>503.05</v>
      </c>
      <c r="H158" s="1">
        <v>501.04</v>
      </c>
      <c r="I158" s="1">
        <v>898573</v>
      </c>
      <c r="J158" s="1">
        <v>33356</v>
      </c>
    </row>
    <row r="159" spans="1:10" ht="20.100000000000001" customHeight="1" x14ac:dyDescent="0.3">
      <c r="A159" s="6">
        <v>42599</v>
      </c>
      <c r="B159" s="1">
        <v>502</v>
      </c>
      <c r="C159" s="1">
        <v>514.9</v>
      </c>
      <c r="D159" s="1">
        <v>496</v>
      </c>
      <c r="E159" s="1">
        <v>503.05</v>
      </c>
      <c r="F159" s="1">
        <v>511.5</v>
      </c>
      <c r="G159" s="1">
        <v>510.4</v>
      </c>
      <c r="H159" s="1">
        <v>509.69</v>
      </c>
      <c r="I159" s="1">
        <v>659825</v>
      </c>
      <c r="J159" s="1">
        <v>13191</v>
      </c>
    </row>
    <row r="160" spans="1:10" ht="20.100000000000001" customHeight="1" x14ac:dyDescent="0.3">
      <c r="A160" s="6">
        <v>42600</v>
      </c>
      <c r="B160" s="1">
        <v>512.9</v>
      </c>
      <c r="C160" s="1">
        <v>523.85</v>
      </c>
      <c r="D160" s="1">
        <v>511.2</v>
      </c>
      <c r="E160" s="1">
        <v>510.4</v>
      </c>
      <c r="F160" s="1">
        <v>517.04999999999995</v>
      </c>
      <c r="G160" s="1">
        <v>517.95000000000005</v>
      </c>
      <c r="H160" s="1">
        <v>518.08000000000004</v>
      </c>
      <c r="I160" s="1">
        <v>771402</v>
      </c>
      <c r="J160" s="1">
        <v>11314</v>
      </c>
    </row>
    <row r="161" spans="1:10" ht="20.100000000000001" customHeight="1" x14ac:dyDescent="0.3">
      <c r="A161" s="6">
        <v>42601</v>
      </c>
      <c r="B161" s="1">
        <v>517.04999999999995</v>
      </c>
      <c r="C161" s="1">
        <v>549</v>
      </c>
      <c r="D161" s="1">
        <v>513</v>
      </c>
      <c r="E161" s="1">
        <v>517.95000000000005</v>
      </c>
      <c r="F161" s="1">
        <v>543.54999999999995</v>
      </c>
      <c r="G161" s="1">
        <v>543.95000000000005</v>
      </c>
      <c r="H161" s="1">
        <v>536.85</v>
      </c>
      <c r="I161" s="1">
        <v>2575225</v>
      </c>
      <c r="J161" s="1">
        <v>38012</v>
      </c>
    </row>
    <row r="162" spans="1:10" ht="20.100000000000001" customHeight="1" x14ac:dyDescent="0.3">
      <c r="A162" s="6">
        <v>42604</v>
      </c>
      <c r="B162" s="1">
        <v>545.95000000000005</v>
      </c>
      <c r="C162" s="1">
        <v>545.95000000000005</v>
      </c>
      <c r="D162" s="1">
        <v>530</v>
      </c>
      <c r="E162" s="1">
        <v>543.95000000000005</v>
      </c>
      <c r="F162" s="1">
        <v>531</v>
      </c>
      <c r="G162" s="1">
        <v>531.29999999999995</v>
      </c>
      <c r="H162" s="1">
        <v>534.83000000000004</v>
      </c>
      <c r="I162" s="1">
        <v>944713</v>
      </c>
      <c r="J162" s="1">
        <v>17407</v>
      </c>
    </row>
    <row r="163" spans="1:10" ht="20.100000000000001" customHeight="1" x14ac:dyDescent="0.3">
      <c r="A163" s="6">
        <v>42605</v>
      </c>
      <c r="B163" s="1">
        <v>534.54999999999995</v>
      </c>
      <c r="C163" s="1">
        <v>557.4</v>
      </c>
      <c r="D163" s="1">
        <v>528</v>
      </c>
      <c r="E163" s="1">
        <v>531.29999999999995</v>
      </c>
      <c r="F163" s="1">
        <v>556</v>
      </c>
      <c r="G163" s="1">
        <v>555.45000000000005</v>
      </c>
      <c r="H163" s="1">
        <v>547.04</v>
      </c>
      <c r="I163" s="1">
        <v>2277770</v>
      </c>
      <c r="J163" s="1">
        <v>33476</v>
      </c>
    </row>
    <row r="164" spans="1:10" ht="20.100000000000001" customHeight="1" x14ac:dyDescent="0.3">
      <c r="A164" s="6">
        <v>42606</v>
      </c>
      <c r="B164" s="1">
        <v>558</v>
      </c>
      <c r="C164" s="1">
        <v>563.9</v>
      </c>
      <c r="D164" s="1">
        <v>551.1</v>
      </c>
      <c r="E164" s="1">
        <v>555.45000000000005</v>
      </c>
      <c r="F164" s="1">
        <v>554.1</v>
      </c>
      <c r="G164" s="1">
        <v>555.75</v>
      </c>
      <c r="H164" s="1">
        <v>558.14</v>
      </c>
      <c r="I164" s="1">
        <v>1331075</v>
      </c>
      <c r="J164" s="1">
        <v>20164</v>
      </c>
    </row>
    <row r="165" spans="1:10" ht="20.100000000000001" customHeight="1" x14ac:dyDescent="0.3">
      <c r="A165" s="6">
        <v>42607</v>
      </c>
      <c r="B165" s="1">
        <v>554.95000000000005</v>
      </c>
      <c r="C165" s="1">
        <v>557.95000000000005</v>
      </c>
      <c r="D165" s="1">
        <v>548.9</v>
      </c>
      <c r="E165" s="1">
        <v>555.75</v>
      </c>
      <c r="F165" s="1">
        <v>553</v>
      </c>
      <c r="G165" s="1">
        <v>552.79999999999995</v>
      </c>
      <c r="H165" s="1">
        <v>552.63</v>
      </c>
      <c r="I165" s="1">
        <v>527447</v>
      </c>
      <c r="J165" s="1">
        <v>9966</v>
      </c>
    </row>
    <row r="166" spans="1:10" ht="20.100000000000001" customHeight="1" x14ac:dyDescent="0.3">
      <c r="A166" s="6">
        <v>42608</v>
      </c>
      <c r="B166" s="1">
        <v>549.1</v>
      </c>
      <c r="C166" s="1">
        <v>569.65</v>
      </c>
      <c r="D166" s="1">
        <v>549.1</v>
      </c>
      <c r="E166" s="1">
        <v>552.79999999999995</v>
      </c>
      <c r="F166" s="1">
        <v>564.20000000000005</v>
      </c>
      <c r="G166" s="1">
        <v>565.29999999999995</v>
      </c>
      <c r="H166" s="1">
        <v>563.84</v>
      </c>
      <c r="I166" s="1">
        <v>1813291</v>
      </c>
      <c r="J166" s="1">
        <v>34497</v>
      </c>
    </row>
    <row r="167" spans="1:10" ht="20.100000000000001" customHeight="1" x14ac:dyDescent="0.3">
      <c r="A167" s="6">
        <v>42611</v>
      </c>
      <c r="B167" s="1">
        <v>565</v>
      </c>
      <c r="C167" s="1">
        <v>572.65</v>
      </c>
      <c r="D167" s="1">
        <v>559.4</v>
      </c>
      <c r="E167" s="1">
        <v>565.29999999999995</v>
      </c>
      <c r="F167" s="1">
        <v>562.5</v>
      </c>
      <c r="G167" s="1">
        <v>562.29999999999995</v>
      </c>
      <c r="H167" s="1">
        <v>564.92999999999995</v>
      </c>
      <c r="I167" s="1">
        <v>891410</v>
      </c>
      <c r="J167" s="1">
        <v>14218</v>
      </c>
    </row>
    <row r="168" spans="1:10" ht="20.100000000000001" customHeight="1" x14ac:dyDescent="0.3">
      <c r="A168" s="6">
        <v>42612</v>
      </c>
      <c r="B168" s="1">
        <v>564.79999999999995</v>
      </c>
      <c r="C168" s="1">
        <v>569.70000000000005</v>
      </c>
      <c r="D168" s="1">
        <v>552.79999999999995</v>
      </c>
      <c r="E168" s="1">
        <v>562.29999999999995</v>
      </c>
      <c r="F168" s="1">
        <v>557.04999999999995</v>
      </c>
      <c r="G168" s="1">
        <v>557.25</v>
      </c>
      <c r="H168" s="1">
        <v>561.42999999999995</v>
      </c>
      <c r="I168" s="1">
        <v>596464</v>
      </c>
      <c r="J168" s="1">
        <v>10626</v>
      </c>
    </row>
    <row r="169" spans="1:10" ht="20.100000000000001" customHeight="1" x14ac:dyDescent="0.3">
      <c r="A169" s="6">
        <v>42613</v>
      </c>
      <c r="B169" s="1">
        <v>558.4</v>
      </c>
      <c r="C169" s="1">
        <v>563.9</v>
      </c>
      <c r="D169" s="1">
        <v>552.25</v>
      </c>
      <c r="E169" s="1">
        <v>557.25</v>
      </c>
      <c r="F169" s="1">
        <v>554.35</v>
      </c>
      <c r="G169" s="1">
        <v>556.15</v>
      </c>
      <c r="H169" s="1">
        <v>558.98</v>
      </c>
      <c r="I169" s="1">
        <v>802839</v>
      </c>
      <c r="J169" s="1">
        <v>11639</v>
      </c>
    </row>
    <row r="170" spans="1:10" ht="20.100000000000001" customHeight="1" x14ac:dyDescent="0.3">
      <c r="A170" s="6">
        <v>42614</v>
      </c>
      <c r="B170" s="1">
        <v>556.4</v>
      </c>
      <c r="C170" s="1">
        <v>561.5</v>
      </c>
      <c r="D170" s="1">
        <v>543.1</v>
      </c>
      <c r="E170" s="1">
        <v>556.15</v>
      </c>
      <c r="F170" s="1">
        <v>554.15</v>
      </c>
      <c r="G170" s="1">
        <v>552.75</v>
      </c>
      <c r="H170" s="1">
        <v>553.34</v>
      </c>
      <c r="I170" s="1">
        <v>978832</v>
      </c>
      <c r="J170" s="1">
        <v>15818</v>
      </c>
    </row>
    <row r="171" spans="1:10" ht="20.100000000000001" customHeight="1" x14ac:dyDescent="0.3">
      <c r="A171" s="6">
        <v>42615</v>
      </c>
      <c r="B171" s="1">
        <v>554</v>
      </c>
      <c r="C171" s="1">
        <v>563.45000000000005</v>
      </c>
      <c r="D171" s="1">
        <v>550.85</v>
      </c>
      <c r="E171" s="1">
        <v>552.75</v>
      </c>
      <c r="F171" s="1">
        <v>560</v>
      </c>
      <c r="G171" s="1">
        <v>558.95000000000005</v>
      </c>
      <c r="H171" s="1">
        <v>559.15</v>
      </c>
      <c r="I171" s="1">
        <v>757335</v>
      </c>
      <c r="J171" s="1">
        <v>15674</v>
      </c>
    </row>
    <row r="172" spans="1:10" ht="20.100000000000001" customHeight="1" x14ac:dyDescent="0.3">
      <c r="A172" s="6">
        <v>42619</v>
      </c>
      <c r="B172" s="1">
        <v>560</v>
      </c>
      <c r="C172" s="1">
        <v>563.65</v>
      </c>
      <c r="D172" s="1">
        <v>556.5</v>
      </c>
      <c r="E172" s="1">
        <v>558.95000000000005</v>
      </c>
      <c r="F172" s="1">
        <v>560.35</v>
      </c>
      <c r="G172" s="1">
        <v>559.1</v>
      </c>
      <c r="H172" s="1">
        <v>559.17999999999995</v>
      </c>
      <c r="I172" s="1">
        <v>465299</v>
      </c>
      <c r="J172" s="1">
        <v>9810</v>
      </c>
    </row>
    <row r="173" spans="1:10" ht="20.100000000000001" customHeight="1" x14ac:dyDescent="0.3">
      <c r="A173" s="6">
        <v>42620</v>
      </c>
      <c r="B173" s="1">
        <v>560</v>
      </c>
      <c r="C173" s="1">
        <v>576</v>
      </c>
      <c r="D173" s="1">
        <v>558.25</v>
      </c>
      <c r="E173" s="1">
        <v>559.1</v>
      </c>
      <c r="F173" s="1">
        <v>570</v>
      </c>
      <c r="G173" s="1">
        <v>568.75</v>
      </c>
      <c r="H173" s="1">
        <v>568.41999999999996</v>
      </c>
      <c r="I173" s="1">
        <v>1774356</v>
      </c>
      <c r="J173" s="1">
        <v>22058</v>
      </c>
    </row>
    <row r="174" spans="1:10" ht="20.100000000000001" customHeight="1" x14ac:dyDescent="0.3">
      <c r="A174" s="6">
        <v>42621</v>
      </c>
      <c r="B174" s="1">
        <v>572</v>
      </c>
      <c r="C174" s="1">
        <v>574.6</v>
      </c>
      <c r="D174" s="1">
        <v>562.15</v>
      </c>
      <c r="E174" s="1">
        <v>568.75</v>
      </c>
      <c r="F174" s="1">
        <v>564</v>
      </c>
      <c r="G174" s="1">
        <v>565.4</v>
      </c>
      <c r="H174" s="1">
        <v>568.21</v>
      </c>
      <c r="I174" s="1">
        <v>405964</v>
      </c>
      <c r="J174" s="1">
        <v>6700</v>
      </c>
    </row>
    <row r="175" spans="1:10" ht="20.100000000000001" customHeight="1" x14ac:dyDescent="0.3">
      <c r="A175" s="6">
        <v>42622</v>
      </c>
      <c r="B175" s="1">
        <v>566.45000000000005</v>
      </c>
      <c r="C175" s="1">
        <v>570</v>
      </c>
      <c r="D175" s="1">
        <v>559.04999999999995</v>
      </c>
      <c r="E175" s="1">
        <v>565.4</v>
      </c>
      <c r="F175" s="1">
        <v>559.29999999999995</v>
      </c>
      <c r="G175" s="1">
        <v>560.4</v>
      </c>
      <c r="H175" s="1">
        <v>563.35</v>
      </c>
      <c r="I175" s="1">
        <v>323891</v>
      </c>
      <c r="J175" s="1">
        <v>9996</v>
      </c>
    </row>
    <row r="176" spans="1:10" ht="20.100000000000001" customHeight="1" x14ac:dyDescent="0.3">
      <c r="A176" s="6">
        <v>42625</v>
      </c>
      <c r="B176" s="1">
        <v>551</v>
      </c>
      <c r="C176" s="1">
        <v>551</v>
      </c>
      <c r="D176" s="1">
        <v>526.1</v>
      </c>
      <c r="E176" s="1">
        <v>560.4</v>
      </c>
      <c r="F176" s="1">
        <v>530.04999999999995</v>
      </c>
      <c r="G176" s="1">
        <v>530.4</v>
      </c>
      <c r="H176" s="1">
        <v>532.99</v>
      </c>
      <c r="I176" s="1">
        <v>1171779</v>
      </c>
      <c r="J176" s="1">
        <v>46247</v>
      </c>
    </row>
    <row r="177" spans="1:10" ht="20.100000000000001" customHeight="1" x14ac:dyDescent="0.3">
      <c r="A177" s="6">
        <v>42627</v>
      </c>
      <c r="B177" s="1">
        <v>529</v>
      </c>
      <c r="C177" s="1">
        <v>559.5</v>
      </c>
      <c r="D177" s="1">
        <v>529</v>
      </c>
      <c r="E177" s="1">
        <v>530.4</v>
      </c>
      <c r="F177" s="1">
        <v>556</v>
      </c>
      <c r="G177" s="1">
        <v>555.65</v>
      </c>
      <c r="H177" s="1">
        <v>548.61</v>
      </c>
      <c r="I177" s="1">
        <v>1104053</v>
      </c>
      <c r="J177" s="1">
        <v>19523</v>
      </c>
    </row>
    <row r="178" spans="1:10" ht="20.100000000000001" customHeight="1" x14ac:dyDescent="0.3">
      <c r="A178" s="6">
        <v>42628</v>
      </c>
      <c r="B178" s="1">
        <v>558</v>
      </c>
      <c r="C178" s="1">
        <v>558.70000000000005</v>
      </c>
      <c r="D178" s="1">
        <v>544.45000000000005</v>
      </c>
      <c r="E178" s="1">
        <v>555.65</v>
      </c>
      <c r="F178" s="1">
        <v>549</v>
      </c>
      <c r="G178" s="1">
        <v>548.1</v>
      </c>
      <c r="H178" s="1">
        <v>548.53</v>
      </c>
      <c r="I178" s="1">
        <v>482369</v>
      </c>
      <c r="J178" s="1">
        <v>9811</v>
      </c>
    </row>
    <row r="179" spans="1:10" ht="20.100000000000001" customHeight="1" x14ac:dyDescent="0.3">
      <c r="A179" s="6">
        <v>42629</v>
      </c>
      <c r="B179" s="1">
        <v>552</v>
      </c>
      <c r="C179" s="1">
        <v>562.4</v>
      </c>
      <c r="D179" s="1">
        <v>544.04999999999995</v>
      </c>
      <c r="E179" s="1">
        <v>548.1</v>
      </c>
      <c r="F179" s="1">
        <v>552.04999999999995</v>
      </c>
      <c r="G179" s="1">
        <v>553.1</v>
      </c>
      <c r="H179" s="1">
        <v>555.5</v>
      </c>
      <c r="I179" s="1">
        <v>1450970</v>
      </c>
      <c r="J179" s="1">
        <v>17179</v>
      </c>
    </row>
    <row r="180" spans="1:10" ht="20.100000000000001" customHeight="1" x14ac:dyDescent="0.3">
      <c r="A180" s="6">
        <v>42632</v>
      </c>
      <c r="B180" s="1">
        <v>553.9</v>
      </c>
      <c r="C180" s="1">
        <v>559.6</v>
      </c>
      <c r="D180" s="1">
        <v>551.25</v>
      </c>
      <c r="E180" s="1">
        <v>553.1</v>
      </c>
      <c r="F180" s="1">
        <v>553.15</v>
      </c>
      <c r="G180" s="1">
        <v>554.04999999999995</v>
      </c>
      <c r="H180" s="1">
        <v>555.03</v>
      </c>
      <c r="I180" s="1">
        <v>330501</v>
      </c>
      <c r="J180" s="1">
        <v>6506</v>
      </c>
    </row>
    <row r="181" spans="1:10" ht="20.100000000000001" customHeight="1" x14ac:dyDescent="0.3">
      <c r="A181" s="6">
        <v>42633</v>
      </c>
      <c r="B181" s="1">
        <v>558</v>
      </c>
      <c r="C181" s="1">
        <v>558.25</v>
      </c>
      <c r="D181" s="1">
        <v>545.45000000000005</v>
      </c>
      <c r="E181" s="1">
        <v>554.04999999999995</v>
      </c>
      <c r="F181" s="1">
        <v>546.29999999999995</v>
      </c>
      <c r="G181" s="1">
        <v>547.1</v>
      </c>
      <c r="H181" s="1">
        <v>549.34</v>
      </c>
      <c r="I181" s="1">
        <v>404718</v>
      </c>
      <c r="J181" s="1">
        <v>6577</v>
      </c>
    </row>
    <row r="182" spans="1:10" ht="20.100000000000001" customHeight="1" x14ac:dyDescent="0.3">
      <c r="A182" s="6">
        <v>42634</v>
      </c>
      <c r="B182" s="1">
        <v>547.1</v>
      </c>
      <c r="C182" s="1">
        <v>552.70000000000005</v>
      </c>
      <c r="D182" s="1">
        <v>541.15</v>
      </c>
      <c r="E182" s="1">
        <v>547.1</v>
      </c>
      <c r="F182" s="1">
        <v>541.20000000000005</v>
      </c>
      <c r="G182" s="1">
        <v>543.35</v>
      </c>
      <c r="H182" s="1">
        <v>547.78</v>
      </c>
      <c r="I182" s="1">
        <v>685033</v>
      </c>
      <c r="J182" s="1">
        <v>10215</v>
      </c>
    </row>
    <row r="183" spans="1:10" ht="20.100000000000001" customHeight="1" x14ac:dyDescent="0.3">
      <c r="A183" s="6">
        <v>42635</v>
      </c>
      <c r="B183" s="1">
        <v>550</v>
      </c>
      <c r="C183" s="1">
        <v>556.9</v>
      </c>
      <c r="D183" s="1">
        <v>545.54999999999995</v>
      </c>
      <c r="E183" s="1">
        <v>543.35</v>
      </c>
      <c r="F183" s="1">
        <v>551.9</v>
      </c>
      <c r="G183" s="1">
        <v>553.35</v>
      </c>
      <c r="H183" s="1">
        <v>551.33000000000004</v>
      </c>
      <c r="I183" s="1">
        <v>704379</v>
      </c>
      <c r="J183" s="1">
        <v>12392</v>
      </c>
    </row>
    <row r="184" spans="1:10" ht="20.100000000000001" customHeight="1" x14ac:dyDescent="0.3">
      <c r="A184" s="6">
        <v>42636</v>
      </c>
      <c r="B184" s="1">
        <v>554</v>
      </c>
      <c r="C184" s="1">
        <v>558.5</v>
      </c>
      <c r="D184" s="1">
        <v>545.20000000000005</v>
      </c>
      <c r="E184" s="1">
        <v>553.35</v>
      </c>
      <c r="F184" s="1">
        <v>547</v>
      </c>
      <c r="G184" s="1">
        <v>546.70000000000005</v>
      </c>
      <c r="H184" s="1">
        <v>551.26</v>
      </c>
      <c r="I184" s="1">
        <v>742165</v>
      </c>
      <c r="J184" s="1">
        <v>9326</v>
      </c>
    </row>
    <row r="185" spans="1:10" ht="20.100000000000001" customHeight="1" x14ac:dyDescent="0.3">
      <c r="A185" s="6">
        <v>42639</v>
      </c>
      <c r="B185" s="1">
        <v>547</v>
      </c>
      <c r="C185" s="1">
        <v>550.85</v>
      </c>
      <c r="D185" s="1">
        <v>538.04999999999995</v>
      </c>
      <c r="E185" s="1">
        <v>546.70000000000005</v>
      </c>
      <c r="F185" s="1">
        <v>541.25</v>
      </c>
      <c r="G185" s="1">
        <v>540</v>
      </c>
      <c r="H185" s="1">
        <v>544.53</v>
      </c>
      <c r="I185" s="1">
        <v>490940</v>
      </c>
      <c r="J185" s="1">
        <v>8727</v>
      </c>
    </row>
    <row r="186" spans="1:10" ht="20.100000000000001" customHeight="1" x14ac:dyDescent="0.3">
      <c r="A186" s="6">
        <v>42640</v>
      </c>
      <c r="B186" s="1">
        <v>540</v>
      </c>
      <c r="C186" s="1">
        <v>545.5</v>
      </c>
      <c r="D186" s="1">
        <v>532</v>
      </c>
      <c r="E186" s="1">
        <v>540</v>
      </c>
      <c r="F186" s="1">
        <v>533.4</v>
      </c>
      <c r="G186" s="1">
        <v>534.35</v>
      </c>
      <c r="H186" s="1">
        <v>538.14</v>
      </c>
      <c r="I186" s="1">
        <v>613655</v>
      </c>
      <c r="J186" s="1">
        <v>10466</v>
      </c>
    </row>
    <row r="187" spans="1:10" ht="20.100000000000001" customHeight="1" x14ac:dyDescent="0.3">
      <c r="A187" s="6">
        <v>42641</v>
      </c>
      <c r="B187" s="1">
        <v>536.20000000000005</v>
      </c>
      <c r="C187" s="1">
        <v>542.9</v>
      </c>
      <c r="D187" s="1">
        <v>528.6</v>
      </c>
      <c r="E187" s="1">
        <v>534.35</v>
      </c>
      <c r="F187" s="1">
        <v>542.9</v>
      </c>
      <c r="G187" s="1">
        <v>541.04999999999995</v>
      </c>
      <c r="H187" s="1">
        <v>537.02</v>
      </c>
      <c r="I187" s="1">
        <v>836313</v>
      </c>
      <c r="J187" s="1">
        <v>10248</v>
      </c>
    </row>
    <row r="188" spans="1:10" ht="20.100000000000001" customHeight="1" x14ac:dyDescent="0.3">
      <c r="A188" s="6">
        <v>42642</v>
      </c>
      <c r="B188" s="1">
        <v>546.95000000000005</v>
      </c>
      <c r="C188" s="1">
        <v>546.95000000000005</v>
      </c>
      <c r="D188" s="1">
        <v>504.4</v>
      </c>
      <c r="E188" s="1">
        <v>541.04999999999995</v>
      </c>
      <c r="F188" s="1">
        <v>511</v>
      </c>
      <c r="G188" s="1">
        <v>509.1</v>
      </c>
      <c r="H188" s="1">
        <v>520.74</v>
      </c>
      <c r="I188" s="1">
        <v>1048793</v>
      </c>
      <c r="J188" s="1">
        <v>18496</v>
      </c>
    </row>
    <row r="189" spans="1:10" ht="20.100000000000001" customHeight="1" x14ac:dyDescent="0.3">
      <c r="A189" s="6">
        <v>42643</v>
      </c>
      <c r="B189" s="1">
        <v>513.9</v>
      </c>
      <c r="C189" s="1">
        <v>529.45000000000005</v>
      </c>
      <c r="D189" s="1">
        <v>509.15</v>
      </c>
      <c r="E189" s="1">
        <v>509.1</v>
      </c>
      <c r="F189" s="1">
        <v>523</v>
      </c>
      <c r="G189" s="1">
        <v>524.6</v>
      </c>
      <c r="H189" s="1">
        <v>517.38</v>
      </c>
      <c r="I189" s="1">
        <v>941464</v>
      </c>
      <c r="J189" s="1">
        <v>19238</v>
      </c>
    </row>
    <row r="190" spans="1:10" ht="20.100000000000001" customHeight="1" x14ac:dyDescent="0.3">
      <c r="A190" s="6">
        <v>42646</v>
      </c>
      <c r="B190" s="1">
        <v>528</v>
      </c>
      <c r="C190" s="1">
        <v>537.79999999999995</v>
      </c>
      <c r="D190" s="1">
        <v>527</v>
      </c>
      <c r="E190" s="1">
        <v>524.6</v>
      </c>
      <c r="F190" s="1">
        <v>537</v>
      </c>
      <c r="G190" s="1">
        <v>535.85</v>
      </c>
      <c r="H190" s="1">
        <v>532.26</v>
      </c>
      <c r="I190" s="1">
        <v>707374</v>
      </c>
      <c r="J190" s="1">
        <v>8394</v>
      </c>
    </row>
    <row r="191" spans="1:10" ht="20.100000000000001" customHeight="1" x14ac:dyDescent="0.3">
      <c r="A191" s="6">
        <v>42647</v>
      </c>
      <c r="B191" s="1">
        <v>541.15</v>
      </c>
      <c r="C191" s="1">
        <v>542.9</v>
      </c>
      <c r="D191" s="1">
        <v>533.1</v>
      </c>
      <c r="E191" s="1">
        <v>535.85</v>
      </c>
      <c r="F191" s="1">
        <v>535</v>
      </c>
      <c r="G191" s="1">
        <v>535.95000000000005</v>
      </c>
      <c r="H191" s="1">
        <v>537.45000000000005</v>
      </c>
      <c r="I191" s="1">
        <v>780294</v>
      </c>
      <c r="J191" s="1">
        <v>9482</v>
      </c>
    </row>
    <row r="192" spans="1:10" ht="20.100000000000001" customHeight="1" x14ac:dyDescent="0.3">
      <c r="A192" s="6">
        <v>42648</v>
      </c>
      <c r="B192" s="1">
        <v>538</v>
      </c>
      <c r="C192" s="1">
        <v>554.9</v>
      </c>
      <c r="D192" s="1">
        <v>535.79999999999995</v>
      </c>
      <c r="E192" s="1">
        <v>535.95000000000005</v>
      </c>
      <c r="F192" s="1">
        <v>550.29999999999995</v>
      </c>
      <c r="G192" s="1">
        <v>551.75</v>
      </c>
      <c r="H192" s="1">
        <v>547.29999999999995</v>
      </c>
      <c r="I192" s="1">
        <v>1318429</v>
      </c>
      <c r="J192" s="1">
        <v>19633</v>
      </c>
    </row>
    <row r="193" spans="1:10" ht="20.100000000000001" customHeight="1" x14ac:dyDescent="0.3">
      <c r="A193" s="6">
        <v>42649</v>
      </c>
      <c r="B193" s="1">
        <v>554.75</v>
      </c>
      <c r="C193" s="1">
        <v>557.5</v>
      </c>
      <c r="D193" s="1">
        <v>538.65</v>
      </c>
      <c r="E193" s="1">
        <v>551.75</v>
      </c>
      <c r="F193" s="1">
        <v>541</v>
      </c>
      <c r="G193" s="1">
        <v>540.95000000000005</v>
      </c>
      <c r="H193" s="1">
        <v>549.54999999999995</v>
      </c>
      <c r="I193" s="1">
        <v>921103</v>
      </c>
      <c r="J193" s="1">
        <v>15259</v>
      </c>
    </row>
    <row r="194" spans="1:10" ht="20.100000000000001" customHeight="1" x14ac:dyDescent="0.3">
      <c r="A194" s="6">
        <v>42650</v>
      </c>
      <c r="B194" s="1">
        <v>544</v>
      </c>
      <c r="C194" s="1">
        <v>547.95000000000005</v>
      </c>
      <c r="D194" s="1">
        <v>539</v>
      </c>
      <c r="E194" s="1">
        <v>540.95000000000005</v>
      </c>
      <c r="F194" s="1">
        <v>540.1</v>
      </c>
      <c r="G194" s="1">
        <v>540.29999999999995</v>
      </c>
      <c r="H194" s="1">
        <v>541.98</v>
      </c>
      <c r="I194" s="1">
        <v>622515</v>
      </c>
      <c r="J194" s="1">
        <v>7759</v>
      </c>
    </row>
    <row r="195" spans="1:10" ht="20.100000000000001" customHeight="1" x14ac:dyDescent="0.3">
      <c r="A195" s="6">
        <v>42653</v>
      </c>
      <c r="B195" s="1">
        <v>544.4</v>
      </c>
      <c r="C195" s="1">
        <v>551.85</v>
      </c>
      <c r="D195" s="1">
        <v>542.1</v>
      </c>
      <c r="E195" s="1">
        <v>540.29999999999995</v>
      </c>
      <c r="F195" s="1">
        <v>545.5</v>
      </c>
      <c r="G195" s="1">
        <v>544.95000000000005</v>
      </c>
      <c r="H195" s="1">
        <v>546.91999999999996</v>
      </c>
      <c r="I195" s="1">
        <v>579728</v>
      </c>
      <c r="J195" s="1">
        <v>9168</v>
      </c>
    </row>
    <row r="196" spans="1:10" ht="20.100000000000001" customHeight="1" x14ac:dyDescent="0.3">
      <c r="A196" s="6">
        <v>42656</v>
      </c>
      <c r="B196" s="1">
        <v>544.45000000000005</v>
      </c>
      <c r="C196" s="1">
        <v>544.45000000000005</v>
      </c>
      <c r="D196" s="1">
        <v>526.1</v>
      </c>
      <c r="E196" s="1">
        <v>544.95000000000005</v>
      </c>
      <c r="F196" s="1">
        <v>531.54999999999995</v>
      </c>
      <c r="G196" s="1">
        <v>532.15</v>
      </c>
      <c r="H196" s="1">
        <v>534.21</v>
      </c>
      <c r="I196" s="1">
        <v>634303</v>
      </c>
      <c r="J196" s="1">
        <v>8030</v>
      </c>
    </row>
    <row r="197" spans="1:10" ht="20.100000000000001" customHeight="1" x14ac:dyDescent="0.3">
      <c r="A197" s="6">
        <v>42657</v>
      </c>
      <c r="B197" s="1">
        <v>534.95000000000005</v>
      </c>
      <c r="C197" s="1">
        <v>546.15</v>
      </c>
      <c r="D197" s="1">
        <v>532</v>
      </c>
      <c r="E197" s="1">
        <v>532.15</v>
      </c>
      <c r="F197" s="1">
        <v>544</v>
      </c>
      <c r="G197" s="1">
        <v>541.4</v>
      </c>
      <c r="H197" s="1">
        <v>541.32000000000005</v>
      </c>
      <c r="I197" s="1">
        <v>721859</v>
      </c>
      <c r="J197" s="1">
        <v>8073</v>
      </c>
    </row>
    <row r="198" spans="1:10" ht="20.100000000000001" customHeight="1" x14ac:dyDescent="0.3">
      <c r="A198" s="6">
        <v>42660</v>
      </c>
      <c r="B198" s="1">
        <v>543</v>
      </c>
      <c r="C198" s="1">
        <v>547.29999999999995</v>
      </c>
      <c r="D198" s="1">
        <v>531.65</v>
      </c>
      <c r="E198" s="1">
        <v>541.4</v>
      </c>
      <c r="F198" s="1">
        <v>534.15</v>
      </c>
      <c r="G198" s="1">
        <v>535.29999999999995</v>
      </c>
      <c r="H198" s="1">
        <v>538.75</v>
      </c>
      <c r="I198" s="1">
        <v>530721</v>
      </c>
      <c r="J198" s="1">
        <v>8625</v>
      </c>
    </row>
    <row r="199" spans="1:10" ht="20.100000000000001" customHeight="1" x14ac:dyDescent="0.3">
      <c r="A199" s="6">
        <v>42661</v>
      </c>
      <c r="B199" s="1">
        <v>539</v>
      </c>
      <c r="C199" s="1">
        <v>545.45000000000005</v>
      </c>
      <c r="D199" s="1">
        <v>539</v>
      </c>
      <c r="E199" s="1">
        <v>535.29999999999995</v>
      </c>
      <c r="F199" s="1">
        <v>541.79999999999995</v>
      </c>
      <c r="G199" s="1">
        <v>540.6</v>
      </c>
      <c r="H199" s="1">
        <v>541.19000000000005</v>
      </c>
      <c r="I199" s="1">
        <v>714366</v>
      </c>
      <c r="J199" s="1">
        <v>7151</v>
      </c>
    </row>
    <row r="200" spans="1:10" ht="20.100000000000001" customHeight="1" x14ac:dyDescent="0.3">
      <c r="A200" s="6">
        <v>42662</v>
      </c>
      <c r="B200" s="1">
        <v>544</v>
      </c>
      <c r="C200" s="1">
        <v>569.5</v>
      </c>
      <c r="D200" s="1">
        <v>541</v>
      </c>
      <c r="E200" s="1">
        <v>540.6</v>
      </c>
      <c r="F200" s="1">
        <v>566.20000000000005</v>
      </c>
      <c r="G200" s="1">
        <v>566.54999999999995</v>
      </c>
      <c r="H200" s="1">
        <v>557.96</v>
      </c>
      <c r="I200" s="1">
        <v>1772693</v>
      </c>
      <c r="J200" s="1">
        <v>25862</v>
      </c>
    </row>
    <row r="201" spans="1:10" ht="20.100000000000001" customHeight="1" x14ac:dyDescent="0.3">
      <c r="A201" s="6">
        <v>42663</v>
      </c>
      <c r="B201" s="1">
        <v>569.5</v>
      </c>
      <c r="C201" s="1">
        <v>573.45000000000005</v>
      </c>
      <c r="D201" s="1">
        <v>562.5</v>
      </c>
      <c r="E201" s="1">
        <v>566.54999999999995</v>
      </c>
      <c r="F201" s="1">
        <v>566</v>
      </c>
      <c r="G201" s="1">
        <v>565.9</v>
      </c>
      <c r="H201" s="1">
        <v>567.84</v>
      </c>
      <c r="I201" s="1">
        <v>1403967</v>
      </c>
      <c r="J201" s="1">
        <v>22249</v>
      </c>
    </row>
    <row r="202" spans="1:10" ht="20.100000000000001" customHeight="1" x14ac:dyDescent="0.3">
      <c r="A202" s="6">
        <v>42664</v>
      </c>
      <c r="B202" s="1">
        <v>568.95000000000005</v>
      </c>
      <c r="C202" s="1">
        <v>582.1</v>
      </c>
      <c r="D202" s="1">
        <v>567.20000000000005</v>
      </c>
      <c r="E202" s="1">
        <v>565.9</v>
      </c>
      <c r="F202" s="1">
        <v>578.1</v>
      </c>
      <c r="G202" s="1">
        <v>580.6</v>
      </c>
      <c r="H202" s="1">
        <v>576.36</v>
      </c>
      <c r="I202" s="1">
        <v>1766367</v>
      </c>
      <c r="J202" s="1">
        <v>26430</v>
      </c>
    </row>
    <row r="203" spans="1:10" ht="20.100000000000001" customHeight="1" x14ac:dyDescent="0.3">
      <c r="A203" s="6">
        <v>42667</v>
      </c>
      <c r="B203" s="1">
        <v>583.9</v>
      </c>
      <c r="C203" s="1">
        <v>586.1</v>
      </c>
      <c r="D203" s="1">
        <v>572.6</v>
      </c>
      <c r="E203" s="1">
        <v>580.6</v>
      </c>
      <c r="F203" s="1">
        <v>577</v>
      </c>
      <c r="G203" s="1">
        <v>578.25</v>
      </c>
      <c r="H203" s="1">
        <v>579.57000000000005</v>
      </c>
      <c r="I203" s="1">
        <v>721291</v>
      </c>
      <c r="J203" s="1">
        <v>15007</v>
      </c>
    </row>
    <row r="204" spans="1:10" ht="20.100000000000001" customHeight="1" x14ac:dyDescent="0.3">
      <c r="A204" s="6">
        <v>42668</v>
      </c>
      <c r="B204" s="1">
        <v>567</v>
      </c>
      <c r="C204" s="1">
        <v>571.9</v>
      </c>
      <c r="D204" s="1">
        <v>552.54999999999995</v>
      </c>
      <c r="E204" s="1">
        <v>578.25</v>
      </c>
      <c r="F204" s="1">
        <v>570.04999999999995</v>
      </c>
      <c r="G204" s="1">
        <v>566.65</v>
      </c>
      <c r="H204" s="1">
        <v>561.44000000000005</v>
      </c>
      <c r="I204" s="1">
        <v>3708169</v>
      </c>
      <c r="J204" s="1">
        <v>33970</v>
      </c>
    </row>
    <row r="205" spans="1:10" ht="20.100000000000001" customHeight="1" x14ac:dyDescent="0.3">
      <c r="A205" s="6">
        <v>42669</v>
      </c>
      <c r="B205" s="1">
        <v>565</v>
      </c>
      <c r="C205" s="1">
        <v>573.95000000000005</v>
      </c>
      <c r="D205" s="1">
        <v>539.04999999999995</v>
      </c>
      <c r="E205" s="1">
        <v>566.65</v>
      </c>
      <c r="F205" s="1">
        <v>539.9</v>
      </c>
      <c r="G205" s="1">
        <v>548.95000000000005</v>
      </c>
      <c r="H205" s="1">
        <v>559.54</v>
      </c>
      <c r="I205" s="1">
        <v>828917</v>
      </c>
      <c r="J205" s="1">
        <v>12588</v>
      </c>
    </row>
    <row r="206" spans="1:10" ht="20.100000000000001" customHeight="1" x14ac:dyDescent="0.3">
      <c r="A206" s="6">
        <v>42670</v>
      </c>
      <c r="B206" s="1">
        <v>525</v>
      </c>
      <c r="C206" s="1">
        <v>541.9</v>
      </c>
      <c r="D206" s="1">
        <v>524.25</v>
      </c>
      <c r="E206" s="1">
        <v>548.95000000000005</v>
      </c>
      <c r="F206" s="1">
        <v>538.25</v>
      </c>
      <c r="G206" s="1">
        <v>539.65</v>
      </c>
      <c r="H206" s="1">
        <v>533.12</v>
      </c>
      <c r="I206" s="1">
        <v>3698411</v>
      </c>
      <c r="J206" s="1">
        <v>59004</v>
      </c>
    </row>
    <row r="207" spans="1:10" ht="20.100000000000001" customHeight="1" x14ac:dyDescent="0.3">
      <c r="A207" s="6">
        <v>42671</v>
      </c>
      <c r="B207" s="1">
        <v>535.35</v>
      </c>
      <c r="C207" s="1">
        <v>548.79999999999995</v>
      </c>
      <c r="D207" s="1">
        <v>535.35</v>
      </c>
      <c r="E207" s="1">
        <v>539.65</v>
      </c>
      <c r="F207" s="1">
        <v>543.95000000000005</v>
      </c>
      <c r="G207" s="1">
        <v>544.65</v>
      </c>
      <c r="H207" s="1">
        <v>544.11</v>
      </c>
      <c r="I207" s="1">
        <v>1045079</v>
      </c>
      <c r="J207" s="1">
        <v>12192</v>
      </c>
    </row>
    <row r="208" spans="1:10" ht="20.100000000000001" customHeight="1" x14ac:dyDescent="0.3">
      <c r="A208" s="6">
        <v>42673</v>
      </c>
      <c r="B208" s="1">
        <v>545</v>
      </c>
      <c r="C208" s="1">
        <v>546.35</v>
      </c>
      <c r="D208" s="1">
        <v>540</v>
      </c>
      <c r="E208" s="1">
        <v>544.65</v>
      </c>
      <c r="F208" s="1">
        <v>542</v>
      </c>
      <c r="G208" s="1">
        <v>542</v>
      </c>
      <c r="H208" s="1">
        <v>543.30999999999995</v>
      </c>
      <c r="I208" s="1">
        <v>73452</v>
      </c>
      <c r="J208" s="1">
        <v>1756</v>
      </c>
    </row>
    <row r="209" spans="1:10" ht="20.100000000000001" customHeight="1" x14ac:dyDescent="0.3">
      <c r="A209" s="6">
        <v>42675</v>
      </c>
      <c r="B209" s="1">
        <v>545</v>
      </c>
      <c r="C209" s="1">
        <v>554</v>
      </c>
      <c r="D209" s="1">
        <v>540.54999999999995</v>
      </c>
      <c r="E209" s="1">
        <v>542</v>
      </c>
      <c r="F209" s="1">
        <v>549</v>
      </c>
      <c r="G209" s="1">
        <v>547.9</v>
      </c>
      <c r="H209" s="1">
        <v>548.71</v>
      </c>
      <c r="I209" s="1">
        <v>508300</v>
      </c>
      <c r="J209" s="1">
        <v>10715</v>
      </c>
    </row>
    <row r="210" spans="1:10" ht="20.100000000000001" customHeight="1" x14ac:dyDescent="0.3">
      <c r="A210" s="6">
        <v>42676</v>
      </c>
      <c r="B210" s="1">
        <v>543.04999999999995</v>
      </c>
      <c r="C210" s="1">
        <v>545</v>
      </c>
      <c r="D210" s="1">
        <v>527.70000000000005</v>
      </c>
      <c r="E210" s="1">
        <v>547.9</v>
      </c>
      <c r="F210" s="1">
        <v>528</v>
      </c>
      <c r="G210" s="1">
        <v>529.35</v>
      </c>
      <c r="H210" s="1">
        <v>538.76</v>
      </c>
      <c r="I210" s="1">
        <v>730464</v>
      </c>
      <c r="J210" s="1">
        <v>17493</v>
      </c>
    </row>
    <row r="211" spans="1:10" ht="20.100000000000001" customHeight="1" x14ac:dyDescent="0.3">
      <c r="A211" s="6">
        <v>42677</v>
      </c>
      <c r="B211" s="1">
        <v>529</v>
      </c>
      <c r="C211" s="1">
        <v>536.9</v>
      </c>
      <c r="D211" s="1">
        <v>503.15</v>
      </c>
      <c r="E211" s="1">
        <v>529.35</v>
      </c>
      <c r="F211" s="1">
        <v>510.4</v>
      </c>
      <c r="G211" s="1">
        <v>510.7</v>
      </c>
      <c r="H211" s="1">
        <v>514.32000000000005</v>
      </c>
      <c r="I211" s="1">
        <v>1462185</v>
      </c>
      <c r="J211" s="1">
        <v>22882</v>
      </c>
    </row>
    <row r="212" spans="1:10" ht="20.100000000000001" customHeight="1" x14ac:dyDescent="0.3">
      <c r="A212" s="6">
        <v>42678</v>
      </c>
      <c r="B212" s="1">
        <v>511</v>
      </c>
      <c r="C212" s="1">
        <v>516.95000000000005</v>
      </c>
      <c r="D212" s="1">
        <v>505.1</v>
      </c>
      <c r="E212" s="1">
        <v>510.7</v>
      </c>
      <c r="F212" s="1">
        <v>508.35</v>
      </c>
      <c r="G212" s="1">
        <v>510.8</v>
      </c>
      <c r="H212" s="1">
        <v>510.84</v>
      </c>
      <c r="I212" s="1">
        <v>1117449</v>
      </c>
      <c r="J212" s="1">
        <v>20042</v>
      </c>
    </row>
    <row r="213" spans="1:10" ht="20.100000000000001" customHeight="1" x14ac:dyDescent="0.3">
      <c r="A213" s="6">
        <v>42681</v>
      </c>
      <c r="B213" s="1">
        <v>515</v>
      </c>
      <c r="C213" s="1">
        <v>521.6</v>
      </c>
      <c r="D213" s="1">
        <v>508.6</v>
      </c>
      <c r="E213" s="1">
        <v>510.8</v>
      </c>
      <c r="F213" s="1">
        <v>511</v>
      </c>
      <c r="G213" s="1">
        <v>510.65</v>
      </c>
      <c r="H213" s="1">
        <v>516.15</v>
      </c>
      <c r="I213" s="1">
        <v>465296</v>
      </c>
      <c r="J213" s="1">
        <v>8093</v>
      </c>
    </row>
    <row r="214" spans="1:10" ht="20.100000000000001" customHeight="1" x14ac:dyDescent="0.3">
      <c r="A214" s="6">
        <v>42682</v>
      </c>
      <c r="B214" s="1">
        <v>515.9</v>
      </c>
      <c r="C214" s="1">
        <v>515.9</v>
      </c>
      <c r="D214" s="1">
        <v>505.65</v>
      </c>
      <c r="E214" s="1">
        <v>510.65</v>
      </c>
      <c r="F214" s="1">
        <v>511.1</v>
      </c>
      <c r="G214" s="1">
        <v>511.7</v>
      </c>
      <c r="H214" s="1">
        <v>510.92</v>
      </c>
      <c r="I214" s="1">
        <v>271628</v>
      </c>
      <c r="J214" s="1">
        <v>5094</v>
      </c>
    </row>
    <row r="215" spans="1:10" ht="20.100000000000001" customHeight="1" x14ac:dyDescent="0.3">
      <c r="A215" s="6">
        <v>42683</v>
      </c>
      <c r="B215" s="1">
        <v>490</v>
      </c>
      <c r="C215" s="1">
        <v>501.6</v>
      </c>
      <c r="D215" s="1">
        <v>462.7</v>
      </c>
      <c r="E215" s="1">
        <v>511.7</v>
      </c>
      <c r="F215" s="1">
        <v>496.85</v>
      </c>
      <c r="G215" s="1">
        <v>495.3</v>
      </c>
      <c r="H215" s="1">
        <v>486.66</v>
      </c>
      <c r="I215" s="1">
        <v>727491</v>
      </c>
      <c r="J215" s="1">
        <v>14420</v>
      </c>
    </row>
    <row r="216" spans="1:10" ht="20.100000000000001" customHeight="1" x14ac:dyDescent="0.3">
      <c r="A216" s="6">
        <v>42684</v>
      </c>
      <c r="B216" s="1">
        <v>499.9</v>
      </c>
      <c r="C216" s="1">
        <v>517</v>
      </c>
      <c r="D216" s="1">
        <v>499.9</v>
      </c>
      <c r="E216" s="1">
        <v>495.3</v>
      </c>
      <c r="F216" s="1">
        <v>504.75</v>
      </c>
      <c r="G216" s="1">
        <v>505.8</v>
      </c>
      <c r="H216" s="1">
        <v>509.08</v>
      </c>
      <c r="I216" s="1">
        <v>615673</v>
      </c>
      <c r="J216" s="1">
        <v>10697</v>
      </c>
    </row>
    <row r="217" spans="1:10" ht="20.100000000000001" customHeight="1" x14ac:dyDescent="0.3">
      <c r="A217" s="6">
        <v>42685</v>
      </c>
      <c r="B217" s="1">
        <v>495.55</v>
      </c>
      <c r="C217" s="1">
        <v>503</v>
      </c>
      <c r="D217" s="1">
        <v>478.65</v>
      </c>
      <c r="E217" s="1">
        <v>505.8</v>
      </c>
      <c r="F217" s="1">
        <v>484.95</v>
      </c>
      <c r="G217" s="1">
        <v>483.35</v>
      </c>
      <c r="H217" s="1">
        <v>487.53</v>
      </c>
      <c r="I217" s="1">
        <v>1176725</v>
      </c>
      <c r="J217" s="1">
        <v>23183</v>
      </c>
    </row>
    <row r="218" spans="1:10" ht="20.100000000000001" customHeight="1" x14ac:dyDescent="0.3">
      <c r="A218" s="6">
        <v>42689</v>
      </c>
      <c r="B218" s="1">
        <v>483</v>
      </c>
      <c r="C218" s="1">
        <v>483.25</v>
      </c>
      <c r="D218" s="1">
        <v>459.3</v>
      </c>
      <c r="E218" s="1">
        <v>483.35</v>
      </c>
      <c r="F218" s="1">
        <v>476.9</v>
      </c>
      <c r="G218" s="1">
        <v>474.1</v>
      </c>
      <c r="H218" s="1">
        <v>470.76</v>
      </c>
      <c r="I218" s="1">
        <v>633686</v>
      </c>
      <c r="J218" s="1">
        <v>13810</v>
      </c>
    </row>
    <row r="219" spans="1:10" ht="20.100000000000001" customHeight="1" x14ac:dyDescent="0.3">
      <c r="A219" s="6">
        <v>42690</v>
      </c>
      <c r="B219" s="1">
        <v>480</v>
      </c>
      <c r="C219" s="1">
        <v>483.3</v>
      </c>
      <c r="D219" s="1">
        <v>461.05</v>
      </c>
      <c r="E219" s="1">
        <v>474.1</v>
      </c>
      <c r="F219" s="1">
        <v>469.2</v>
      </c>
      <c r="G219" s="1">
        <v>471.15</v>
      </c>
      <c r="H219" s="1">
        <v>471.95</v>
      </c>
      <c r="I219" s="1">
        <v>371448</v>
      </c>
      <c r="J219" s="1">
        <v>15215</v>
      </c>
    </row>
    <row r="220" spans="1:10" ht="20.100000000000001" customHeight="1" x14ac:dyDescent="0.3">
      <c r="A220" s="6">
        <v>42691</v>
      </c>
      <c r="B220" s="1">
        <v>469.2</v>
      </c>
      <c r="C220" s="1">
        <v>474.7</v>
      </c>
      <c r="D220" s="1">
        <v>453.5</v>
      </c>
      <c r="E220" s="1">
        <v>471.15</v>
      </c>
      <c r="F220" s="1">
        <v>470</v>
      </c>
      <c r="G220" s="1">
        <v>467.2</v>
      </c>
      <c r="H220" s="1">
        <v>463.44</v>
      </c>
      <c r="I220" s="1">
        <v>520569</v>
      </c>
      <c r="J220" s="1">
        <v>15646</v>
      </c>
    </row>
    <row r="221" spans="1:10" ht="20.100000000000001" customHeight="1" x14ac:dyDescent="0.3">
      <c r="A221" s="6">
        <v>42692</v>
      </c>
      <c r="B221" s="1">
        <v>467.2</v>
      </c>
      <c r="C221" s="1">
        <v>475</v>
      </c>
      <c r="D221" s="1">
        <v>459</v>
      </c>
      <c r="E221" s="1">
        <v>467.2</v>
      </c>
      <c r="F221" s="1">
        <v>465.2</v>
      </c>
      <c r="G221" s="1">
        <v>464.15</v>
      </c>
      <c r="H221" s="1">
        <v>467.5</v>
      </c>
      <c r="I221" s="1">
        <v>283682</v>
      </c>
      <c r="J221" s="1">
        <v>4956</v>
      </c>
    </row>
    <row r="222" spans="1:10" ht="20.100000000000001" customHeight="1" x14ac:dyDescent="0.3">
      <c r="A222" s="6">
        <v>42695</v>
      </c>
      <c r="B222" s="1">
        <v>464.15</v>
      </c>
      <c r="C222" s="1">
        <v>468.35</v>
      </c>
      <c r="D222" s="1">
        <v>444.5</v>
      </c>
      <c r="E222" s="1">
        <v>464.15</v>
      </c>
      <c r="F222" s="1">
        <v>450.5</v>
      </c>
      <c r="G222" s="1">
        <v>449.25</v>
      </c>
      <c r="H222" s="1">
        <v>450.48</v>
      </c>
      <c r="I222" s="1">
        <v>1115411</v>
      </c>
      <c r="J222" s="1">
        <v>15584</v>
      </c>
    </row>
    <row r="223" spans="1:10" ht="20.100000000000001" customHeight="1" x14ac:dyDescent="0.3">
      <c r="A223" s="6">
        <v>42696</v>
      </c>
      <c r="B223" s="1">
        <v>450</v>
      </c>
      <c r="C223" s="1">
        <v>460</v>
      </c>
      <c r="D223" s="1">
        <v>446</v>
      </c>
      <c r="E223" s="1">
        <v>449.25</v>
      </c>
      <c r="F223" s="1">
        <v>457.1</v>
      </c>
      <c r="G223" s="1">
        <v>457.6</v>
      </c>
      <c r="H223" s="1">
        <v>453.16</v>
      </c>
      <c r="I223" s="1">
        <v>418263</v>
      </c>
      <c r="J223" s="1">
        <v>6034</v>
      </c>
    </row>
    <row r="224" spans="1:10" ht="20.100000000000001" customHeight="1" x14ac:dyDescent="0.3">
      <c r="A224" s="6">
        <v>42697</v>
      </c>
      <c r="B224" s="1">
        <v>457.6</v>
      </c>
      <c r="C224" s="1">
        <v>474.2</v>
      </c>
      <c r="D224" s="1">
        <v>451</v>
      </c>
      <c r="E224" s="1">
        <v>457.6</v>
      </c>
      <c r="F224" s="1">
        <v>460</v>
      </c>
      <c r="G224" s="1">
        <v>460.3</v>
      </c>
      <c r="H224" s="1">
        <v>459.37</v>
      </c>
      <c r="I224" s="1">
        <v>559088</v>
      </c>
      <c r="J224" s="1">
        <v>14810</v>
      </c>
    </row>
    <row r="225" spans="1:10" ht="20.100000000000001" customHeight="1" x14ac:dyDescent="0.3">
      <c r="A225" s="6">
        <v>42698</v>
      </c>
      <c r="B225" s="1">
        <v>462</v>
      </c>
      <c r="C225" s="1">
        <v>465</v>
      </c>
      <c r="D225" s="1">
        <v>455.5</v>
      </c>
      <c r="E225" s="1">
        <v>460.3</v>
      </c>
      <c r="F225" s="1">
        <v>457</v>
      </c>
      <c r="G225" s="1">
        <v>457.9</v>
      </c>
      <c r="H225" s="1">
        <v>458.01</v>
      </c>
      <c r="I225" s="1">
        <v>1440170</v>
      </c>
      <c r="J225" s="1">
        <v>19782</v>
      </c>
    </row>
    <row r="226" spans="1:10" ht="20.100000000000001" customHeight="1" x14ac:dyDescent="0.3">
      <c r="A226" s="6">
        <v>42699</v>
      </c>
      <c r="B226" s="1">
        <v>457.9</v>
      </c>
      <c r="C226" s="1">
        <v>469</v>
      </c>
      <c r="D226" s="1">
        <v>456.1</v>
      </c>
      <c r="E226" s="1">
        <v>457.9</v>
      </c>
      <c r="F226" s="1">
        <v>466.9</v>
      </c>
      <c r="G226" s="1">
        <v>465.9</v>
      </c>
      <c r="H226" s="1">
        <v>462.84</v>
      </c>
      <c r="I226" s="1">
        <v>301242</v>
      </c>
      <c r="J226" s="1">
        <v>8966</v>
      </c>
    </row>
    <row r="227" spans="1:10" ht="20.100000000000001" customHeight="1" x14ac:dyDescent="0.3">
      <c r="A227" s="6">
        <v>42702</v>
      </c>
      <c r="B227" s="1">
        <v>467.8</v>
      </c>
      <c r="C227" s="1">
        <v>481.65</v>
      </c>
      <c r="D227" s="1">
        <v>466.35</v>
      </c>
      <c r="E227" s="1">
        <v>465.9</v>
      </c>
      <c r="F227" s="1">
        <v>473</v>
      </c>
      <c r="G227" s="1">
        <v>476.6</v>
      </c>
      <c r="H227" s="1">
        <v>475.61</v>
      </c>
      <c r="I227" s="1">
        <v>534359</v>
      </c>
      <c r="J227" s="1">
        <v>12041</v>
      </c>
    </row>
    <row r="228" spans="1:10" ht="20.100000000000001" customHeight="1" x14ac:dyDescent="0.3">
      <c r="A228" s="6">
        <v>42703</v>
      </c>
      <c r="B228" s="1">
        <v>477.7</v>
      </c>
      <c r="C228" s="1">
        <v>482.35</v>
      </c>
      <c r="D228" s="1">
        <v>465.75</v>
      </c>
      <c r="E228" s="1">
        <v>476.6</v>
      </c>
      <c r="F228" s="1">
        <v>470</v>
      </c>
      <c r="G228" s="1">
        <v>469.75</v>
      </c>
      <c r="H228" s="1">
        <v>470.95</v>
      </c>
      <c r="I228" s="1">
        <v>768164</v>
      </c>
      <c r="J228" s="1">
        <v>19188</v>
      </c>
    </row>
    <row r="229" spans="1:10" ht="20.100000000000001" customHeight="1" x14ac:dyDescent="0.3">
      <c r="A229" s="6">
        <v>42704</v>
      </c>
      <c r="B229" s="1">
        <v>470.15</v>
      </c>
      <c r="C229" s="1">
        <v>481.2</v>
      </c>
      <c r="D229" s="1">
        <v>468.85</v>
      </c>
      <c r="E229" s="1">
        <v>469.75</v>
      </c>
      <c r="F229" s="1">
        <v>480.5</v>
      </c>
      <c r="G229" s="1">
        <v>479.4</v>
      </c>
      <c r="H229" s="1">
        <v>476.76</v>
      </c>
      <c r="I229" s="1">
        <v>621358</v>
      </c>
      <c r="J229" s="1">
        <v>11374</v>
      </c>
    </row>
    <row r="230" spans="1:10" ht="20.100000000000001" customHeight="1" x14ac:dyDescent="0.3">
      <c r="A230" s="6">
        <v>42705</v>
      </c>
      <c r="B230" s="1">
        <v>483</v>
      </c>
      <c r="C230" s="1">
        <v>483</v>
      </c>
      <c r="D230" s="1">
        <v>471</v>
      </c>
      <c r="E230" s="1">
        <v>479.4</v>
      </c>
      <c r="F230" s="1">
        <v>475.05</v>
      </c>
      <c r="G230" s="1">
        <v>477.2</v>
      </c>
      <c r="H230" s="1">
        <v>475.26</v>
      </c>
      <c r="I230" s="1">
        <v>555283</v>
      </c>
      <c r="J230" s="1">
        <v>12231</v>
      </c>
    </row>
    <row r="231" spans="1:10" ht="20.100000000000001" customHeight="1" x14ac:dyDescent="0.3">
      <c r="A231" s="6">
        <v>42706</v>
      </c>
      <c r="B231" s="1">
        <v>475</v>
      </c>
      <c r="C231" s="1">
        <v>480</v>
      </c>
      <c r="D231" s="1">
        <v>467.7</v>
      </c>
      <c r="E231" s="1">
        <v>477.2</v>
      </c>
      <c r="F231" s="1">
        <v>471</v>
      </c>
      <c r="G231" s="1">
        <v>470.35</v>
      </c>
      <c r="H231" s="1">
        <v>474.2</v>
      </c>
      <c r="I231" s="1">
        <v>466063</v>
      </c>
      <c r="J231" s="1">
        <v>11909</v>
      </c>
    </row>
    <row r="232" spans="1:10" ht="20.100000000000001" customHeight="1" x14ac:dyDescent="0.3">
      <c r="A232" s="6">
        <v>42709</v>
      </c>
      <c r="B232" s="1">
        <v>470.3</v>
      </c>
      <c r="C232" s="1">
        <v>478.9</v>
      </c>
      <c r="D232" s="1">
        <v>468.1</v>
      </c>
      <c r="E232" s="1">
        <v>470.35</v>
      </c>
      <c r="F232" s="1">
        <v>478.85</v>
      </c>
      <c r="G232" s="1">
        <v>475.45</v>
      </c>
      <c r="H232" s="1">
        <v>474.12</v>
      </c>
      <c r="I232" s="1">
        <v>188630</v>
      </c>
      <c r="J232" s="1">
        <v>12597</v>
      </c>
    </row>
    <row r="233" spans="1:10" ht="20.100000000000001" customHeight="1" x14ac:dyDescent="0.3">
      <c r="A233" s="6">
        <v>42710</v>
      </c>
      <c r="B233" s="1">
        <v>480</v>
      </c>
      <c r="C233" s="1">
        <v>503.7</v>
      </c>
      <c r="D233" s="1">
        <v>478.9</v>
      </c>
      <c r="E233" s="1">
        <v>475.45</v>
      </c>
      <c r="F233" s="1">
        <v>495.1</v>
      </c>
      <c r="G233" s="1">
        <v>494.95</v>
      </c>
      <c r="H233" s="1">
        <v>497.51</v>
      </c>
      <c r="I233" s="1">
        <v>2131154</v>
      </c>
      <c r="J233" s="1">
        <v>33026</v>
      </c>
    </row>
    <row r="234" spans="1:10" ht="20.100000000000001" customHeight="1" x14ac:dyDescent="0.3">
      <c r="A234" s="6">
        <v>42711</v>
      </c>
      <c r="B234" s="1">
        <v>498</v>
      </c>
      <c r="C234" s="1">
        <v>499.75</v>
      </c>
      <c r="D234" s="1">
        <v>483.5</v>
      </c>
      <c r="E234" s="1">
        <v>494.95</v>
      </c>
      <c r="F234" s="1">
        <v>492.3</v>
      </c>
      <c r="G234" s="1">
        <v>493.3</v>
      </c>
      <c r="H234" s="1">
        <v>492.4</v>
      </c>
      <c r="I234" s="1">
        <v>548888</v>
      </c>
      <c r="J234" s="1">
        <v>11963</v>
      </c>
    </row>
    <row r="235" spans="1:10" ht="20.100000000000001" customHeight="1" x14ac:dyDescent="0.3">
      <c r="A235" s="6">
        <v>42712</v>
      </c>
      <c r="B235" s="1">
        <v>498</v>
      </c>
      <c r="C235" s="1">
        <v>508</v>
      </c>
      <c r="D235" s="1">
        <v>496.4</v>
      </c>
      <c r="E235" s="1">
        <v>493.3</v>
      </c>
      <c r="F235" s="1">
        <v>499.5</v>
      </c>
      <c r="G235" s="1">
        <v>499.75</v>
      </c>
      <c r="H235" s="1">
        <v>503.6</v>
      </c>
      <c r="I235" s="1">
        <v>933895</v>
      </c>
      <c r="J235" s="1">
        <v>16796</v>
      </c>
    </row>
    <row r="236" spans="1:10" ht="20.100000000000001" customHeight="1" x14ac:dyDescent="0.3">
      <c r="A236" s="6">
        <v>42713</v>
      </c>
      <c r="B236" s="1">
        <v>504.9</v>
      </c>
      <c r="C236" s="1">
        <v>513</v>
      </c>
      <c r="D236" s="1">
        <v>500.6</v>
      </c>
      <c r="E236" s="1">
        <v>499.75</v>
      </c>
      <c r="F236" s="1">
        <v>504.95</v>
      </c>
      <c r="G236" s="1">
        <v>503.25</v>
      </c>
      <c r="H236" s="1">
        <v>507.26</v>
      </c>
      <c r="I236" s="1">
        <v>793149</v>
      </c>
      <c r="J236" s="1">
        <v>17198</v>
      </c>
    </row>
    <row r="237" spans="1:10" ht="20.100000000000001" customHeight="1" x14ac:dyDescent="0.3">
      <c r="A237" s="6">
        <v>42716</v>
      </c>
      <c r="B237" s="1">
        <v>502.05</v>
      </c>
      <c r="C237" s="1">
        <v>504.2</v>
      </c>
      <c r="D237" s="1">
        <v>485.6</v>
      </c>
      <c r="E237" s="1">
        <v>503.25</v>
      </c>
      <c r="F237" s="1">
        <v>486</v>
      </c>
      <c r="G237" s="1">
        <v>487</v>
      </c>
      <c r="H237" s="1">
        <v>492.13</v>
      </c>
      <c r="I237" s="1">
        <v>412391</v>
      </c>
      <c r="J237" s="1">
        <v>11562</v>
      </c>
    </row>
    <row r="238" spans="1:10" ht="20.100000000000001" customHeight="1" x14ac:dyDescent="0.3">
      <c r="A238" s="6">
        <v>42717</v>
      </c>
      <c r="B238" s="1">
        <v>491.9</v>
      </c>
      <c r="C238" s="1">
        <v>493.35</v>
      </c>
      <c r="D238" s="1">
        <v>480.5</v>
      </c>
      <c r="E238" s="1">
        <v>487</v>
      </c>
      <c r="F238" s="1">
        <v>485</v>
      </c>
      <c r="G238" s="1">
        <v>484.7</v>
      </c>
      <c r="H238" s="1">
        <v>486.23</v>
      </c>
      <c r="I238" s="1">
        <v>366778</v>
      </c>
      <c r="J238" s="1">
        <v>10900</v>
      </c>
    </row>
    <row r="239" spans="1:10" ht="20.100000000000001" customHeight="1" x14ac:dyDescent="0.3">
      <c r="A239" s="6">
        <v>42718</v>
      </c>
      <c r="B239" s="1">
        <v>484.5</v>
      </c>
      <c r="C239" s="1">
        <v>492</v>
      </c>
      <c r="D239" s="1">
        <v>474.1</v>
      </c>
      <c r="E239" s="1">
        <v>484.7</v>
      </c>
      <c r="F239" s="1">
        <v>475.4</v>
      </c>
      <c r="G239" s="1">
        <v>476.4</v>
      </c>
      <c r="H239" s="1">
        <v>483.44</v>
      </c>
      <c r="I239" s="1">
        <v>486710</v>
      </c>
      <c r="J239" s="1">
        <v>11839</v>
      </c>
    </row>
    <row r="240" spans="1:10" ht="20.100000000000001" customHeight="1" x14ac:dyDescent="0.3">
      <c r="A240" s="6">
        <v>42719</v>
      </c>
      <c r="B240" s="1">
        <v>472</v>
      </c>
      <c r="C240" s="1">
        <v>481.9</v>
      </c>
      <c r="D240" s="1">
        <v>467.85</v>
      </c>
      <c r="E240" s="1">
        <v>476.4</v>
      </c>
      <c r="F240" s="1">
        <v>479.15</v>
      </c>
      <c r="G240" s="1">
        <v>479.35</v>
      </c>
      <c r="H240" s="1">
        <v>476.67</v>
      </c>
      <c r="I240" s="1">
        <v>389644</v>
      </c>
      <c r="J240" s="1">
        <v>9636</v>
      </c>
    </row>
    <row r="241" spans="1:10" ht="20.100000000000001" customHeight="1" x14ac:dyDescent="0.3">
      <c r="A241" s="6">
        <v>42720</v>
      </c>
      <c r="B241" s="1">
        <v>479.8</v>
      </c>
      <c r="C241" s="1">
        <v>485.95</v>
      </c>
      <c r="D241" s="1">
        <v>473.5</v>
      </c>
      <c r="E241" s="1">
        <v>479.35</v>
      </c>
      <c r="F241" s="1">
        <v>477.5</v>
      </c>
      <c r="G241" s="1">
        <v>478.55</v>
      </c>
      <c r="H241" s="1">
        <v>478.21</v>
      </c>
      <c r="I241" s="1">
        <v>442384</v>
      </c>
      <c r="J241" s="1">
        <v>9764</v>
      </c>
    </row>
    <row r="242" spans="1:10" ht="20.100000000000001" customHeight="1" x14ac:dyDescent="0.3">
      <c r="A242" s="6">
        <v>42723</v>
      </c>
      <c r="B242" s="1">
        <v>477</v>
      </c>
      <c r="C242" s="1">
        <v>490.7</v>
      </c>
      <c r="D242" s="1">
        <v>476.85</v>
      </c>
      <c r="E242" s="1">
        <v>478.55</v>
      </c>
      <c r="F242" s="1">
        <v>489.8</v>
      </c>
      <c r="G242" s="1">
        <v>489.05</v>
      </c>
      <c r="H242" s="1">
        <v>488.09</v>
      </c>
      <c r="I242" s="1">
        <v>669272</v>
      </c>
      <c r="J242" s="1">
        <v>15297</v>
      </c>
    </row>
    <row r="243" spans="1:10" ht="20.100000000000001" customHeight="1" x14ac:dyDescent="0.3">
      <c r="A243" s="6">
        <v>42724</v>
      </c>
      <c r="B243" s="1">
        <v>490.6</v>
      </c>
      <c r="C243" s="1">
        <v>491.9</v>
      </c>
      <c r="D243" s="1">
        <v>484.8</v>
      </c>
      <c r="E243" s="1">
        <v>489.05</v>
      </c>
      <c r="F243" s="1">
        <v>487</v>
      </c>
      <c r="G243" s="1">
        <v>488.2</v>
      </c>
      <c r="H243" s="1">
        <v>488.04</v>
      </c>
      <c r="I243" s="1">
        <v>893056</v>
      </c>
      <c r="J243" s="1">
        <v>17475</v>
      </c>
    </row>
    <row r="244" spans="1:10" ht="20.100000000000001" customHeight="1" x14ac:dyDescent="0.3">
      <c r="A244" s="6">
        <v>42725</v>
      </c>
      <c r="B244" s="1">
        <v>488.2</v>
      </c>
      <c r="C244" s="1">
        <v>492</v>
      </c>
      <c r="D244" s="1">
        <v>486.1</v>
      </c>
      <c r="E244" s="1">
        <v>488.2</v>
      </c>
      <c r="F244" s="1">
        <v>489</v>
      </c>
      <c r="G244" s="1">
        <v>488.9</v>
      </c>
      <c r="H244" s="1">
        <v>488.61</v>
      </c>
      <c r="I244" s="1">
        <v>425404</v>
      </c>
      <c r="J244" s="1">
        <v>9563</v>
      </c>
    </row>
    <row r="245" spans="1:10" ht="20.100000000000001" customHeight="1" x14ac:dyDescent="0.3">
      <c r="A245" s="6">
        <v>42726</v>
      </c>
      <c r="B245" s="1">
        <v>485</v>
      </c>
      <c r="C245" s="1">
        <v>491.5</v>
      </c>
      <c r="D245" s="1">
        <v>484.65</v>
      </c>
      <c r="E245" s="1">
        <v>488.9</v>
      </c>
      <c r="F245" s="1">
        <v>486.05</v>
      </c>
      <c r="G245" s="1">
        <v>487.2</v>
      </c>
      <c r="H245" s="1">
        <v>487.31</v>
      </c>
      <c r="I245" s="1">
        <v>479888</v>
      </c>
      <c r="J245" s="1">
        <v>10285</v>
      </c>
    </row>
    <row r="246" spans="1:10" ht="20.100000000000001" customHeight="1" x14ac:dyDescent="0.3">
      <c r="A246" s="6">
        <v>42727</v>
      </c>
      <c r="B246" s="1">
        <v>488</v>
      </c>
      <c r="C246" s="1">
        <v>491.3</v>
      </c>
      <c r="D246" s="1">
        <v>481.9</v>
      </c>
      <c r="E246" s="1">
        <v>487.2</v>
      </c>
      <c r="F246" s="1">
        <v>488.95</v>
      </c>
      <c r="G246" s="1">
        <v>486.5</v>
      </c>
      <c r="H246" s="1">
        <v>486.73</v>
      </c>
      <c r="I246" s="1">
        <v>412653</v>
      </c>
      <c r="J246" s="1">
        <v>8706</v>
      </c>
    </row>
    <row r="247" spans="1:10" ht="20.100000000000001" customHeight="1" x14ac:dyDescent="0.3">
      <c r="A247" s="6">
        <v>42730</v>
      </c>
      <c r="B247" s="1">
        <v>484</v>
      </c>
      <c r="C247" s="1">
        <v>485</v>
      </c>
      <c r="D247" s="1">
        <v>472.4</v>
      </c>
      <c r="E247" s="1">
        <v>486.5</v>
      </c>
      <c r="F247" s="1">
        <v>476</v>
      </c>
      <c r="G247" s="1">
        <v>475.3</v>
      </c>
      <c r="H247" s="1">
        <v>477.92</v>
      </c>
      <c r="I247" s="1">
        <v>546623</v>
      </c>
      <c r="J247" s="1">
        <v>10442</v>
      </c>
    </row>
    <row r="248" spans="1:10" ht="20.100000000000001" customHeight="1" x14ac:dyDescent="0.3">
      <c r="A248" s="6">
        <v>42731</v>
      </c>
      <c r="B248" s="1">
        <v>477</v>
      </c>
      <c r="C248" s="1">
        <v>490</v>
      </c>
      <c r="D248" s="1">
        <v>473.5</v>
      </c>
      <c r="E248" s="1">
        <v>475.3</v>
      </c>
      <c r="F248" s="1">
        <v>487</v>
      </c>
      <c r="G248" s="1">
        <v>486.9</v>
      </c>
      <c r="H248" s="1">
        <v>483.76</v>
      </c>
      <c r="I248" s="1">
        <v>311018</v>
      </c>
      <c r="J248" s="1">
        <v>9648</v>
      </c>
    </row>
    <row r="249" spans="1:10" ht="20.100000000000001" customHeight="1" x14ac:dyDescent="0.3">
      <c r="A249" s="6">
        <v>42732</v>
      </c>
      <c r="B249" s="1">
        <v>488</v>
      </c>
      <c r="C249" s="1">
        <v>494.75</v>
      </c>
      <c r="D249" s="1">
        <v>487</v>
      </c>
      <c r="E249" s="1">
        <v>486.9</v>
      </c>
      <c r="F249" s="1">
        <v>490</v>
      </c>
      <c r="G249" s="1">
        <v>489</v>
      </c>
      <c r="H249" s="1">
        <v>490.54</v>
      </c>
      <c r="I249" s="1">
        <v>366808</v>
      </c>
      <c r="J249" s="1">
        <v>13951</v>
      </c>
    </row>
    <row r="250" spans="1:10" ht="20.100000000000001" customHeight="1" x14ac:dyDescent="0.3">
      <c r="A250" s="6">
        <v>42733</v>
      </c>
      <c r="B250" s="1">
        <v>486</v>
      </c>
      <c r="C250" s="1">
        <v>497.75</v>
      </c>
      <c r="D250" s="1">
        <v>486</v>
      </c>
      <c r="E250" s="1">
        <v>489</v>
      </c>
      <c r="F250" s="1">
        <v>493</v>
      </c>
      <c r="G250" s="1">
        <v>493.7</v>
      </c>
      <c r="H250" s="1">
        <v>494.49</v>
      </c>
      <c r="I250" s="1">
        <v>662888</v>
      </c>
      <c r="J250" s="1">
        <v>12802</v>
      </c>
    </row>
    <row r="251" spans="1:10" ht="20.100000000000001" customHeight="1" x14ac:dyDescent="0.3">
      <c r="A251" s="6">
        <v>42734</v>
      </c>
      <c r="B251" s="1">
        <v>493.6</v>
      </c>
      <c r="C251" s="1">
        <v>504.9</v>
      </c>
      <c r="D251" s="1">
        <v>490</v>
      </c>
      <c r="E251" s="1">
        <v>493.7</v>
      </c>
      <c r="F251" s="1">
        <v>502.05</v>
      </c>
      <c r="G251" s="1">
        <v>503</v>
      </c>
      <c r="H251" s="1">
        <v>500.82</v>
      </c>
      <c r="I251" s="1">
        <v>404738</v>
      </c>
      <c r="J251" s="1">
        <v>13895</v>
      </c>
    </row>
    <row r="252" spans="1:10" ht="20.100000000000001" customHeight="1" x14ac:dyDescent="0.3">
      <c r="A252" s="6">
        <v>42737</v>
      </c>
      <c r="B252" s="1">
        <v>506</v>
      </c>
      <c r="C252" s="1">
        <v>513</v>
      </c>
      <c r="D252" s="1">
        <v>505.45</v>
      </c>
      <c r="E252" s="1">
        <v>503</v>
      </c>
      <c r="F252" s="1">
        <v>507.95</v>
      </c>
      <c r="G252" s="1">
        <v>506.95</v>
      </c>
      <c r="H252" s="1">
        <v>509.35</v>
      </c>
      <c r="I252" s="1">
        <v>606623</v>
      </c>
      <c r="J252" s="1">
        <v>11277</v>
      </c>
    </row>
    <row r="253" spans="1:10" ht="20.100000000000001" customHeight="1" x14ac:dyDescent="0.3">
      <c r="A253" s="6">
        <v>42738</v>
      </c>
      <c r="B253" s="1">
        <v>508.8</v>
      </c>
      <c r="C253" s="1">
        <v>510.95</v>
      </c>
      <c r="D253" s="1">
        <v>500.1</v>
      </c>
      <c r="E253" s="1">
        <v>506.95</v>
      </c>
      <c r="F253" s="1">
        <v>510.1</v>
      </c>
      <c r="G253" s="1">
        <v>509.75</v>
      </c>
      <c r="H253" s="1">
        <v>507.86</v>
      </c>
      <c r="I253" s="1">
        <v>498357</v>
      </c>
      <c r="J253" s="1">
        <v>6422</v>
      </c>
    </row>
    <row r="254" spans="1:10" ht="20.100000000000001" customHeight="1" x14ac:dyDescent="0.3">
      <c r="A254" s="6">
        <v>42739</v>
      </c>
      <c r="B254" s="1">
        <v>511.25</v>
      </c>
      <c r="C254" s="1">
        <v>517.35</v>
      </c>
      <c r="D254" s="1">
        <v>503.4</v>
      </c>
      <c r="E254" s="1">
        <v>509.75</v>
      </c>
      <c r="F254" s="1">
        <v>504.35</v>
      </c>
      <c r="G254" s="1">
        <v>505.1</v>
      </c>
      <c r="H254" s="1">
        <v>511.09</v>
      </c>
      <c r="I254" s="1">
        <v>548552</v>
      </c>
      <c r="J254" s="1">
        <v>19138</v>
      </c>
    </row>
    <row r="255" spans="1:10" ht="20.100000000000001" customHeight="1" x14ac:dyDescent="0.3">
      <c r="A255" s="6">
        <v>42740</v>
      </c>
      <c r="B255" s="1">
        <v>509</v>
      </c>
      <c r="C255" s="1">
        <v>511</v>
      </c>
      <c r="D255" s="1">
        <v>503.65</v>
      </c>
      <c r="E255" s="1">
        <v>505.1</v>
      </c>
      <c r="F255" s="1">
        <v>509.75</v>
      </c>
      <c r="G255" s="1">
        <v>508.15</v>
      </c>
      <c r="H255" s="1">
        <v>507.48</v>
      </c>
      <c r="I255" s="1">
        <v>515847</v>
      </c>
      <c r="J255" s="1">
        <v>8788</v>
      </c>
    </row>
    <row r="256" spans="1:10" ht="20.100000000000001" customHeight="1" x14ac:dyDescent="0.3">
      <c r="A256" s="6">
        <v>42741</v>
      </c>
      <c r="B256" s="1">
        <v>512.95000000000005</v>
      </c>
      <c r="C256" s="1">
        <v>514.5</v>
      </c>
      <c r="D256" s="1">
        <v>506</v>
      </c>
      <c r="E256" s="1">
        <v>508.15</v>
      </c>
      <c r="F256" s="1">
        <v>508</v>
      </c>
      <c r="G256" s="1">
        <v>507.8</v>
      </c>
      <c r="H256" s="1">
        <v>510.58</v>
      </c>
      <c r="I256" s="1">
        <v>389380</v>
      </c>
      <c r="J256" s="1">
        <v>7788</v>
      </c>
    </row>
    <row r="257" spans="1:10" ht="20.100000000000001" customHeight="1" x14ac:dyDescent="0.3">
      <c r="A257" s="6">
        <v>42744</v>
      </c>
      <c r="B257" s="1">
        <v>508.2</v>
      </c>
      <c r="C257" s="1">
        <v>513.6</v>
      </c>
      <c r="D257" s="1">
        <v>504.5</v>
      </c>
      <c r="E257" s="1">
        <v>507.8</v>
      </c>
      <c r="F257" s="1">
        <v>512.5</v>
      </c>
      <c r="G257" s="1">
        <v>512.4</v>
      </c>
      <c r="H257" s="1">
        <v>511.06</v>
      </c>
      <c r="I257" s="1">
        <v>421451</v>
      </c>
      <c r="J257" s="1">
        <v>8513</v>
      </c>
    </row>
    <row r="258" spans="1:10" ht="20.100000000000001" customHeight="1" x14ac:dyDescent="0.3">
      <c r="A258" s="6">
        <v>42745</v>
      </c>
      <c r="B258" s="1">
        <v>514.6</v>
      </c>
      <c r="C258" s="1">
        <v>516</v>
      </c>
      <c r="D258" s="1">
        <v>507.2</v>
      </c>
      <c r="E258" s="1">
        <v>512.4</v>
      </c>
      <c r="F258" s="1">
        <v>509.35</v>
      </c>
      <c r="G258" s="1">
        <v>510.25</v>
      </c>
      <c r="H258" s="1">
        <v>511.16</v>
      </c>
      <c r="I258" s="1">
        <v>757264</v>
      </c>
      <c r="J258" s="1">
        <v>10449</v>
      </c>
    </row>
    <row r="259" spans="1:10" ht="20.100000000000001" customHeight="1" x14ac:dyDescent="0.3">
      <c r="A259" s="6">
        <v>42746</v>
      </c>
      <c r="B259" s="1">
        <v>510.9</v>
      </c>
      <c r="C259" s="1">
        <v>519.95000000000005</v>
      </c>
      <c r="D259" s="1">
        <v>507.5</v>
      </c>
      <c r="E259" s="1">
        <v>510.25</v>
      </c>
      <c r="F259" s="1">
        <v>517.1</v>
      </c>
      <c r="G259" s="1">
        <v>517.79999999999995</v>
      </c>
      <c r="H259" s="1">
        <v>513.79999999999995</v>
      </c>
      <c r="I259" s="1">
        <v>874389</v>
      </c>
      <c r="J259" s="1">
        <v>28072</v>
      </c>
    </row>
    <row r="260" spans="1:10" ht="20.100000000000001" customHeight="1" x14ac:dyDescent="0.3">
      <c r="A260" s="6">
        <v>42747</v>
      </c>
      <c r="B260" s="1">
        <v>518</v>
      </c>
      <c r="C260" s="1">
        <v>520</v>
      </c>
      <c r="D260" s="1">
        <v>513</v>
      </c>
      <c r="E260" s="1">
        <v>517.79999999999995</v>
      </c>
      <c r="F260" s="1">
        <v>515.5</v>
      </c>
      <c r="G260" s="1">
        <v>515.45000000000005</v>
      </c>
      <c r="H260" s="1">
        <v>515.76</v>
      </c>
      <c r="I260" s="1">
        <v>416344</v>
      </c>
      <c r="J260" s="1">
        <v>7251</v>
      </c>
    </row>
    <row r="261" spans="1:10" ht="20.100000000000001" customHeight="1" x14ac:dyDescent="0.3">
      <c r="A261" s="6">
        <v>42748</v>
      </c>
      <c r="B261" s="1">
        <v>520.6</v>
      </c>
      <c r="C261" s="1">
        <v>524.04999999999995</v>
      </c>
      <c r="D261" s="1">
        <v>514</v>
      </c>
      <c r="E261" s="1">
        <v>515.45000000000005</v>
      </c>
      <c r="F261" s="1">
        <v>517.45000000000005</v>
      </c>
      <c r="G261" s="1">
        <v>517.6</v>
      </c>
      <c r="H261" s="1">
        <v>519.1</v>
      </c>
      <c r="I261" s="1">
        <v>526040</v>
      </c>
      <c r="J261" s="1">
        <v>8795</v>
      </c>
    </row>
    <row r="262" spans="1:10" ht="20.100000000000001" customHeight="1" x14ac:dyDescent="0.3">
      <c r="A262" s="6">
        <v>42751</v>
      </c>
      <c r="B262" s="1">
        <v>517.45000000000005</v>
      </c>
      <c r="C262" s="1">
        <v>521.5</v>
      </c>
      <c r="D262" s="1">
        <v>514.04999999999995</v>
      </c>
      <c r="E262" s="1">
        <v>517.6</v>
      </c>
      <c r="F262" s="1">
        <v>518.5</v>
      </c>
      <c r="G262" s="1">
        <v>518.45000000000005</v>
      </c>
      <c r="H262" s="1">
        <v>518.66999999999996</v>
      </c>
      <c r="I262" s="1">
        <v>278067</v>
      </c>
      <c r="J262" s="1">
        <v>7000</v>
      </c>
    </row>
    <row r="263" spans="1:10" ht="20.100000000000001" customHeight="1" x14ac:dyDescent="0.3">
      <c r="A263" s="6">
        <v>42752</v>
      </c>
      <c r="B263" s="1">
        <v>518.45000000000005</v>
      </c>
      <c r="C263" s="1">
        <v>527.20000000000005</v>
      </c>
      <c r="D263" s="1">
        <v>518.25</v>
      </c>
      <c r="E263" s="1">
        <v>518.45000000000005</v>
      </c>
      <c r="F263" s="1">
        <v>520.20000000000005</v>
      </c>
      <c r="G263" s="1">
        <v>521.5</v>
      </c>
      <c r="H263" s="1">
        <v>522.94000000000005</v>
      </c>
      <c r="I263" s="1">
        <v>549254</v>
      </c>
      <c r="J263" s="1">
        <v>9173</v>
      </c>
    </row>
    <row r="264" spans="1:10" ht="20.100000000000001" customHeight="1" x14ac:dyDescent="0.3">
      <c r="A264" s="6">
        <v>42753</v>
      </c>
      <c r="B264" s="1">
        <v>522.9</v>
      </c>
      <c r="C264" s="1">
        <v>536.4</v>
      </c>
      <c r="D264" s="1">
        <v>522.20000000000005</v>
      </c>
      <c r="E264" s="1">
        <v>521.5</v>
      </c>
      <c r="F264" s="1">
        <v>529.04999999999995</v>
      </c>
      <c r="G264" s="1">
        <v>529.35</v>
      </c>
      <c r="H264" s="1">
        <v>531.52</v>
      </c>
      <c r="I264" s="1">
        <v>1188232</v>
      </c>
      <c r="J264" s="1">
        <v>20569</v>
      </c>
    </row>
    <row r="265" spans="1:10" ht="20.100000000000001" customHeight="1" x14ac:dyDescent="0.3">
      <c r="A265" s="6">
        <v>42754</v>
      </c>
      <c r="B265" s="1">
        <v>527.85</v>
      </c>
      <c r="C265" s="1">
        <v>533</v>
      </c>
      <c r="D265" s="1">
        <v>526</v>
      </c>
      <c r="E265" s="1">
        <v>529.35</v>
      </c>
      <c r="F265" s="1">
        <v>526.45000000000005</v>
      </c>
      <c r="G265" s="1">
        <v>526.79999999999995</v>
      </c>
      <c r="H265" s="1">
        <v>528.4</v>
      </c>
      <c r="I265" s="1">
        <v>305264</v>
      </c>
      <c r="J265" s="1">
        <v>4346</v>
      </c>
    </row>
    <row r="266" spans="1:10" ht="20.100000000000001" customHeight="1" x14ac:dyDescent="0.3">
      <c r="A266" s="6">
        <v>42755</v>
      </c>
      <c r="B266" s="1">
        <v>527</v>
      </c>
      <c r="C266" s="1">
        <v>530.15</v>
      </c>
      <c r="D266" s="1">
        <v>511.7</v>
      </c>
      <c r="E266" s="1">
        <v>526.79999999999995</v>
      </c>
      <c r="F266" s="1">
        <v>512.70000000000005</v>
      </c>
      <c r="G266" s="1">
        <v>512.79999999999995</v>
      </c>
      <c r="H266" s="1">
        <v>519.42999999999995</v>
      </c>
      <c r="I266" s="1">
        <v>405528</v>
      </c>
      <c r="J266" s="1">
        <v>6892</v>
      </c>
    </row>
    <row r="267" spans="1:10" ht="20.100000000000001" customHeight="1" x14ac:dyDescent="0.3">
      <c r="A267" s="6">
        <v>42758</v>
      </c>
      <c r="B267" s="1">
        <v>513.79999999999995</v>
      </c>
      <c r="C267" s="1">
        <v>517.4</v>
      </c>
      <c r="D267" s="1">
        <v>508.3</v>
      </c>
      <c r="E267" s="1">
        <v>512.79999999999995</v>
      </c>
      <c r="F267" s="1">
        <v>512.45000000000005</v>
      </c>
      <c r="G267" s="1">
        <v>512.15</v>
      </c>
      <c r="H267" s="1">
        <v>512.77</v>
      </c>
      <c r="I267" s="1">
        <v>496061</v>
      </c>
      <c r="J267" s="1">
        <v>8291</v>
      </c>
    </row>
    <row r="268" spans="1:10" ht="20.100000000000001" customHeight="1" x14ac:dyDescent="0.3">
      <c r="A268" s="6">
        <v>42759</v>
      </c>
      <c r="B268" s="1">
        <v>514.9</v>
      </c>
      <c r="C268" s="1">
        <v>524.4</v>
      </c>
      <c r="D268" s="1">
        <v>510.7</v>
      </c>
      <c r="E268" s="1">
        <v>512.15</v>
      </c>
      <c r="F268" s="1">
        <v>524</v>
      </c>
      <c r="G268" s="1">
        <v>520.85</v>
      </c>
      <c r="H268" s="1">
        <v>517.6</v>
      </c>
      <c r="I268" s="1">
        <v>558720</v>
      </c>
      <c r="J268" s="1">
        <v>8048</v>
      </c>
    </row>
    <row r="269" spans="1:10" ht="20.100000000000001" customHeight="1" x14ac:dyDescent="0.3">
      <c r="A269" s="6">
        <v>42760</v>
      </c>
      <c r="B269" s="1">
        <v>522.6</v>
      </c>
      <c r="C269" s="1">
        <v>544.79999999999995</v>
      </c>
      <c r="D269" s="1">
        <v>520.54999999999995</v>
      </c>
      <c r="E269" s="1">
        <v>520.85</v>
      </c>
      <c r="F269" s="1">
        <v>541.9</v>
      </c>
      <c r="G269" s="1">
        <v>541.29999999999995</v>
      </c>
      <c r="H269" s="1">
        <v>535.35</v>
      </c>
      <c r="I269" s="1">
        <v>1599089</v>
      </c>
      <c r="J269" s="1">
        <v>20816</v>
      </c>
    </row>
    <row r="270" spans="1:10" ht="20.100000000000001" customHeight="1" x14ac:dyDescent="0.3">
      <c r="A270" s="6">
        <v>42762</v>
      </c>
      <c r="B270" s="1">
        <v>541.20000000000005</v>
      </c>
      <c r="C270" s="1">
        <v>547.9</v>
      </c>
      <c r="D270" s="1">
        <v>537.45000000000005</v>
      </c>
      <c r="E270" s="1">
        <v>541.29999999999995</v>
      </c>
      <c r="F270" s="1">
        <v>544</v>
      </c>
      <c r="G270" s="1">
        <v>542.95000000000005</v>
      </c>
      <c r="H270" s="1">
        <v>544.1</v>
      </c>
      <c r="I270" s="1">
        <v>1095539</v>
      </c>
      <c r="J270" s="1">
        <v>16464</v>
      </c>
    </row>
    <row r="271" spans="1:10" ht="20.100000000000001" customHeight="1" x14ac:dyDescent="0.3">
      <c r="A271" s="6">
        <v>42765</v>
      </c>
      <c r="B271" s="1">
        <v>541.15</v>
      </c>
      <c r="C271" s="1">
        <v>546.65</v>
      </c>
      <c r="D271" s="1">
        <v>535.79999999999995</v>
      </c>
      <c r="E271" s="1">
        <v>542.95000000000005</v>
      </c>
      <c r="F271" s="1">
        <v>540</v>
      </c>
      <c r="G271" s="1">
        <v>541</v>
      </c>
      <c r="H271" s="1">
        <v>541.55999999999995</v>
      </c>
      <c r="I271" s="1">
        <v>467225</v>
      </c>
      <c r="J271" s="1">
        <v>11490</v>
      </c>
    </row>
    <row r="272" spans="1:10" ht="20.100000000000001" customHeight="1" x14ac:dyDescent="0.3">
      <c r="A272" s="6">
        <v>42766</v>
      </c>
      <c r="B272" s="1">
        <v>541.65</v>
      </c>
      <c r="C272" s="1">
        <v>549.4</v>
      </c>
      <c r="D272" s="1">
        <v>536.4</v>
      </c>
      <c r="E272" s="1">
        <v>541</v>
      </c>
      <c r="F272" s="1">
        <v>545</v>
      </c>
      <c r="G272" s="1">
        <v>544.54999999999995</v>
      </c>
      <c r="H272" s="1">
        <v>544.53</v>
      </c>
      <c r="I272" s="1">
        <v>1103811</v>
      </c>
      <c r="J272" s="1">
        <v>14972</v>
      </c>
    </row>
    <row r="273" spans="1:10" ht="20.100000000000001" customHeight="1" x14ac:dyDescent="0.3">
      <c r="A273" s="6">
        <v>42767</v>
      </c>
      <c r="B273" s="1">
        <v>548.79999999999995</v>
      </c>
      <c r="C273" s="1">
        <v>555.29999999999995</v>
      </c>
      <c r="D273" s="1">
        <v>540.1</v>
      </c>
      <c r="E273" s="1">
        <v>544.54999999999995</v>
      </c>
      <c r="F273" s="1">
        <v>552.75</v>
      </c>
      <c r="G273" s="1">
        <v>553.75</v>
      </c>
      <c r="H273" s="1">
        <v>548.75</v>
      </c>
      <c r="I273" s="1">
        <v>715970</v>
      </c>
      <c r="J273" s="1">
        <v>13689</v>
      </c>
    </row>
    <row r="274" spans="1:10" ht="20.100000000000001" customHeight="1" x14ac:dyDescent="0.3">
      <c r="A274" s="6">
        <v>42768</v>
      </c>
      <c r="B274" s="1">
        <v>550</v>
      </c>
      <c r="C274" s="1">
        <v>568.29999999999995</v>
      </c>
      <c r="D274" s="1">
        <v>547.1</v>
      </c>
      <c r="E274" s="1">
        <v>553.75</v>
      </c>
      <c r="F274" s="1">
        <v>560.5</v>
      </c>
      <c r="G274" s="1">
        <v>561.4</v>
      </c>
      <c r="H274" s="1">
        <v>562.54999999999995</v>
      </c>
      <c r="I274" s="1">
        <v>905019</v>
      </c>
      <c r="J274" s="1">
        <v>15359</v>
      </c>
    </row>
    <row r="275" spans="1:10" ht="20.100000000000001" customHeight="1" x14ac:dyDescent="0.3">
      <c r="A275" s="6">
        <v>42769</v>
      </c>
      <c r="B275" s="1">
        <v>562</v>
      </c>
      <c r="C275" s="1">
        <v>564.75</v>
      </c>
      <c r="D275" s="1">
        <v>557</v>
      </c>
      <c r="E275" s="1">
        <v>561.4</v>
      </c>
      <c r="F275" s="1">
        <v>560.04999999999995</v>
      </c>
      <c r="G275" s="1">
        <v>560.5</v>
      </c>
      <c r="H275" s="1">
        <v>560.6</v>
      </c>
      <c r="I275" s="1">
        <v>315552</v>
      </c>
      <c r="J275" s="1">
        <v>5532</v>
      </c>
    </row>
    <row r="276" spans="1:10" ht="20.100000000000001" customHeight="1" x14ac:dyDescent="0.3">
      <c r="A276" s="6">
        <v>42772</v>
      </c>
      <c r="B276" s="1">
        <v>560</v>
      </c>
      <c r="C276" s="1">
        <v>566</v>
      </c>
      <c r="D276" s="1">
        <v>557.29999999999995</v>
      </c>
      <c r="E276" s="1">
        <v>560.5</v>
      </c>
      <c r="F276" s="1">
        <v>558.1</v>
      </c>
      <c r="G276" s="1">
        <v>560.75</v>
      </c>
      <c r="H276" s="1">
        <v>561.41999999999996</v>
      </c>
      <c r="I276" s="1">
        <v>434485</v>
      </c>
      <c r="J276" s="1">
        <v>13200</v>
      </c>
    </row>
    <row r="277" spans="1:10" ht="20.100000000000001" customHeight="1" x14ac:dyDescent="0.3">
      <c r="A277" s="6">
        <v>42773</v>
      </c>
      <c r="B277" s="1">
        <v>561.45000000000005</v>
      </c>
      <c r="C277" s="1">
        <v>563.75</v>
      </c>
      <c r="D277" s="1">
        <v>552.4</v>
      </c>
      <c r="E277" s="1">
        <v>560.75</v>
      </c>
      <c r="F277" s="1">
        <v>557</v>
      </c>
      <c r="G277" s="1">
        <v>556.29999999999995</v>
      </c>
      <c r="H277" s="1">
        <v>559.66999999999996</v>
      </c>
      <c r="I277" s="1">
        <v>232921</v>
      </c>
      <c r="J277" s="1">
        <v>4431</v>
      </c>
    </row>
    <row r="278" spans="1:10" ht="20.100000000000001" customHeight="1" x14ac:dyDescent="0.3">
      <c r="A278" s="6">
        <v>42774</v>
      </c>
      <c r="B278" s="1">
        <v>559</v>
      </c>
      <c r="C278" s="1">
        <v>578.20000000000005</v>
      </c>
      <c r="D278" s="1">
        <v>558.20000000000005</v>
      </c>
      <c r="E278" s="1">
        <v>556.29999999999995</v>
      </c>
      <c r="F278" s="1">
        <v>572.29999999999995</v>
      </c>
      <c r="G278" s="1">
        <v>573.29999999999995</v>
      </c>
      <c r="H278" s="1">
        <v>570.19000000000005</v>
      </c>
      <c r="I278" s="1">
        <v>1841501</v>
      </c>
      <c r="J278" s="1">
        <v>27876</v>
      </c>
    </row>
    <row r="279" spans="1:10" ht="20.100000000000001" customHeight="1" x14ac:dyDescent="0.3">
      <c r="A279" s="6">
        <v>42775</v>
      </c>
      <c r="B279" s="1">
        <v>576</v>
      </c>
      <c r="C279" s="1">
        <v>581.29999999999995</v>
      </c>
      <c r="D279" s="1">
        <v>565.5</v>
      </c>
      <c r="E279" s="1">
        <v>573.29999999999995</v>
      </c>
      <c r="F279" s="1">
        <v>570</v>
      </c>
      <c r="G279" s="1">
        <v>570.29999999999995</v>
      </c>
      <c r="H279" s="1">
        <v>573.71</v>
      </c>
      <c r="I279" s="1">
        <v>1127454</v>
      </c>
      <c r="J279" s="1">
        <v>23856</v>
      </c>
    </row>
    <row r="280" spans="1:10" ht="20.100000000000001" customHeight="1" x14ac:dyDescent="0.3">
      <c r="A280" s="6">
        <v>42776</v>
      </c>
      <c r="B280" s="1">
        <v>573</v>
      </c>
      <c r="C280" s="1">
        <v>577.4</v>
      </c>
      <c r="D280" s="1">
        <v>565</v>
      </c>
      <c r="E280" s="1">
        <v>570.29999999999995</v>
      </c>
      <c r="F280" s="1">
        <v>566.75</v>
      </c>
      <c r="G280" s="1">
        <v>567.35</v>
      </c>
      <c r="H280" s="1">
        <v>571.75</v>
      </c>
      <c r="I280" s="1">
        <v>345105</v>
      </c>
      <c r="J280" s="1">
        <v>6923</v>
      </c>
    </row>
    <row r="281" spans="1:10" ht="20.100000000000001" customHeight="1" x14ac:dyDescent="0.3">
      <c r="A281" s="6">
        <v>42779</v>
      </c>
      <c r="B281" s="1">
        <v>567.45000000000005</v>
      </c>
      <c r="C281" s="1">
        <v>570.29999999999995</v>
      </c>
      <c r="D281" s="1">
        <v>561</v>
      </c>
      <c r="E281" s="1">
        <v>567.35</v>
      </c>
      <c r="F281" s="1">
        <v>564.35</v>
      </c>
      <c r="G281" s="1">
        <v>563.85</v>
      </c>
      <c r="H281" s="1">
        <v>564.64</v>
      </c>
      <c r="I281" s="1">
        <v>412489</v>
      </c>
      <c r="J281" s="1">
        <v>14412</v>
      </c>
    </row>
    <row r="282" spans="1:10" ht="20.100000000000001" customHeight="1" x14ac:dyDescent="0.3">
      <c r="A282" s="6">
        <v>42780</v>
      </c>
      <c r="B282" s="1">
        <v>564</v>
      </c>
      <c r="C282" s="1">
        <v>566.9</v>
      </c>
      <c r="D282" s="1">
        <v>557.20000000000005</v>
      </c>
      <c r="E282" s="1">
        <v>563.85</v>
      </c>
      <c r="F282" s="1">
        <v>564</v>
      </c>
      <c r="G282" s="1">
        <v>564.4</v>
      </c>
      <c r="H282" s="1">
        <v>562.27</v>
      </c>
      <c r="I282" s="1">
        <v>322505</v>
      </c>
      <c r="J282" s="1">
        <v>12493</v>
      </c>
    </row>
    <row r="283" spans="1:10" ht="20.100000000000001" customHeight="1" x14ac:dyDescent="0.3">
      <c r="A283" s="6">
        <v>42781</v>
      </c>
      <c r="B283" s="1">
        <v>564.4</v>
      </c>
      <c r="C283" s="1">
        <v>566</v>
      </c>
      <c r="D283" s="1">
        <v>550</v>
      </c>
      <c r="E283" s="1">
        <v>564.4</v>
      </c>
      <c r="F283" s="1">
        <v>550</v>
      </c>
      <c r="G283" s="1">
        <v>551.29999999999995</v>
      </c>
      <c r="H283" s="1">
        <v>555.77</v>
      </c>
      <c r="I283" s="1">
        <v>369557</v>
      </c>
      <c r="J283" s="1">
        <v>28755</v>
      </c>
    </row>
    <row r="284" spans="1:10" ht="20.100000000000001" customHeight="1" x14ac:dyDescent="0.3">
      <c r="A284" s="6">
        <v>42782</v>
      </c>
      <c r="B284" s="1">
        <v>551.1</v>
      </c>
      <c r="C284" s="1">
        <v>569.9</v>
      </c>
      <c r="D284" s="1">
        <v>549.04999999999995</v>
      </c>
      <c r="E284" s="1">
        <v>551.29999999999995</v>
      </c>
      <c r="F284" s="1">
        <v>565.9</v>
      </c>
      <c r="G284" s="1">
        <v>567.1</v>
      </c>
      <c r="H284" s="1">
        <v>558.66999999999996</v>
      </c>
      <c r="I284" s="1">
        <v>405292</v>
      </c>
      <c r="J284" s="1">
        <v>21167</v>
      </c>
    </row>
    <row r="285" spans="1:10" ht="20.100000000000001" customHeight="1" x14ac:dyDescent="0.3">
      <c r="A285" s="6">
        <v>42783</v>
      </c>
      <c r="B285" s="1">
        <v>568</v>
      </c>
      <c r="C285" s="1">
        <v>570</v>
      </c>
      <c r="D285" s="1">
        <v>557.75</v>
      </c>
      <c r="E285" s="1">
        <v>567.1</v>
      </c>
      <c r="F285" s="1">
        <v>563.95000000000005</v>
      </c>
      <c r="G285" s="1">
        <v>562.85</v>
      </c>
      <c r="H285" s="1">
        <v>561.71</v>
      </c>
      <c r="I285" s="1">
        <v>336439</v>
      </c>
      <c r="J285" s="1">
        <v>10427</v>
      </c>
    </row>
    <row r="286" spans="1:10" ht="20.100000000000001" customHeight="1" x14ac:dyDescent="0.3">
      <c r="A286" s="6">
        <v>42786</v>
      </c>
      <c r="B286" s="1">
        <v>563.95000000000005</v>
      </c>
      <c r="C286" s="1">
        <v>572.25</v>
      </c>
      <c r="D286" s="1">
        <v>561</v>
      </c>
      <c r="E286" s="1">
        <v>562.85</v>
      </c>
      <c r="F286" s="1">
        <v>570</v>
      </c>
      <c r="G286" s="1">
        <v>569.4</v>
      </c>
      <c r="H286" s="1">
        <v>568.02</v>
      </c>
      <c r="I286" s="1">
        <v>276257</v>
      </c>
      <c r="J286" s="1">
        <v>4112</v>
      </c>
    </row>
    <row r="287" spans="1:10" ht="20.100000000000001" customHeight="1" x14ac:dyDescent="0.3">
      <c r="A287" s="6">
        <v>42787</v>
      </c>
      <c r="B287" s="1">
        <v>570</v>
      </c>
      <c r="C287" s="1">
        <v>583.1</v>
      </c>
      <c r="D287" s="1">
        <v>567</v>
      </c>
      <c r="E287" s="1">
        <v>569.4</v>
      </c>
      <c r="F287" s="1">
        <v>582.20000000000005</v>
      </c>
      <c r="G287" s="1">
        <v>581.35</v>
      </c>
      <c r="H287" s="1">
        <v>576.26</v>
      </c>
      <c r="I287" s="1">
        <v>532854</v>
      </c>
      <c r="J287" s="1">
        <v>11347</v>
      </c>
    </row>
    <row r="288" spans="1:10" ht="20.100000000000001" customHeight="1" x14ac:dyDescent="0.3">
      <c r="A288" s="6">
        <v>42788</v>
      </c>
      <c r="B288" s="1">
        <v>585</v>
      </c>
      <c r="C288" s="1">
        <v>591</v>
      </c>
      <c r="D288" s="1">
        <v>581.70000000000005</v>
      </c>
      <c r="E288" s="1">
        <v>581.35</v>
      </c>
      <c r="F288" s="1">
        <v>585.5</v>
      </c>
      <c r="G288" s="1">
        <v>583.85</v>
      </c>
      <c r="H288" s="1">
        <v>586.07000000000005</v>
      </c>
      <c r="I288" s="1">
        <v>1023533</v>
      </c>
      <c r="J288" s="1">
        <v>30505</v>
      </c>
    </row>
    <row r="289" spans="1:10" ht="20.100000000000001" customHeight="1" x14ac:dyDescent="0.3">
      <c r="A289" s="6">
        <v>42789</v>
      </c>
      <c r="B289" s="1">
        <v>584</v>
      </c>
      <c r="C289" s="1">
        <v>585.35</v>
      </c>
      <c r="D289" s="1">
        <v>573.29999999999995</v>
      </c>
      <c r="E289" s="1">
        <v>583.85</v>
      </c>
      <c r="F289" s="1">
        <v>575.79999999999995</v>
      </c>
      <c r="G289" s="1">
        <v>576.15</v>
      </c>
      <c r="H289" s="1">
        <v>579.11</v>
      </c>
      <c r="I289" s="1">
        <v>1422381</v>
      </c>
      <c r="J289" s="1">
        <v>25249</v>
      </c>
    </row>
    <row r="290" spans="1:10" ht="20.100000000000001" customHeight="1" x14ac:dyDescent="0.3">
      <c r="A290" s="6">
        <v>42793</v>
      </c>
      <c r="B290" s="1">
        <v>576.75</v>
      </c>
      <c r="C290" s="1">
        <v>578</v>
      </c>
      <c r="D290" s="1">
        <v>563.15</v>
      </c>
      <c r="E290" s="1">
        <v>576.15</v>
      </c>
      <c r="F290" s="1">
        <v>566.1</v>
      </c>
      <c r="G290" s="1">
        <v>566.5</v>
      </c>
      <c r="H290" s="1">
        <v>567.29</v>
      </c>
      <c r="I290" s="1">
        <v>578296</v>
      </c>
      <c r="J290" s="1">
        <v>12870</v>
      </c>
    </row>
    <row r="291" spans="1:10" ht="20.100000000000001" customHeight="1" x14ac:dyDescent="0.3">
      <c r="A291" s="6">
        <v>42794</v>
      </c>
      <c r="B291" s="1">
        <v>568.04999999999995</v>
      </c>
      <c r="C291" s="1">
        <v>571.95000000000005</v>
      </c>
      <c r="D291" s="1">
        <v>558.6</v>
      </c>
      <c r="E291" s="1">
        <v>566.5</v>
      </c>
      <c r="F291" s="1">
        <v>559.20000000000005</v>
      </c>
      <c r="G291" s="1">
        <v>560.45000000000005</v>
      </c>
      <c r="H291" s="1">
        <v>561.85</v>
      </c>
      <c r="I291" s="1">
        <v>468069</v>
      </c>
      <c r="J291" s="1">
        <v>7331</v>
      </c>
    </row>
    <row r="292" spans="1:10" ht="20.100000000000001" customHeight="1" x14ac:dyDescent="0.3">
      <c r="A292" s="6">
        <v>42795</v>
      </c>
      <c r="B292" s="1">
        <v>563.54999999999995</v>
      </c>
      <c r="C292" s="1">
        <v>570.15</v>
      </c>
      <c r="D292" s="1">
        <v>557.35</v>
      </c>
      <c r="E292" s="1">
        <v>560.45000000000005</v>
      </c>
      <c r="F292" s="1">
        <v>569.29999999999995</v>
      </c>
      <c r="G292" s="1">
        <v>568.20000000000005</v>
      </c>
      <c r="H292" s="1">
        <v>563.66</v>
      </c>
      <c r="I292" s="1">
        <v>647663</v>
      </c>
      <c r="J292" s="1">
        <v>7369</v>
      </c>
    </row>
    <row r="293" spans="1:10" ht="20.100000000000001" customHeight="1" x14ac:dyDescent="0.3">
      <c r="A293" s="6">
        <v>42796</v>
      </c>
      <c r="B293" s="1">
        <v>571.9</v>
      </c>
      <c r="C293" s="1">
        <v>573.54999999999995</v>
      </c>
      <c r="D293" s="1">
        <v>559.25</v>
      </c>
      <c r="E293" s="1">
        <v>568.20000000000005</v>
      </c>
      <c r="F293" s="1">
        <v>562</v>
      </c>
      <c r="G293" s="1">
        <v>561.65</v>
      </c>
      <c r="H293" s="1">
        <v>566.08000000000004</v>
      </c>
      <c r="I293" s="1">
        <v>362975</v>
      </c>
      <c r="J293" s="1">
        <v>6368</v>
      </c>
    </row>
    <row r="294" spans="1:10" ht="20.100000000000001" customHeight="1" x14ac:dyDescent="0.3">
      <c r="A294" s="6">
        <v>42797</v>
      </c>
      <c r="B294" s="1">
        <v>561.70000000000005</v>
      </c>
      <c r="C294" s="1">
        <v>564.85</v>
      </c>
      <c r="D294" s="1">
        <v>549.65</v>
      </c>
      <c r="E294" s="1">
        <v>561.65</v>
      </c>
      <c r="F294" s="1">
        <v>563.45000000000005</v>
      </c>
      <c r="G294" s="1">
        <v>562.65</v>
      </c>
      <c r="H294" s="1">
        <v>555.39</v>
      </c>
      <c r="I294" s="1">
        <v>493119</v>
      </c>
      <c r="J294" s="1">
        <v>10446</v>
      </c>
    </row>
    <row r="295" spans="1:10" ht="20.100000000000001" customHeight="1" x14ac:dyDescent="0.3">
      <c r="A295" s="6">
        <v>42800</v>
      </c>
      <c r="B295" s="1">
        <v>568.95000000000005</v>
      </c>
      <c r="C295" s="1">
        <v>577.85</v>
      </c>
      <c r="D295" s="1">
        <v>561.25</v>
      </c>
      <c r="E295" s="1">
        <v>562.65</v>
      </c>
      <c r="F295" s="1">
        <v>568.6</v>
      </c>
      <c r="G295" s="1">
        <v>568.04999999999995</v>
      </c>
      <c r="H295" s="1">
        <v>568.71</v>
      </c>
      <c r="I295" s="1">
        <v>841578</v>
      </c>
      <c r="J295" s="1">
        <v>17550</v>
      </c>
    </row>
    <row r="296" spans="1:10" ht="20.100000000000001" customHeight="1" x14ac:dyDescent="0.3">
      <c r="A296" s="6">
        <v>42801</v>
      </c>
      <c r="B296" s="1">
        <v>571</v>
      </c>
      <c r="C296" s="1">
        <v>578.79999999999995</v>
      </c>
      <c r="D296" s="1">
        <v>566.20000000000005</v>
      </c>
      <c r="E296" s="1">
        <v>568.04999999999995</v>
      </c>
      <c r="F296" s="1">
        <v>573.70000000000005</v>
      </c>
      <c r="G296" s="1">
        <v>575.1</v>
      </c>
      <c r="H296" s="1">
        <v>573.97</v>
      </c>
      <c r="I296" s="1">
        <v>677339</v>
      </c>
      <c r="J296" s="1">
        <v>16463</v>
      </c>
    </row>
    <row r="297" spans="1:10" ht="20.100000000000001" customHeight="1" x14ac:dyDescent="0.3">
      <c r="A297" s="6">
        <v>42802</v>
      </c>
      <c r="B297" s="1">
        <v>573.70000000000005</v>
      </c>
      <c r="C297" s="1">
        <v>576</v>
      </c>
      <c r="D297" s="1">
        <v>562.1</v>
      </c>
      <c r="E297" s="1">
        <v>575.1</v>
      </c>
      <c r="F297" s="1">
        <v>567</v>
      </c>
      <c r="G297" s="1">
        <v>566.5</v>
      </c>
      <c r="H297" s="1">
        <v>568.21</v>
      </c>
      <c r="I297" s="1">
        <v>420575</v>
      </c>
      <c r="J297" s="1">
        <v>6301</v>
      </c>
    </row>
    <row r="298" spans="1:10" ht="20.100000000000001" customHeight="1" x14ac:dyDescent="0.3">
      <c r="A298" s="6">
        <v>42803</v>
      </c>
      <c r="B298" s="1">
        <v>565</v>
      </c>
      <c r="C298" s="1">
        <v>567.9</v>
      </c>
      <c r="D298" s="1">
        <v>560.15</v>
      </c>
      <c r="E298" s="1">
        <v>566.5</v>
      </c>
      <c r="F298" s="1">
        <v>562.5</v>
      </c>
      <c r="G298" s="1">
        <v>562.65</v>
      </c>
      <c r="H298" s="1">
        <v>564.21</v>
      </c>
      <c r="I298" s="1">
        <v>392104</v>
      </c>
      <c r="J298" s="1">
        <v>9620</v>
      </c>
    </row>
    <row r="299" spans="1:10" ht="20.100000000000001" customHeight="1" x14ac:dyDescent="0.3">
      <c r="A299" s="6">
        <v>42804</v>
      </c>
      <c r="B299" s="1">
        <v>565.9</v>
      </c>
      <c r="C299" s="1">
        <v>565.9</v>
      </c>
      <c r="D299" s="1">
        <v>555.35</v>
      </c>
      <c r="E299" s="1">
        <v>562.65</v>
      </c>
      <c r="F299" s="1">
        <v>560.54999999999995</v>
      </c>
      <c r="G299" s="1">
        <v>559.5</v>
      </c>
      <c r="H299" s="1">
        <v>559.01</v>
      </c>
      <c r="I299" s="1">
        <v>233102</v>
      </c>
      <c r="J299" s="1">
        <v>5156</v>
      </c>
    </row>
    <row r="300" spans="1:10" ht="20.100000000000001" customHeight="1" x14ac:dyDescent="0.3">
      <c r="A300" s="6">
        <v>42808</v>
      </c>
      <c r="B300" s="1">
        <v>565</v>
      </c>
      <c r="C300" s="1">
        <v>569.45000000000005</v>
      </c>
      <c r="D300" s="1">
        <v>562.29999999999995</v>
      </c>
      <c r="E300" s="1">
        <v>559.5</v>
      </c>
      <c r="F300" s="1">
        <v>565</v>
      </c>
      <c r="G300" s="1">
        <v>564.70000000000005</v>
      </c>
      <c r="H300" s="1">
        <v>565.71</v>
      </c>
      <c r="I300" s="1">
        <v>261817</v>
      </c>
      <c r="J300" s="1">
        <v>5803</v>
      </c>
    </row>
    <row r="301" spans="1:10" ht="20.100000000000001" customHeight="1" x14ac:dyDescent="0.3">
      <c r="A301" s="6">
        <v>42809</v>
      </c>
      <c r="B301" s="1">
        <v>560</v>
      </c>
      <c r="C301" s="1">
        <v>568.79999999999995</v>
      </c>
      <c r="D301" s="1">
        <v>551.25</v>
      </c>
      <c r="E301" s="1">
        <v>564.70000000000005</v>
      </c>
      <c r="F301" s="1">
        <v>563.54999999999995</v>
      </c>
      <c r="G301" s="1">
        <v>564.54999999999995</v>
      </c>
      <c r="H301" s="1">
        <v>560.91</v>
      </c>
      <c r="I301" s="1">
        <v>758474</v>
      </c>
      <c r="J301" s="1">
        <v>17284</v>
      </c>
    </row>
    <row r="302" spans="1:10" ht="20.100000000000001" customHeight="1" x14ac:dyDescent="0.3">
      <c r="A302" s="6">
        <v>42810</v>
      </c>
      <c r="B302" s="1">
        <v>565</v>
      </c>
      <c r="C302" s="1">
        <v>582</v>
      </c>
      <c r="D302" s="1">
        <v>563.75</v>
      </c>
      <c r="E302" s="1">
        <v>564.54999999999995</v>
      </c>
      <c r="F302" s="1">
        <v>581</v>
      </c>
      <c r="G302" s="1">
        <v>580.5</v>
      </c>
      <c r="H302" s="1">
        <v>576.53</v>
      </c>
      <c r="I302" s="1">
        <v>1610755</v>
      </c>
      <c r="J302" s="1">
        <v>10614</v>
      </c>
    </row>
    <row r="303" spans="1:10" ht="20.100000000000001" customHeight="1" x14ac:dyDescent="0.3">
      <c r="A303" s="6">
        <v>42811</v>
      </c>
      <c r="B303" s="1">
        <v>584</v>
      </c>
      <c r="C303" s="1">
        <v>592</v>
      </c>
      <c r="D303" s="1">
        <v>575.04999999999995</v>
      </c>
      <c r="E303" s="1">
        <v>580.5</v>
      </c>
      <c r="F303" s="1">
        <v>578</v>
      </c>
      <c r="G303" s="1">
        <v>577.6</v>
      </c>
      <c r="H303" s="1">
        <v>581.37</v>
      </c>
      <c r="I303" s="1">
        <v>669490</v>
      </c>
      <c r="J303" s="1">
        <v>12944</v>
      </c>
    </row>
    <row r="304" spans="1:10" ht="20.100000000000001" customHeight="1" x14ac:dyDescent="0.3">
      <c r="A304" s="6">
        <v>42814</v>
      </c>
      <c r="B304" s="1">
        <v>582</v>
      </c>
      <c r="C304" s="1">
        <v>582</v>
      </c>
      <c r="D304" s="1">
        <v>571</v>
      </c>
      <c r="E304" s="1">
        <v>577.6</v>
      </c>
      <c r="F304" s="1">
        <v>576</v>
      </c>
      <c r="G304" s="1">
        <v>575.75</v>
      </c>
      <c r="H304" s="1">
        <v>575.75</v>
      </c>
      <c r="I304" s="1">
        <v>268679</v>
      </c>
      <c r="J304" s="1">
        <v>6102</v>
      </c>
    </row>
    <row r="305" spans="1:10" ht="20.100000000000001" customHeight="1" x14ac:dyDescent="0.3">
      <c r="A305" s="6">
        <v>42815</v>
      </c>
      <c r="B305" s="1">
        <v>576</v>
      </c>
      <c r="C305" s="1">
        <v>581.65</v>
      </c>
      <c r="D305" s="1">
        <v>571.6</v>
      </c>
      <c r="E305" s="1">
        <v>575.75</v>
      </c>
      <c r="F305" s="1">
        <v>578.15</v>
      </c>
      <c r="G305" s="1">
        <v>578.5</v>
      </c>
      <c r="H305" s="1">
        <v>576.42999999999995</v>
      </c>
      <c r="I305" s="1">
        <v>329220</v>
      </c>
      <c r="J305" s="1">
        <v>5221</v>
      </c>
    </row>
    <row r="306" spans="1:10" ht="20.100000000000001" customHeight="1" x14ac:dyDescent="0.3">
      <c r="A306" s="6">
        <v>42816</v>
      </c>
      <c r="B306" s="1">
        <v>577</v>
      </c>
      <c r="C306" s="1">
        <v>577</v>
      </c>
      <c r="D306" s="1">
        <v>566.85</v>
      </c>
      <c r="E306" s="1">
        <v>578.5</v>
      </c>
      <c r="F306" s="1">
        <v>573</v>
      </c>
      <c r="G306" s="1">
        <v>573.1</v>
      </c>
      <c r="H306" s="1">
        <v>572.69000000000005</v>
      </c>
      <c r="I306" s="1">
        <v>238934</v>
      </c>
      <c r="J306" s="1">
        <v>5977</v>
      </c>
    </row>
    <row r="307" spans="1:10" ht="20.100000000000001" customHeight="1" x14ac:dyDescent="0.3">
      <c r="A307" s="6">
        <v>42817</v>
      </c>
      <c r="B307" s="1">
        <v>572</v>
      </c>
      <c r="C307" s="1">
        <v>577.79999999999995</v>
      </c>
      <c r="D307" s="1">
        <v>569.29999999999995</v>
      </c>
      <c r="E307" s="1">
        <v>573.1</v>
      </c>
      <c r="F307" s="1">
        <v>576.25</v>
      </c>
      <c r="G307" s="1">
        <v>576.5</v>
      </c>
      <c r="H307" s="1">
        <v>574.52</v>
      </c>
      <c r="I307" s="1">
        <v>233289</v>
      </c>
      <c r="J307" s="1">
        <v>6931</v>
      </c>
    </row>
    <row r="308" spans="1:10" ht="20.100000000000001" customHeight="1" x14ac:dyDescent="0.3">
      <c r="A308" s="6">
        <v>42818</v>
      </c>
      <c r="B308" s="1">
        <v>573.04999999999995</v>
      </c>
      <c r="C308" s="1">
        <v>583.6</v>
      </c>
      <c r="D308" s="1">
        <v>572.79999999999995</v>
      </c>
      <c r="E308" s="1">
        <v>576.5</v>
      </c>
      <c r="F308" s="1">
        <v>578.35</v>
      </c>
      <c r="G308" s="1">
        <v>577.15</v>
      </c>
      <c r="H308" s="1">
        <v>579.11</v>
      </c>
      <c r="I308" s="1">
        <v>343604</v>
      </c>
      <c r="J308" s="1">
        <v>7246</v>
      </c>
    </row>
    <row r="309" spans="1:10" ht="20.100000000000001" customHeight="1" x14ac:dyDescent="0.3">
      <c r="A309" s="6">
        <v>42821</v>
      </c>
      <c r="B309" s="1">
        <v>579</v>
      </c>
      <c r="C309" s="1">
        <v>586</v>
      </c>
      <c r="D309" s="1">
        <v>572</v>
      </c>
      <c r="E309" s="1">
        <v>577.15</v>
      </c>
      <c r="F309" s="1">
        <v>584.5</v>
      </c>
      <c r="G309" s="1">
        <v>583.29999999999995</v>
      </c>
      <c r="H309" s="1">
        <v>578.67999999999995</v>
      </c>
      <c r="I309" s="1">
        <v>467677</v>
      </c>
      <c r="J309" s="1">
        <v>7547</v>
      </c>
    </row>
    <row r="310" spans="1:10" ht="20.100000000000001" customHeight="1" x14ac:dyDescent="0.3">
      <c r="A310" s="6">
        <v>42822</v>
      </c>
      <c r="B310" s="1">
        <v>587</v>
      </c>
      <c r="C310" s="1">
        <v>594.5</v>
      </c>
      <c r="D310" s="1">
        <v>585</v>
      </c>
      <c r="E310" s="1">
        <v>583.29999999999995</v>
      </c>
      <c r="F310" s="1">
        <v>592.5</v>
      </c>
      <c r="G310" s="1">
        <v>592</v>
      </c>
      <c r="H310" s="1">
        <v>591.55999999999995</v>
      </c>
      <c r="I310" s="1">
        <v>1120697</v>
      </c>
      <c r="J310" s="1">
        <v>14605</v>
      </c>
    </row>
    <row r="311" spans="1:10" ht="20.100000000000001" customHeight="1" x14ac:dyDescent="0.3">
      <c r="A311" s="6">
        <v>42823</v>
      </c>
      <c r="B311" s="1">
        <v>597.70000000000005</v>
      </c>
      <c r="C311" s="1">
        <v>604</v>
      </c>
      <c r="D311" s="1">
        <v>592.15</v>
      </c>
      <c r="E311" s="1">
        <v>592</v>
      </c>
      <c r="F311" s="1">
        <v>595.79999999999995</v>
      </c>
      <c r="G311" s="1">
        <v>594.04999999999995</v>
      </c>
      <c r="H311" s="1">
        <v>599.53</v>
      </c>
      <c r="I311" s="1">
        <v>1084449</v>
      </c>
      <c r="J311" s="1">
        <v>17704</v>
      </c>
    </row>
    <row r="312" spans="1:10" ht="20.100000000000001" customHeight="1" x14ac:dyDescent="0.3">
      <c r="A312" s="6">
        <v>42824</v>
      </c>
      <c r="B312" s="1">
        <v>595.79999999999995</v>
      </c>
      <c r="C312" s="1">
        <v>601</v>
      </c>
      <c r="D312" s="1">
        <v>591.9</v>
      </c>
      <c r="E312" s="1">
        <v>594.04999999999995</v>
      </c>
      <c r="F312" s="1">
        <v>594.70000000000005</v>
      </c>
      <c r="G312" s="1">
        <v>594.54999999999995</v>
      </c>
      <c r="H312" s="1">
        <v>596.09</v>
      </c>
      <c r="I312" s="1">
        <v>640184</v>
      </c>
      <c r="J312" s="1">
        <v>12442</v>
      </c>
    </row>
    <row r="313" spans="1:10" ht="20.100000000000001" customHeight="1" x14ac:dyDescent="0.3">
      <c r="A313" s="6">
        <v>42825</v>
      </c>
      <c r="B313" s="1">
        <v>594.54999999999995</v>
      </c>
      <c r="C313" s="1">
        <v>606.5</v>
      </c>
      <c r="D313" s="1">
        <v>591.6</v>
      </c>
      <c r="E313" s="1">
        <v>594.54999999999995</v>
      </c>
      <c r="F313" s="1">
        <v>599.70000000000005</v>
      </c>
      <c r="G313" s="1">
        <v>598.75</v>
      </c>
      <c r="H313" s="1">
        <v>601.78</v>
      </c>
      <c r="I313" s="1">
        <v>480922</v>
      </c>
      <c r="J313" s="1">
        <v>8035</v>
      </c>
    </row>
    <row r="314" spans="1:10" ht="20.100000000000001" customHeight="1" x14ac:dyDescent="0.3">
      <c r="A314" s="6">
        <v>42828</v>
      </c>
      <c r="B314" s="1">
        <v>601</v>
      </c>
      <c r="C314" s="1">
        <v>604.65</v>
      </c>
      <c r="D314" s="1">
        <v>595.6</v>
      </c>
      <c r="E314" s="1">
        <v>598.75</v>
      </c>
      <c r="F314" s="1">
        <v>598.5</v>
      </c>
      <c r="G314" s="1">
        <v>598.75</v>
      </c>
      <c r="H314" s="1">
        <v>600.71</v>
      </c>
      <c r="I314" s="1">
        <v>380150</v>
      </c>
      <c r="J314" s="1">
        <v>6502</v>
      </c>
    </row>
    <row r="315" spans="1:10" ht="20.100000000000001" customHeight="1" x14ac:dyDescent="0.3">
      <c r="A315" s="6">
        <v>42830</v>
      </c>
      <c r="B315" s="1">
        <v>596.15</v>
      </c>
      <c r="C315" s="1">
        <v>614</v>
      </c>
      <c r="D315" s="1">
        <v>595.04999999999995</v>
      </c>
      <c r="E315" s="1">
        <v>598.75</v>
      </c>
      <c r="F315" s="1">
        <v>611.4</v>
      </c>
      <c r="G315" s="1">
        <v>611.54999999999995</v>
      </c>
      <c r="H315" s="1">
        <v>605.07000000000005</v>
      </c>
      <c r="I315" s="1">
        <v>655728</v>
      </c>
      <c r="J315" s="1">
        <v>9453</v>
      </c>
    </row>
    <row r="316" spans="1:10" ht="20.100000000000001" customHeight="1" x14ac:dyDescent="0.3">
      <c r="A316" s="6">
        <v>42831</v>
      </c>
      <c r="B316" s="1">
        <v>611.9</v>
      </c>
      <c r="C316" s="1">
        <v>615.25</v>
      </c>
      <c r="D316" s="1">
        <v>603.9</v>
      </c>
      <c r="E316" s="1">
        <v>611.54999999999995</v>
      </c>
      <c r="F316" s="1">
        <v>606.95000000000005</v>
      </c>
      <c r="G316" s="1">
        <v>606.85</v>
      </c>
      <c r="H316" s="1">
        <v>610.29</v>
      </c>
      <c r="I316" s="1">
        <v>500422</v>
      </c>
      <c r="J316" s="1">
        <v>8092</v>
      </c>
    </row>
    <row r="317" spans="1:10" ht="20.100000000000001" customHeight="1" x14ac:dyDescent="0.3">
      <c r="A317" s="6">
        <v>42832</v>
      </c>
      <c r="B317" s="1">
        <v>604.20000000000005</v>
      </c>
      <c r="C317" s="1">
        <v>610.4</v>
      </c>
      <c r="D317" s="1">
        <v>601.15</v>
      </c>
      <c r="E317" s="1">
        <v>606.85</v>
      </c>
      <c r="F317" s="1">
        <v>604.5</v>
      </c>
      <c r="G317" s="1">
        <v>605.04999999999995</v>
      </c>
      <c r="H317" s="1">
        <v>607.41999999999996</v>
      </c>
      <c r="I317" s="1">
        <v>272031</v>
      </c>
      <c r="J317" s="1">
        <v>4371</v>
      </c>
    </row>
    <row r="318" spans="1:10" ht="20.100000000000001" customHeight="1" x14ac:dyDescent="0.3">
      <c r="A318" s="6">
        <v>42835</v>
      </c>
      <c r="B318" s="1">
        <v>607</v>
      </c>
      <c r="C318" s="1">
        <v>620.95000000000005</v>
      </c>
      <c r="D318" s="1">
        <v>604.04999999999995</v>
      </c>
      <c r="E318" s="1">
        <v>605.04999999999995</v>
      </c>
      <c r="F318" s="1">
        <v>615.9</v>
      </c>
      <c r="G318" s="1">
        <v>615.54999999999995</v>
      </c>
      <c r="H318" s="1">
        <v>616.35</v>
      </c>
      <c r="I318" s="1">
        <v>1331634</v>
      </c>
      <c r="J318" s="1">
        <v>38654</v>
      </c>
    </row>
    <row r="319" spans="1:10" ht="20.100000000000001" customHeight="1" x14ac:dyDescent="0.3">
      <c r="A319" s="6">
        <v>42836</v>
      </c>
      <c r="B319" s="1">
        <v>618.79999999999995</v>
      </c>
      <c r="C319" s="1">
        <v>622.79999999999995</v>
      </c>
      <c r="D319" s="1">
        <v>616.45000000000005</v>
      </c>
      <c r="E319" s="1">
        <v>615.54999999999995</v>
      </c>
      <c r="F319" s="1">
        <v>617.20000000000005</v>
      </c>
      <c r="G319" s="1">
        <v>618.45000000000005</v>
      </c>
      <c r="H319" s="1">
        <v>619.28</v>
      </c>
      <c r="I319" s="1">
        <v>466698</v>
      </c>
      <c r="J319" s="1">
        <v>14279</v>
      </c>
    </row>
    <row r="320" spans="1:10" ht="20.100000000000001" customHeight="1" x14ac:dyDescent="0.3">
      <c r="A320" s="6">
        <v>42837</v>
      </c>
      <c r="B320" s="1">
        <v>619</v>
      </c>
      <c r="C320" s="1">
        <v>624.25</v>
      </c>
      <c r="D320" s="1">
        <v>607.6</v>
      </c>
      <c r="E320" s="1">
        <v>618.45000000000005</v>
      </c>
      <c r="F320" s="1">
        <v>620.95000000000005</v>
      </c>
      <c r="G320" s="1">
        <v>622.25</v>
      </c>
      <c r="H320" s="1">
        <v>617.38</v>
      </c>
      <c r="I320" s="1">
        <v>482540</v>
      </c>
      <c r="J320" s="1">
        <v>14531</v>
      </c>
    </row>
    <row r="321" spans="1:10" ht="20.100000000000001" customHeight="1" x14ac:dyDescent="0.3">
      <c r="A321" s="6">
        <v>42838</v>
      </c>
      <c r="B321" s="1">
        <v>620.95000000000005</v>
      </c>
      <c r="C321" s="1">
        <v>623.6</v>
      </c>
      <c r="D321" s="1">
        <v>614.29999999999995</v>
      </c>
      <c r="E321" s="1">
        <v>622.25</v>
      </c>
      <c r="F321" s="1">
        <v>617.9</v>
      </c>
      <c r="G321" s="1">
        <v>616.25</v>
      </c>
      <c r="H321" s="1">
        <v>618.42999999999995</v>
      </c>
      <c r="I321" s="1">
        <v>263019</v>
      </c>
      <c r="J321" s="1">
        <v>10161</v>
      </c>
    </row>
    <row r="322" spans="1:10" ht="20.100000000000001" customHeight="1" x14ac:dyDescent="0.3">
      <c r="A322" s="6">
        <v>42842</v>
      </c>
      <c r="B322" s="1">
        <v>616.25</v>
      </c>
      <c r="C322" s="1">
        <v>632.1</v>
      </c>
      <c r="D322" s="1">
        <v>610.35</v>
      </c>
      <c r="E322" s="1">
        <v>616.25</v>
      </c>
      <c r="F322" s="1">
        <v>631</v>
      </c>
      <c r="G322" s="1">
        <v>629.54999999999995</v>
      </c>
      <c r="H322" s="1">
        <v>625.25</v>
      </c>
      <c r="I322" s="1">
        <v>553720</v>
      </c>
      <c r="J322" s="1">
        <v>13267</v>
      </c>
    </row>
    <row r="323" spans="1:10" ht="20.100000000000001" customHeight="1" x14ac:dyDescent="0.3">
      <c r="A323" s="6">
        <v>42843</v>
      </c>
      <c r="B323" s="1">
        <v>631</v>
      </c>
      <c r="C323" s="1">
        <v>633.70000000000005</v>
      </c>
      <c r="D323" s="1">
        <v>619.9</v>
      </c>
      <c r="E323" s="1">
        <v>629.54999999999995</v>
      </c>
      <c r="F323" s="1">
        <v>622</v>
      </c>
      <c r="G323" s="1">
        <v>622.20000000000005</v>
      </c>
      <c r="H323" s="1">
        <v>628.20000000000005</v>
      </c>
      <c r="I323" s="1">
        <v>418019</v>
      </c>
      <c r="J323" s="1">
        <v>9253</v>
      </c>
    </row>
    <row r="324" spans="1:10" ht="20.100000000000001" customHeight="1" x14ac:dyDescent="0.3">
      <c r="A324" s="6">
        <v>42844</v>
      </c>
      <c r="B324" s="1">
        <v>623</v>
      </c>
      <c r="C324" s="1">
        <v>641.4</v>
      </c>
      <c r="D324" s="1">
        <v>619.70000000000005</v>
      </c>
      <c r="E324" s="1">
        <v>622.20000000000005</v>
      </c>
      <c r="F324" s="1">
        <v>639.25</v>
      </c>
      <c r="G324" s="1">
        <v>638.5</v>
      </c>
      <c r="H324" s="1">
        <v>634.22</v>
      </c>
      <c r="I324" s="1">
        <v>539369</v>
      </c>
      <c r="J324" s="1">
        <v>11145</v>
      </c>
    </row>
    <row r="325" spans="1:10" ht="20.100000000000001" customHeight="1" x14ac:dyDescent="0.3">
      <c r="A325" s="6">
        <v>42845</v>
      </c>
      <c r="B325" s="1">
        <v>640</v>
      </c>
      <c r="C325" s="1">
        <v>644.5</v>
      </c>
      <c r="D325" s="1">
        <v>634.75</v>
      </c>
      <c r="E325" s="1">
        <v>638.5</v>
      </c>
      <c r="F325" s="1">
        <v>639.20000000000005</v>
      </c>
      <c r="G325" s="1">
        <v>640.25</v>
      </c>
      <c r="H325" s="1">
        <v>639.54999999999995</v>
      </c>
      <c r="I325" s="1">
        <v>275569</v>
      </c>
      <c r="J325" s="1">
        <v>5542</v>
      </c>
    </row>
    <row r="326" spans="1:10" ht="20.100000000000001" customHeight="1" x14ac:dyDescent="0.3">
      <c r="A326" s="6">
        <v>42846</v>
      </c>
      <c r="B326" s="1">
        <v>640.25</v>
      </c>
      <c r="C326" s="1">
        <v>645.70000000000005</v>
      </c>
      <c r="D326" s="1">
        <v>634.04999999999995</v>
      </c>
      <c r="E326" s="1">
        <v>640.25</v>
      </c>
      <c r="F326" s="1">
        <v>638.4</v>
      </c>
      <c r="G326" s="1">
        <v>638.25</v>
      </c>
      <c r="H326" s="1">
        <v>637.97</v>
      </c>
      <c r="I326" s="1">
        <v>311188</v>
      </c>
      <c r="J326" s="1">
        <v>7329</v>
      </c>
    </row>
    <row r="327" spans="1:10" ht="20.100000000000001" customHeight="1" x14ac:dyDescent="0.3">
      <c r="A327" s="6">
        <v>42849</v>
      </c>
      <c r="B327" s="1">
        <v>638.25</v>
      </c>
      <c r="C327" s="1">
        <v>641.5</v>
      </c>
      <c r="D327" s="1">
        <v>632.1</v>
      </c>
      <c r="E327" s="1">
        <v>638.25</v>
      </c>
      <c r="F327" s="1">
        <v>634.04999999999995</v>
      </c>
      <c r="G327" s="1">
        <v>635.79999999999995</v>
      </c>
      <c r="H327" s="1">
        <v>636.76</v>
      </c>
      <c r="I327" s="1">
        <v>330064</v>
      </c>
      <c r="J327" s="1">
        <v>6619</v>
      </c>
    </row>
    <row r="328" spans="1:10" ht="20.100000000000001" customHeight="1" x14ac:dyDescent="0.3">
      <c r="A328" s="6">
        <v>42850</v>
      </c>
      <c r="B328" s="1">
        <v>636</v>
      </c>
      <c r="C328" s="1">
        <v>642.70000000000005</v>
      </c>
      <c r="D328" s="1">
        <v>633.65</v>
      </c>
      <c r="E328" s="1">
        <v>635.79999999999995</v>
      </c>
      <c r="F328" s="1">
        <v>637.04999999999995</v>
      </c>
      <c r="G328" s="1">
        <v>638.70000000000005</v>
      </c>
      <c r="H328" s="1">
        <v>638.27</v>
      </c>
      <c r="I328" s="1">
        <v>275182</v>
      </c>
      <c r="J328" s="1">
        <v>5019</v>
      </c>
    </row>
    <row r="329" spans="1:10" ht="20.100000000000001" customHeight="1" x14ac:dyDescent="0.3">
      <c r="A329" s="6">
        <v>42851</v>
      </c>
      <c r="B329" s="1">
        <v>638.5</v>
      </c>
      <c r="C329" s="1">
        <v>661.5</v>
      </c>
      <c r="D329" s="1">
        <v>637.25</v>
      </c>
      <c r="E329" s="1">
        <v>638.70000000000005</v>
      </c>
      <c r="F329" s="1">
        <v>656.5</v>
      </c>
      <c r="G329" s="1">
        <v>656.35</v>
      </c>
      <c r="H329" s="1">
        <v>649.91999999999996</v>
      </c>
      <c r="I329" s="1">
        <v>1711249</v>
      </c>
      <c r="J329" s="1">
        <v>21115</v>
      </c>
    </row>
    <row r="330" spans="1:10" ht="20.100000000000001" customHeight="1" x14ac:dyDescent="0.3">
      <c r="A330" s="6">
        <v>42852</v>
      </c>
      <c r="B330" s="1">
        <v>662</v>
      </c>
      <c r="C330" s="1">
        <v>662.95</v>
      </c>
      <c r="D330" s="1">
        <v>647.9</v>
      </c>
      <c r="E330" s="1">
        <v>656.35</v>
      </c>
      <c r="F330" s="1">
        <v>655.15</v>
      </c>
      <c r="G330" s="1">
        <v>653.70000000000005</v>
      </c>
      <c r="H330" s="1">
        <v>654.69000000000005</v>
      </c>
      <c r="I330" s="1">
        <v>486657</v>
      </c>
      <c r="J330" s="1">
        <v>6281</v>
      </c>
    </row>
    <row r="331" spans="1:10" ht="20.100000000000001" customHeight="1" x14ac:dyDescent="0.3">
      <c r="A331" s="6">
        <v>42853</v>
      </c>
      <c r="B331" s="1">
        <v>656</v>
      </c>
      <c r="C331" s="1">
        <v>659</v>
      </c>
      <c r="D331" s="1">
        <v>648.85</v>
      </c>
      <c r="E331" s="1">
        <v>653.70000000000005</v>
      </c>
      <c r="F331" s="1">
        <v>656.05</v>
      </c>
      <c r="G331" s="1">
        <v>656.8</v>
      </c>
      <c r="H331" s="1">
        <v>654.65</v>
      </c>
      <c r="I331" s="1">
        <v>165820</v>
      </c>
      <c r="J331" s="1">
        <v>3712</v>
      </c>
    </row>
    <row r="332" spans="1:10" ht="20.100000000000001" customHeight="1" x14ac:dyDescent="0.3">
      <c r="A332" s="6">
        <v>42857</v>
      </c>
      <c r="B332" s="1">
        <v>656.8</v>
      </c>
      <c r="C332" s="1">
        <v>659.95</v>
      </c>
      <c r="D332" s="1">
        <v>647.25</v>
      </c>
      <c r="E332" s="1">
        <v>656.8</v>
      </c>
      <c r="F332" s="1">
        <v>655.5</v>
      </c>
      <c r="G332" s="1">
        <v>654.5</v>
      </c>
      <c r="H332" s="1">
        <v>653.25</v>
      </c>
      <c r="I332" s="1">
        <v>175289</v>
      </c>
      <c r="J332" s="1">
        <v>4144</v>
      </c>
    </row>
    <row r="333" spans="1:10" ht="20.100000000000001" customHeight="1" x14ac:dyDescent="0.3">
      <c r="A333" s="6">
        <v>42858</v>
      </c>
      <c r="B333" s="1">
        <v>651</v>
      </c>
      <c r="C333" s="1">
        <v>657</v>
      </c>
      <c r="D333" s="1">
        <v>644</v>
      </c>
      <c r="E333" s="1">
        <v>654.5</v>
      </c>
      <c r="F333" s="1">
        <v>647</v>
      </c>
      <c r="G333" s="1">
        <v>646.65</v>
      </c>
      <c r="H333" s="1">
        <v>650.19000000000005</v>
      </c>
      <c r="I333" s="1">
        <v>505238</v>
      </c>
      <c r="J333" s="1">
        <v>12749</v>
      </c>
    </row>
    <row r="334" spans="1:10" ht="20.100000000000001" customHeight="1" x14ac:dyDescent="0.3">
      <c r="A334" s="6">
        <v>42859</v>
      </c>
      <c r="B334" s="1">
        <v>648.70000000000005</v>
      </c>
      <c r="C334" s="1">
        <v>666.5</v>
      </c>
      <c r="D334" s="1">
        <v>644.1</v>
      </c>
      <c r="E334" s="1">
        <v>646.65</v>
      </c>
      <c r="F334" s="1">
        <v>657.9</v>
      </c>
      <c r="G334" s="1">
        <v>659</v>
      </c>
      <c r="H334" s="1">
        <v>655.32000000000005</v>
      </c>
      <c r="I334" s="1">
        <v>676641</v>
      </c>
      <c r="J334" s="1">
        <v>12506</v>
      </c>
    </row>
    <row r="335" spans="1:10" ht="20.100000000000001" customHeight="1" x14ac:dyDescent="0.3">
      <c r="A335" s="6">
        <v>42860</v>
      </c>
      <c r="B335" s="1">
        <v>658.7</v>
      </c>
      <c r="C335" s="1">
        <v>658.7</v>
      </c>
      <c r="D335" s="1">
        <v>623.35</v>
      </c>
      <c r="E335" s="1">
        <v>659</v>
      </c>
      <c r="F335" s="1">
        <v>636</v>
      </c>
      <c r="G335" s="1">
        <v>635.65</v>
      </c>
      <c r="H335" s="1">
        <v>643.33000000000004</v>
      </c>
      <c r="I335" s="1">
        <v>413716</v>
      </c>
      <c r="J335" s="1">
        <v>9053</v>
      </c>
    </row>
    <row r="336" spans="1:10" ht="20.100000000000001" customHeight="1" x14ac:dyDescent="0.3">
      <c r="A336" s="6">
        <v>42863</v>
      </c>
      <c r="B336" s="1">
        <v>639.70000000000005</v>
      </c>
      <c r="C336" s="1">
        <v>644.65</v>
      </c>
      <c r="D336" s="1">
        <v>630.5</v>
      </c>
      <c r="E336" s="1">
        <v>635.65</v>
      </c>
      <c r="F336" s="1">
        <v>633.04999999999995</v>
      </c>
      <c r="G336" s="1">
        <v>633.45000000000005</v>
      </c>
      <c r="H336" s="1">
        <v>638.11</v>
      </c>
      <c r="I336" s="1">
        <v>391126</v>
      </c>
      <c r="J336" s="1">
        <v>13908</v>
      </c>
    </row>
    <row r="337" spans="1:10" ht="20.100000000000001" customHeight="1" x14ac:dyDescent="0.3">
      <c r="A337" s="6">
        <v>42864</v>
      </c>
      <c r="B337" s="1">
        <v>633.1</v>
      </c>
      <c r="C337" s="1">
        <v>641.29999999999995</v>
      </c>
      <c r="D337" s="1">
        <v>631.54999999999995</v>
      </c>
      <c r="E337" s="1">
        <v>633.45000000000005</v>
      </c>
      <c r="F337" s="1">
        <v>636</v>
      </c>
      <c r="G337" s="1">
        <v>635.95000000000005</v>
      </c>
      <c r="H337" s="1">
        <v>636.54</v>
      </c>
      <c r="I337" s="1">
        <v>324657</v>
      </c>
      <c r="J337" s="1">
        <v>10774</v>
      </c>
    </row>
    <row r="338" spans="1:10" ht="20.100000000000001" customHeight="1" x14ac:dyDescent="0.3">
      <c r="A338" s="6">
        <v>42865</v>
      </c>
      <c r="B338" s="1">
        <v>634.70000000000005</v>
      </c>
      <c r="C338" s="1">
        <v>649.29999999999995</v>
      </c>
      <c r="D338" s="1">
        <v>634.04999999999995</v>
      </c>
      <c r="E338" s="1">
        <v>635.95000000000005</v>
      </c>
      <c r="F338" s="1">
        <v>643.95000000000005</v>
      </c>
      <c r="G338" s="1">
        <v>644.35</v>
      </c>
      <c r="H338" s="1">
        <v>644.14</v>
      </c>
      <c r="I338" s="1">
        <v>789033</v>
      </c>
      <c r="J338" s="1">
        <v>18429</v>
      </c>
    </row>
    <row r="339" spans="1:10" ht="20.100000000000001" customHeight="1" x14ac:dyDescent="0.3">
      <c r="A339" s="6">
        <v>42866</v>
      </c>
      <c r="B339" s="1">
        <v>646.29999999999995</v>
      </c>
      <c r="C339" s="1">
        <v>649</v>
      </c>
      <c r="D339" s="1">
        <v>634.1</v>
      </c>
      <c r="E339" s="1">
        <v>644.35</v>
      </c>
      <c r="F339" s="1">
        <v>639.29999999999995</v>
      </c>
      <c r="G339" s="1">
        <v>638.1</v>
      </c>
      <c r="H339" s="1">
        <v>642.54</v>
      </c>
      <c r="I339" s="1">
        <v>292390</v>
      </c>
      <c r="J339" s="1">
        <v>7455</v>
      </c>
    </row>
    <row r="340" spans="1:10" ht="20.100000000000001" customHeight="1" x14ac:dyDescent="0.3">
      <c r="A340" s="6">
        <v>42867</v>
      </c>
      <c r="B340" s="1">
        <v>638</v>
      </c>
      <c r="C340" s="1">
        <v>641.95000000000005</v>
      </c>
      <c r="D340" s="1">
        <v>624.20000000000005</v>
      </c>
      <c r="E340" s="1">
        <v>638.1</v>
      </c>
      <c r="F340" s="1">
        <v>628.85</v>
      </c>
      <c r="G340" s="1">
        <v>628.4</v>
      </c>
      <c r="H340" s="1">
        <v>633.01</v>
      </c>
      <c r="I340" s="1">
        <v>224589</v>
      </c>
      <c r="J340" s="1">
        <v>5799</v>
      </c>
    </row>
    <row r="341" spans="1:10" ht="20.100000000000001" customHeight="1" x14ac:dyDescent="0.3">
      <c r="A341" s="6">
        <v>42870</v>
      </c>
      <c r="B341" s="1">
        <v>628.9</v>
      </c>
      <c r="C341" s="1">
        <v>636.79999999999995</v>
      </c>
      <c r="D341" s="1">
        <v>627.1</v>
      </c>
      <c r="E341" s="1">
        <v>628.4</v>
      </c>
      <c r="F341" s="1">
        <v>629.6</v>
      </c>
      <c r="G341" s="1">
        <v>629.79999999999995</v>
      </c>
      <c r="H341" s="1">
        <v>632.46</v>
      </c>
      <c r="I341" s="1">
        <v>348768</v>
      </c>
      <c r="J341" s="1">
        <v>16519</v>
      </c>
    </row>
    <row r="342" spans="1:10" ht="20.100000000000001" customHeight="1" x14ac:dyDescent="0.3">
      <c r="A342" s="6">
        <v>42871</v>
      </c>
      <c r="B342" s="1">
        <v>629.9</v>
      </c>
      <c r="C342" s="1">
        <v>647</v>
      </c>
      <c r="D342" s="1">
        <v>629.9</v>
      </c>
      <c r="E342" s="1">
        <v>629.79999999999995</v>
      </c>
      <c r="F342" s="1">
        <v>645</v>
      </c>
      <c r="G342" s="1">
        <v>643.9</v>
      </c>
      <c r="H342" s="1">
        <v>640.36</v>
      </c>
      <c r="I342" s="1">
        <v>426939</v>
      </c>
      <c r="J342" s="1">
        <v>8398</v>
      </c>
    </row>
    <row r="343" spans="1:10" ht="20.100000000000001" customHeight="1" x14ac:dyDescent="0.3">
      <c r="A343" s="6">
        <v>42872</v>
      </c>
      <c r="B343" s="1">
        <v>645</v>
      </c>
      <c r="C343" s="1">
        <v>647</v>
      </c>
      <c r="D343" s="1">
        <v>636.04999999999995</v>
      </c>
      <c r="E343" s="1">
        <v>643.9</v>
      </c>
      <c r="F343" s="1">
        <v>636.1</v>
      </c>
      <c r="G343" s="1">
        <v>638.1</v>
      </c>
      <c r="H343" s="1">
        <v>640.51</v>
      </c>
      <c r="I343" s="1">
        <v>304687</v>
      </c>
      <c r="J343" s="1">
        <v>8663</v>
      </c>
    </row>
    <row r="344" spans="1:10" ht="20.100000000000001" customHeight="1" x14ac:dyDescent="0.3">
      <c r="A344" s="6">
        <v>42873</v>
      </c>
      <c r="B344" s="1">
        <v>635</v>
      </c>
      <c r="C344" s="1">
        <v>635</v>
      </c>
      <c r="D344" s="1">
        <v>622.20000000000005</v>
      </c>
      <c r="E344" s="1">
        <v>638.1</v>
      </c>
      <c r="F344" s="1">
        <v>630</v>
      </c>
      <c r="G344" s="1">
        <v>624.9</v>
      </c>
      <c r="H344" s="1">
        <v>626.25</v>
      </c>
      <c r="I344" s="1">
        <v>470858</v>
      </c>
      <c r="J344" s="1">
        <v>10717</v>
      </c>
    </row>
    <row r="345" spans="1:10" ht="20.100000000000001" customHeight="1" x14ac:dyDescent="0.3">
      <c r="A345" s="6">
        <v>42874</v>
      </c>
      <c r="B345" s="1">
        <v>628</v>
      </c>
      <c r="C345" s="1">
        <v>635.6</v>
      </c>
      <c r="D345" s="1">
        <v>610</v>
      </c>
      <c r="E345" s="1">
        <v>624.9</v>
      </c>
      <c r="F345" s="1">
        <v>618</v>
      </c>
      <c r="G345" s="1">
        <v>616.45000000000005</v>
      </c>
      <c r="H345" s="1">
        <v>623.41</v>
      </c>
      <c r="I345" s="1">
        <v>285139</v>
      </c>
      <c r="J345" s="1">
        <v>7906</v>
      </c>
    </row>
    <row r="346" spans="1:10" ht="20.100000000000001" customHeight="1" x14ac:dyDescent="0.3">
      <c r="A346" s="6">
        <v>42877</v>
      </c>
      <c r="B346" s="1">
        <v>612.1</v>
      </c>
      <c r="C346" s="1">
        <v>624.4</v>
      </c>
      <c r="D346" s="1">
        <v>596.4</v>
      </c>
      <c r="E346" s="1">
        <v>616.45000000000005</v>
      </c>
      <c r="F346" s="1">
        <v>599</v>
      </c>
      <c r="G346" s="1">
        <v>598.9</v>
      </c>
      <c r="H346" s="1">
        <v>610.17999999999995</v>
      </c>
      <c r="I346" s="1">
        <v>401429</v>
      </c>
      <c r="J346" s="1">
        <v>13679</v>
      </c>
    </row>
    <row r="347" spans="1:10" ht="20.100000000000001" customHeight="1" x14ac:dyDescent="0.3">
      <c r="A347" s="6">
        <v>42878</v>
      </c>
      <c r="B347" s="1">
        <v>595.1</v>
      </c>
      <c r="C347" s="1">
        <v>609.45000000000005</v>
      </c>
      <c r="D347" s="1">
        <v>580.95000000000005</v>
      </c>
      <c r="E347" s="1">
        <v>598.9</v>
      </c>
      <c r="F347" s="1">
        <v>603.29999999999995</v>
      </c>
      <c r="G347" s="1">
        <v>601.9</v>
      </c>
      <c r="H347" s="1">
        <v>599.46</v>
      </c>
      <c r="I347" s="1">
        <v>739125</v>
      </c>
      <c r="J347" s="1">
        <v>20995</v>
      </c>
    </row>
    <row r="348" spans="1:10" ht="20.100000000000001" customHeight="1" x14ac:dyDescent="0.3">
      <c r="A348" s="6">
        <v>42879</v>
      </c>
      <c r="B348" s="1">
        <v>604</v>
      </c>
      <c r="C348" s="1">
        <v>609.9</v>
      </c>
      <c r="D348" s="1">
        <v>591.54999999999995</v>
      </c>
      <c r="E348" s="1">
        <v>601.9</v>
      </c>
      <c r="F348" s="1">
        <v>595</v>
      </c>
      <c r="G348" s="1">
        <v>596.04999999999995</v>
      </c>
      <c r="H348" s="1">
        <v>600.37</v>
      </c>
      <c r="I348" s="1">
        <v>374373</v>
      </c>
      <c r="J348" s="1">
        <v>19123</v>
      </c>
    </row>
    <row r="349" spans="1:10" ht="20.100000000000001" customHeight="1" x14ac:dyDescent="0.3">
      <c r="A349" s="6">
        <v>42880</v>
      </c>
      <c r="B349" s="1">
        <v>596.54999999999995</v>
      </c>
      <c r="C349" s="1">
        <v>619</v>
      </c>
      <c r="D349" s="1">
        <v>596.54999999999995</v>
      </c>
      <c r="E349" s="1">
        <v>596.04999999999995</v>
      </c>
      <c r="F349" s="1">
        <v>613</v>
      </c>
      <c r="G349" s="1">
        <v>615.25</v>
      </c>
      <c r="H349" s="1">
        <v>609.58000000000004</v>
      </c>
      <c r="I349" s="1">
        <v>472017</v>
      </c>
      <c r="J349" s="1">
        <v>15844</v>
      </c>
    </row>
    <row r="350" spans="1:10" ht="20.100000000000001" customHeight="1" x14ac:dyDescent="0.3">
      <c r="A350" s="6">
        <v>42881</v>
      </c>
      <c r="B350" s="1">
        <v>617.29999999999995</v>
      </c>
      <c r="C350" s="1">
        <v>625.95000000000005</v>
      </c>
      <c r="D350" s="1">
        <v>606</v>
      </c>
      <c r="E350" s="1">
        <v>615.25</v>
      </c>
      <c r="F350" s="1">
        <v>609.45000000000005</v>
      </c>
      <c r="G350" s="1">
        <v>610.4</v>
      </c>
      <c r="H350" s="1">
        <v>614.91</v>
      </c>
      <c r="I350" s="1">
        <v>1217053</v>
      </c>
      <c r="J350" s="1">
        <v>27245</v>
      </c>
    </row>
    <row r="351" spans="1:10" ht="20.100000000000001" customHeight="1" x14ac:dyDescent="0.3">
      <c r="A351" s="6">
        <v>42884</v>
      </c>
      <c r="B351" s="1">
        <v>612</v>
      </c>
      <c r="C351" s="1">
        <v>617.9</v>
      </c>
      <c r="D351" s="1">
        <v>605</v>
      </c>
      <c r="E351" s="1">
        <v>610.4</v>
      </c>
      <c r="F351" s="1">
        <v>609.20000000000005</v>
      </c>
      <c r="G351" s="1">
        <v>608.25</v>
      </c>
      <c r="H351" s="1">
        <v>610.04999999999995</v>
      </c>
      <c r="I351" s="1">
        <v>532092</v>
      </c>
      <c r="J351" s="1">
        <v>17088</v>
      </c>
    </row>
    <row r="352" spans="1:10" ht="20.100000000000001" customHeight="1" x14ac:dyDescent="0.3">
      <c r="A352" s="6">
        <v>42885</v>
      </c>
      <c r="B352" s="1">
        <v>609</v>
      </c>
      <c r="C352" s="1">
        <v>629.5</v>
      </c>
      <c r="D352" s="1">
        <v>601.75</v>
      </c>
      <c r="E352" s="1">
        <v>608.25</v>
      </c>
      <c r="F352" s="1">
        <v>627.95000000000005</v>
      </c>
      <c r="G352" s="1">
        <v>627.15</v>
      </c>
      <c r="H352" s="1">
        <v>618.9</v>
      </c>
      <c r="I352" s="1">
        <v>467679</v>
      </c>
      <c r="J352" s="1">
        <v>13601</v>
      </c>
    </row>
    <row r="353" spans="1:10" ht="20.100000000000001" customHeight="1" x14ac:dyDescent="0.3">
      <c r="A353" s="6">
        <v>42886</v>
      </c>
      <c r="B353" s="1">
        <v>630</v>
      </c>
      <c r="C353" s="1">
        <v>632.95000000000005</v>
      </c>
      <c r="D353" s="1">
        <v>622.45000000000005</v>
      </c>
      <c r="E353" s="1">
        <v>627.15</v>
      </c>
      <c r="F353" s="1">
        <v>625.95000000000005</v>
      </c>
      <c r="G353" s="1">
        <v>628.29999999999995</v>
      </c>
      <c r="H353" s="1">
        <v>628.98</v>
      </c>
      <c r="I353" s="1">
        <v>333451</v>
      </c>
      <c r="J353" s="1">
        <v>11613</v>
      </c>
    </row>
    <row r="354" spans="1:10" ht="20.100000000000001" customHeight="1" x14ac:dyDescent="0.3">
      <c r="A354" s="6">
        <v>42887</v>
      </c>
      <c r="B354" s="1">
        <v>632</v>
      </c>
      <c r="C354" s="1">
        <v>641</v>
      </c>
      <c r="D354" s="1">
        <v>630</v>
      </c>
      <c r="E354" s="1">
        <v>628.29999999999995</v>
      </c>
      <c r="F354" s="1">
        <v>639</v>
      </c>
      <c r="G354" s="1">
        <v>637.45000000000005</v>
      </c>
      <c r="H354" s="1">
        <v>637.51</v>
      </c>
      <c r="I354" s="1">
        <v>545589</v>
      </c>
      <c r="J354" s="1">
        <v>21787</v>
      </c>
    </row>
    <row r="355" spans="1:10" ht="20.100000000000001" customHeight="1" x14ac:dyDescent="0.3">
      <c r="A355" s="6">
        <v>42888</v>
      </c>
      <c r="B355" s="1">
        <v>638.5</v>
      </c>
      <c r="C355" s="1">
        <v>645.9</v>
      </c>
      <c r="D355" s="1">
        <v>636.85</v>
      </c>
      <c r="E355" s="1">
        <v>637.45000000000005</v>
      </c>
      <c r="F355" s="1">
        <v>637</v>
      </c>
      <c r="G355" s="1">
        <v>639.70000000000005</v>
      </c>
      <c r="H355" s="1">
        <v>641.16999999999996</v>
      </c>
      <c r="I355" s="1">
        <v>622003</v>
      </c>
      <c r="J355" s="1">
        <v>12269</v>
      </c>
    </row>
    <row r="356" spans="1:10" ht="20.100000000000001" customHeight="1" x14ac:dyDescent="0.3">
      <c r="A356" s="6">
        <v>42891</v>
      </c>
      <c r="B356" s="1">
        <v>641.79999999999995</v>
      </c>
      <c r="C356" s="1">
        <v>647.9</v>
      </c>
      <c r="D356" s="1">
        <v>631.79999999999995</v>
      </c>
      <c r="E356" s="1">
        <v>639.70000000000005</v>
      </c>
      <c r="F356" s="1">
        <v>635.25</v>
      </c>
      <c r="G356" s="1">
        <v>637.75</v>
      </c>
      <c r="H356" s="1">
        <v>641.63</v>
      </c>
      <c r="I356" s="1">
        <v>619030</v>
      </c>
      <c r="J356" s="1">
        <v>11733</v>
      </c>
    </row>
    <row r="357" spans="1:10" ht="20.100000000000001" customHeight="1" x14ac:dyDescent="0.3">
      <c r="A357" s="6">
        <v>42892</v>
      </c>
      <c r="B357" s="1">
        <v>637.9</v>
      </c>
      <c r="C357" s="1">
        <v>640</v>
      </c>
      <c r="D357" s="1">
        <v>620.15</v>
      </c>
      <c r="E357" s="1">
        <v>637.75</v>
      </c>
      <c r="F357" s="1">
        <v>622</v>
      </c>
      <c r="G357" s="1">
        <v>621.5</v>
      </c>
      <c r="H357" s="1">
        <v>627.82000000000005</v>
      </c>
      <c r="I357" s="1">
        <v>388282</v>
      </c>
      <c r="J357" s="1">
        <v>18801</v>
      </c>
    </row>
    <row r="358" spans="1:10" ht="20.100000000000001" customHeight="1" x14ac:dyDescent="0.3">
      <c r="A358" s="6">
        <v>42893</v>
      </c>
      <c r="B358" s="1">
        <v>624</v>
      </c>
      <c r="C358" s="1">
        <v>629.95000000000005</v>
      </c>
      <c r="D358" s="1">
        <v>618.04999999999995</v>
      </c>
      <c r="E358" s="1">
        <v>621.5</v>
      </c>
      <c r="F358" s="1">
        <v>625</v>
      </c>
      <c r="G358" s="1">
        <v>624.95000000000005</v>
      </c>
      <c r="H358" s="1">
        <v>624.19000000000005</v>
      </c>
      <c r="I358" s="1">
        <v>594558</v>
      </c>
      <c r="J358" s="1">
        <v>16331</v>
      </c>
    </row>
    <row r="359" spans="1:10" ht="20.100000000000001" customHeight="1" x14ac:dyDescent="0.3">
      <c r="A359" s="6">
        <v>42894</v>
      </c>
      <c r="B359" s="1">
        <v>627</v>
      </c>
      <c r="C359" s="1">
        <v>629</v>
      </c>
      <c r="D359" s="1">
        <v>612.6</v>
      </c>
      <c r="E359" s="1">
        <v>624.95000000000005</v>
      </c>
      <c r="F359" s="1">
        <v>613.54999999999995</v>
      </c>
      <c r="G359" s="1">
        <v>614.25</v>
      </c>
      <c r="H359" s="1">
        <v>618.65</v>
      </c>
      <c r="I359" s="1">
        <v>329876</v>
      </c>
      <c r="J359" s="1">
        <v>11649</v>
      </c>
    </row>
    <row r="360" spans="1:10" ht="20.100000000000001" customHeight="1" x14ac:dyDescent="0.3">
      <c r="A360" s="6">
        <v>42895</v>
      </c>
      <c r="B360" s="1">
        <v>616</v>
      </c>
      <c r="C360" s="1">
        <v>623</v>
      </c>
      <c r="D360" s="1">
        <v>610.54999999999995</v>
      </c>
      <c r="E360" s="1">
        <v>614.25</v>
      </c>
      <c r="F360" s="1">
        <v>620.15</v>
      </c>
      <c r="G360" s="1">
        <v>620.45000000000005</v>
      </c>
      <c r="H360" s="1">
        <v>617.83000000000004</v>
      </c>
      <c r="I360" s="1">
        <v>288565</v>
      </c>
      <c r="J360" s="1">
        <v>10074</v>
      </c>
    </row>
    <row r="361" spans="1:10" ht="20.100000000000001" customHeight="1" x14ac:dyDescent="0.3">
      <c r="A361" s="6">
        <v>42898</v>
      </c>
      <c r="B361" s="1">
        <v>621</v>
      </c>
      <c r="C361" s="1">
        <v>629.45000000000005</v>
      </c>
      <c r="D361" s="1">
        <v>615</v>
      </c>
      <c r="E361" s="1">
        <v>620.45000000000005</v>
      </c>
      <c r="F361" s="1">
        <v>618.95000000000005</v>
      </c>
      <c r="G361" s="1">
        <v>618.4</v>
      </c>
      <c r="H361" s="1">
        <v>621.52</v>
      </c>
      <c r="I361" s="1">
        <v>534797</v>
      </c>
      <c r="J361" s="1">
        <v>11416</v>
      </c>
    </row>
    <row r="362" spans="1:10" ht="20.100000000000001" customHeight="1" x14ac:dyDescent="0.3">
      <c r="A362" s="6">
        <v>42899</v>
      </c>
      <c r="B362" s="1">
        <v>620</v>
      </c>
      <c r="C362" s="1">
        <v>625.75</v>
      </c>
      <c r="D362" s="1">
        <v>614.9</v>
      </c>
      <c r="E362" s="1">
        <v>618.4</v>
      </c>
      <c r="F362" s="1">
        <v>616</v>
      </c>
      <c r="G362" s="1">
        <v>616.54999999999995</v>
      </c>
      <c r="H362" s="1">
        <v>621.38</v>
      </c>
      <c r="I362" s="1">
        <v>347822</v>
      </c>
      <c r="J362" s="1">
        <v>9092</v>
      </c>
    </row>
    <row r="363" spans="1:10" ht="20.100000000000001" customHeight="1" x14ac:dyDescent="0.3">
      <c r="A363" s="6">
        <v>42900</v>
      </c>
      <c r="B363" s="1">
        <v>618</v>
      </c>
      <c r="C363" s="1">
        <v>619.45000000000005</v>
      </c>
      <c r="D363" s="1">
        <v>612.1</v>
      </c>
      <c r="E363" s="1">
        <v>616.54999999999995</v>
      </c>
      <c r="F363" s="1">
        <v>615</v>
      </c>
      <c r="G363" s="1">
        <v>614.79999999999995</v>
      </c>
      <c r="H363" s="1">
        <v>615.82000000000005</v>
      </c>
      <c r="I363" s="1">
        <v>413128</v>
      </c>
      <c r="J363" s="1">
        <v>6372</v>
      </c>
    </row>
    <row r="364" spans="1:10" ht="20.100000000000001" customHeight="1" x14ac:dyDescent="0.3">
      <c r="A364" s="6">
        <v>42901</v>
      </c>
      <c r="B364" s="1">
        <v>615</v>
      </c>
      <c r="C364" s="1">
        <v>621.9</v>
      </c>
      <c r="D364" s="1">
        <v>609.75</v>
      </c>
      <c r="E364" s="1">
        <v>614.79999999999995</v>
      </c>
      <c r="F364" s="1">
        <v>612.9</v>
      </c>
      <c r="G364" s="1">
        <v>612</v>
      </c>
      <c r="H364" s="1">
        <v>614.12</v>
      </c>
      <c r="I364" s="1">
        <v>236540</v>
      </c>
      <c r="J364" s="1">
        <v>5427</v>
      </c>
    </row>
    <row r="365" spans="1:10" ht="20.100000000000001" customHeight="1" x14ac:dyDescent="0.3">
      <c r="A365" s="6">
        <v>42902</v>
      </c>
      <c r="B365" s="1">
        <v>612.4</v>
      </c>
      <c r="C365" s="1">
        <v>618.95000000000005</v>
      </c>
      <c r="D365" s="1">
        <v>610.1</v>
      </c>
      <c r="E365" s="1">
        <v>612</v>
      </c>
      <c r="F365" s="1">
        <v>612</v>
      </c>
      <c r="G365" s="1">
        <v>611.85</v>
      </c>
      <c r="H365" s="1">
        <v>613.42999999999995</v>
      </c>
      <c r="I365" s="1">
        <v>173600</v>
      </c>
      <c r="J365" s="1">
        <v>7400</v>
      </c>
    </row>
    <row r="366" spans="1:10" ht="20.100000000000001" customHeight="1" x14ac:dyDescent="0.3">
      <c r="A366" s="6">
        <v>42905</v>
      </c>
      <c r="B366" s="1">
        <v>614</v>
      </c>
      <c r="C366" s="1">
        <v>622.95000000000005</v>
      </c>
      <c r="D366" s="1">
        <v>613.35</v>
      </c>
      <c r="E366" s="1">
        <v>611.85</v>
      </c>
      <c r="F366" s="1">
        <v>618.85</v>
      </c>
      <c r="G366" s="1">
        <v>615.9</v>
      </c>
      <c r="H366" s="1">
        <v>615.52</v>
      </c>
      <c r="I366" s="1">
        <v>470044</v>
      </c>
      <c r="J366" s="1">
        <v>6454</v>
      </c>
    </row>
    <row r="367" spans="1:10" ht="20.100000000000001" customHeight="1" x14ac:dyDescent="0.3">
      <c r="A367" s="6">
        <v>42906</v>
      </c>
      <c r="B367" s="1">
        <v>619</v>
      </c>
      <c r="C367" s="1">
        <v>625.5</v>
      </c>
      <c r="D367" s="1">
        <v>617.5</v>
      </c>
      <c r="E367" s="1">
        <v>615.9</v>
      </c>
      <c r="F367" s="1">
        <v>622</v>
      </c>
      <c r="G367" s="1">
        <v>621.29999999999995</v>
      </c>
      <c r="H367" s="1">
        <v>622.38</v>
      </c>
      <c r="I367" s="1">
        <v>435554</v>
      </c>
      <c r="J367" s="1">
        <v>14497</v>
      </c>
    </row>
    <row r="368" spans="1:10" ht="20.100000000000001" customHeight="1" x14ac:dyDescent="0.3">
      <c r="A368" s="6">
        <v>42907</v>
      </c>
      <c r="B368" s="1">
        <v>623.5</v>
      </c>
      <c r="C368" s="1">
        <v>631.9</v>
      </c>
      <c r="D368" s="1">
        <v>618.29999999999995</v>
      </c>
      <c r="E368" s="1">
        <v>621.29999999999995</v>
      </c>
      <c r="F368" s="1">
        <v>619.04999999999995</v>
      </c>
      <c r="G368" s="1">
        <v>620.95000000000005</v>
      </c>
      <c r="H368" s="1">
        <v>624.58000000000004</v>
      </c>
      <c r="I368" s="1">
        <v>759234</v>
      </c>
      <c r="J368" s="1">
        <v>15775</v>
      </c>
    </row>
    <row r="369" spans="1:10" ht="20.100000000000001" customHeight="1" x14ac:dyDescent="0.3">
      <c r="A369" s="6">
        <v>42908</v>
      </c>
      <c r="B369" s="1">
        <v>621.70000000000005</v>
      </c>
      <c r="C369" s="1">
        <v>625.54999999999995</v>
      </c>
      <c r="D369" s="1">
        <v>613.45000000000005</v>
      </c>
      <c r="E369" s="1">
        <v>620.95000000000005</v>
      </c>
      <c r="F369" s="1">
        <v>615.04999999999995</v>
      </c>
      <c r="G369" s="1">
        <v>615.79999999999995</v>
      </c>
      <c r="H369" s="1">
        <v>620.42999999999995</v>
      </c>
      <c r="I369" s="1">
        <v>192837</v>
      </c>
      <c r="J369" s="1">
        <v>4310</v>
      </c>
    </row>
    <row r="370" spans="1:10" ht="20.100000000000001" customHeight="1" x14ac:dyDescent="0.3">
      <c r="A370" s="6">
        <v>42909</v>
      </c>
      <c r="B370" s="1">
        <v>615.79999999999995</v>
      </c>
      <c r="C370" s="1">
        <v>617.65</v>
      </c>
      <c r="D370" s="1">
        <v>598.45000000000005</v>
      </c>
      <c r="E370" s="1">
        <v>615.79999999999995</v>
      </c>
      <c r="F370" s="1">
        <v>605.4</v>
      </c>
      <c r="G370" s="1">
        <v>605.9</v>
      </c>
      <c r="H370" s="1">
        <v>605.58000000000004</v>
      </c>
      <c r="I370" s="1">
        <v>618279</v>
      </c>
      <c r="J370" s="1">
        <v>15880</v>
      </c>
    </row>
    <row r="371" spans="1:10" ht="20.100000000000001" customHeight="1" x14ac:dyDescent="0.3">
      <c r="A371" s="6">
        <v>42913</v>
      </c>
      <c r="B371" s="1">
        <v>606.29999999999995</v>
      </c>
      <c r="C371" s="1">
        <v>607.79999999999995</v>
      </c>
      <c r="D371" s="1">
        <v>587.54999999999995</v>
      </c>
      <c r="E371" s="1">
        <v>605.9</v>
      </c>
      <c r="F371" s="1">
        <v>593.4</v>
      </c>
      <c r="G371" s="1">
        <v>592.45000000000005</v>
      </c>
      <c r="H371" s="1">
        <v>594.95000000000005</v>
      </c>
      <c r="I371" s="1">
        <v>326655</v>
      </c>
      <c r="J371" s="1">
        <v>8521</v>
      </c>
    </row>
    <row r="372" spans="1:10" ht="20.100000000000001" customHeight="1" x14ac:dyDescent="0.3">
      <c r="A372" s="6">
        <v>42914</v>
      </c>
      <c r="B372" s="1">
        <v>592</v>
      </c>
      <c r="C372" s="1">
        <v>602.95000000000005</v>
      </c>
      <c r="D372" s="1">
        <v>585</v>
      </c>
      <c r="E372" s="1">
        <v>592.45000000000005</v>
      </c>
      <c r="F372" s="1">
        <v>594</v>
      </c>
      <c r="G372" s="1">
        <v>597.5</v>
      </c>
      <c r="H372" s="1">
        <v>593.76</v>
      </c>
      <c r="I372" s="1">
        <v>653181</v>
      </c>
      <c r="J372" s="1">
        <v>12412</v>
      </c>
    </row>
    <row r="373" spans="1:10" ht="20.100000000000001" customHeight="1" x14ac:dyDescent="0.3">
      <c r="A373" s="6">
        <v>42915</v>
      </c>
      <c r="B373" s="1">
        <v>597.5</v>
      </c>
      <c r="C373" s="1">
        <v>605.75</v>
      </c>
      <c r="D373" s="1">
        <v>592.65</v>
      </c>
      <c r="E373" s="1">
        <v>597.5</v>
      </c>
      <c r="F373" s="1">
        <v>598.29999999999995</v>
      </c>
      <c r="G373" s="1">
        <v>600.75</v>
      </c>
      <c r="H373" s="1">
        <v>600</v>
      </c>
      <c r="I373" s="1">
        <v>531463</v>
      </c>
      <c r="J373" s="1">
        <v>9723</v>
      </c>
    </row>
    <row r="374" spans="1:10" ht="20.100000000000001" customHeight="1" x14ac:dyDescent="0.3">
      <c r="A374" s="6">
        <v>42916</v>
      </c>
      <c r="B374" s="1">
        <v>602</v>
      </c>
      <c r="C374" s="1">
        <v>609.85</v>
      </c>
      <c r="D374" s="1">
        <v>588.85</v>
      </c>
      <c r="E374" s="1">
        <v>600.75</v>
      </c>
      <c r="F374" s="1">
        <v>608.29999999999995</v>
      </c>
      <c r="G374" s="1">
        <v>606.95000000000005</v>
      </c>
      <c r="H374" s="1">
        <v>602.5</v>
      </c>
      <c r="I374" s="1">
        <v>260092</v>
      </c>
      <c r="J374" s="1">
        <v>4198</v>
      </c>
    </row>
    <row r="375" spans="1:10" ht="20.100000000000001" customHeight="1" x14ac:dyDescent="0.3">
      <c r="A375" s="6">
        <v>42919</v>
      </c>
      <c r="B375" s="1">
        <v>620</v>
      </c>
      <c r="C375" s="1">
        <v>625.95000000000005</v>
      </c>
      <c r="D375" s="1">
        <v>611.5</v>
      </c>
      <c r="E375" s="1">
        <v>606.95000000000005</v>
      </c>
      <c r="F375" s="1">
        <v>624</v>
      </c>
      <c r="G375" s="1">
        <v>623.70000000000005</v>
      </c>
      <c r="H375" s="1">
        <v>619.47</v>
      </c>
      <c r="I375" s="1">
        <v>783075</v>
      </c>
      <c r="J375" s="1">
        <v>12478</v>
      </c>
    </row>
    <row r="376" spans="1:10" ht="20.100000000000001" customHeight="1" x14ac:dyDescent="0.3">
      <c r="A376" s="6">
        <v>42920</v>
      </c>
      <c r="B376" s="1">
        <v>629.4</v>
      </c>
      <c r="C376" s="1">
        <v>631.75</v>
      </c>
      <c r="D376" s="1">
        <v>623</v>
      </c>
      <c r="E376" s="1">
        <v>623.70000000000005</v>
      </c>
      <c r="F376" s="1">
        <v>624</v>
      </c>
      <c r="G376" s="1">
        <v>625.54999999999995</v>
      </c>
      <c r="H376" s="1">
        <v>627.73</v>
      </c>
      <c r="I376" s="1">
        <v>733045</v>
      </c>
      <c r="J376" s="1">
        <v>15389</v>
      </c>
    </row>
    <row r="377" spans="1:10" ht="20.100000000000001" customHeight="1" x14ac:dyDescent="0.3">
      <c r="A377" s="6">
        <v>42921</v>
      </c>
      <c r="B377" s="1">
        <v>625</v>
      </c>
      <c r="C377" s="1">
        <v>647.1</v>
      </c>
      <c r="D377" s="1">
        <v>622.85</v>
      </c>
      <c r="E377" s="1">
        <v>625.54999999999995</v>
      </c>
      <c r="F377" s="1">
        <v>647.1</v>
      </c>
      <c r="G377" s="1">
        <v>644</v>
      </c>
      <c r="H377" s="1">
        <v>641.41</v>
      </c>
      <c r="I377" s="1">
        <v>1513309</v>
      </c>
      <c r="J377" s="1">
        <v>38723</v>
      </c>
    </row>
    <row r="378" spans="1:10" ht="20.100000000000001" customHeight="1" x14ac:dyDescent="0.3">
      <c r="A378" s="6">
        <v>42922</v>
      </c>
      <c r="B378" s="1">
        <v>653.95000000000005</v>
      </c>
      <c r="C378" s="1">
        <v>657.45</v>
      </c>
      <c r="D378" s="1">
        <v>642.20000000000005</v>
      </c>
      <c r="E378" s="1">
        <v>644</v>
      </c>
      <c r="F378" s="1">
        <v>644.1</v>
      </c>
      <c r="G378" s="1">
        <v>645.15</v>
      </c>
      <c r="H378" s="1">
        <v>651.04</v>
      </c>
      <c r="I378" s="1">
        <v>1658885</v>
      </c>
      <c r="J378" s="1">
        <v>31701</v>
      </c>
    </row>
    <row r="379" spans="1:10" ht="20.100000000000001" customHeight="1" x14ac:dyDescent="0.3">
      <c r="A379" s="6">
        <v>42923</v>
      </c>
      <c r="B379" s="1">
        <v>645</v>
      </c>
      <c r="C379" s="1">
        <v>653.5</v>
      </c>
      <c r="D379" s="1">
        <v>639</v>
      </c>
      <c r="E379" s="1">
        <v>645.15</v>
      </c>
      <c r="F379" s="1">
        <v>649</v>
      </c>
      <c r="G379" s="1">
        <v>648.5</v>
      </c>
      <c r="H379" s="1">
        <v>647.49</v>
      </c>
      <c r="I379" s="1">
        <v>1021504</v>
      </c>
      <c r="J379" s="1">
        <v>22236</v>
      </c>
    </row>
    <row r="380" spans="1:10" ht="20.100000000000001" customHeight="1" x14ac:dyDescent="0.3">
      <c r="A380" s="6">
        <v>42926</v>
      </c>
      <c r="B380" s="1">
        <v>648.70000000000005</v>
      </c>
      <c r="C380" s="1">
        <v>655</v>
      </c>
      <c r="D380" s="1">
        <v>647.70000000000005</v>
      </c>
      <c r="E380" s="1">
        <v>648.5</v>
      </c>
      <c r="F380" s="1">
        <v>649</v>
      </c>
      <c r="G380" s="1">
        <v>648.9</v>
      </c>
      <c r="H380" s="1">
        <v>649.35</v>
      </c>
      <c r="I380" s="1">
        <v>61841</v>
      </c>
      <c r="J380" s="1">
        <v>1095</v>
      </c>
    </row>
    <row r="381" spans="1:10" ht="20.100000000000001" customHeight="1" x14ac:dyDescent="0.3">
      <c r="A381" s="6">
        <v>42927</v>
      </c>
      <c r="B381" s="1">
        <v>650</v>
      </c>
      <c r="C381" s="1">
        <v>652</v>
      </c>
      <c r="D381" s="1">
        <v>634.75</v>
      </c>
      <c r="E381" s="1">
        <v>648.9</v>
      </c>
      <c r="F381" s="1">
        <v>636.45000000000005</v>
      </c>
      <c r="G381" s="1">
        <v>637.29999999999995</v>
      </c>
      <c r="H381" s="1">
        <v>643.76</v>
      </c>
      <c r="I381" s="1">
        <v>618174</v>
      </c>
      <c r="J381" s="1">
        <v>10212</v>
      </c>
    </row>
    <row r="382" spans="1:10" ht="20.100000000000001" customHeight="1" x14ac:dyDescent="0.3">
      <c r="A382" s="6">
        <v>42928</v>
      </c>
      <c r="B382" s="1">
        <v>640</v>
      </c>
      <c r="C382" s="1">
        <v>649.70000000000005</v>
      </c>
      <c r="D382" s="1">
        <v>638</v>
      </c>
      <c r="E382" s="1">
        <v>637.29999999999995</v>
      </c>
      <c r="F382" s="1">
        <v>643.9</v>
      </c>
      <c r="G382" s="1">
        <v>642.4</v>
      </c>
      <c r="H382" s="1">
        <v>642.26</v>
      </c>
      <c r="I382" s="1">
        <v>602803</v>
      </c>
      <c r="J382" s="1">
        <v>19854</v>
      </c>
    </row>
    <row r="383" spans="1:10" ht="20.100000000000001" customHeight="1" x14ac:dyDescent="0.3">
      <c r="A383" s="6">
        <v>42929</v>
      </c>
      <c r="B383" s="1">
        <v>643.85</v>
      </c>
      <c r="C383" s="1">
        <v>645.70000000000005</v>
      </c>
      <c r="D383" s="1">
        <v>637.70000000000005</v>
      </c>
      <c r="E383" s="1">
        <v>642.4</v>
      </c>
      <c r="F383" s="1">
        <v>641</v>
      </c>
      <c r="G383" s="1">
        <v>641</v>
      </c>
      <c r="H383" s="1">
        <v>641.28</v>
      </c>
      <c r="I383" s="1">
        <v>341127</v>
      </c>
      <c r="J383" s="1">
        <v>9608</v>
      </c>
    </row>
    <row r="384" spans="1:10" ht="20.100000000000001" customHeight="1" x14ac:dyDescent="0.3">
      <c r="A384" s="6">
        <v>42930</v>
      </c>
      <c r="B384" s="1">
        <v>640.79999999999995</v>
      </c>
      <c r="C384" s="1">
        <v>642.35</v>
      </c>
      <c r="D384" s="1">
        <v>633.20000000000005</v>
      </c>
      <c r="E384" s="1">
        <v>641</v>
      </c>
      <c r="F384" s="1">
        <v>640.5</v>
      </c>
      <c r="G384" s="1">
        <v>639.20000000000005</v>
      </c>
      <c r="H384" s="1">
        <v>637.4</v>
      </c>
      <c r="I384" s="1">
        <v>447766</v>
      </c>
      <c r="J384" s="1">
        <v>6373</v>
      </c>
    </row>
    <row r="385" spans="1:10" ht="20.100000000000001" customHeight="1" x14ac:dyDescent="0.3">
      <c r="A385" s="6">
        <v>42933</v>
      </c>
      <c r="B385" s="1">
        <v>639.85</v>
      </c>
      <c r="C385" s="1">
        <v>641.85</v>
      </c>
      <c r="D385" s="1">
        <v>628.20000000000005</v>
      </c>
      <c r="E385" s="1">
        <v>639.20000000000005</v>
      </c>
      <c r="F385" s="1">
        <v>631.75</v>
      </c>
      <c r="G385" s="1">
        <v>629.75</v>
      </c>
      <c r="H385" s="1">
        <v>632.03</v>
      </c>
      <c r="I385" s="1">
        <v>689100</v>
      </c>
      <c r="J385" s="1">
        <v>13443</v>
      </c>
    </row>
    <row r="386" spans="1:10" ht="20.100000000000001" customHeight="1" x14ac:dyDescent="0.3">
      <c r="A386" s="6">
        <v>42934</v>
      </c>
      <c r="B386" s="1">
        <v>630.70000000000005</v>
      </c>
      <c r="C386" s="1">
        <v>634.85</v>
      </c>
      <c r="D386" s="1">
        <v>621</v>
      </c>
      <c r="E386" s="1">
        <v>629.75</v>
      </c>
      <c r="F386" s="1">
        <v>622.95000000000005</v>
      </c>
      <c r="G386" s="1">
        <v>623</v>
      </c>
      <c r="H386" s="1">
        <v>627.38</v>
      </c>
      <c r="I386" s="1">
        <v>587324</v>
      </c>
      <c r="J386" s="1">
        <v>16473</v>
      </c>
    </row>
    <row r="387" spans="1:10" ht="20.100000000000001" customHeight="1" x14ac:dyDescent="0.3">
      <c r="A387" s="6">
        <v>42935</v>
      </c>
      <c r="B387" s="1">
        <v>624.70000000000005</v>
      </c>
      <c r="C387" s="1">
        <v>631.25</v>
      </c>
      <c r="D387" s="1">
        <v>623.29999999999995</v>
      </c>
      <c r="E387" s="1">
        <v>623</v>
      </c>
      <c r="F387" s="1">
        <v>628.70000000000005</v>
      </c>
      <c r="G387" s="1">
        <v>628.35</v>
      </c>
      <c r="H387" s="1">
        <v>627.41999999999996</v>
      </c>
      <c r="I387" s="1">
        <v>601006</v>
      </c>
      <c r="J387" s="1">
        <v>13865</v>
      </c>
    </row>
    <row r="388" spans="1:10" ht="20.100000000000001" customHeight="1" x14ac:dyDescent="0.3">
      <c r="A388" s="6">
        <v>42936</v>
      </c>
      <c r="B388" s="1">
        <v>628.1</v>
      </c>
      <c r="C388" s="1">
        <v>630.35</v>
      </c>
      <c r="D388" s="1">
        <v>623.6</v>
      </c>
      <c r="E388" s="1">
        <v>628.35</v>
      </c>
      <c r="F388" s="1">
        <v>626.79999999999995</v>
      </c>
      <c r="G388" s="1">
        <v>626.1</v>
      </c>
      <c r="H388" s="1">
        <v>626.76</v>
      </c>
      <c r="I388" s="1">
        <v>244824</v>
      </c>
      <c r="J388" s="1">
        <v>5282</v>
      </c>
    </row>
    <row r="389" spans="1:10" ht="20.100000000000001" customHeight="1" x14ac:dyDescent="0.3">
      <c r="A389" s="6">
        <v>42937</v>
      </c>
      <c r="B389" s="1">
        <v>627.4</v>
      </c>
      <c r="C389" s="1">
        <v>628.04999999999995</v>
      </c>
      <c r="D389" s="1">
        <v>618.65</v>
      </c>
      <c r="E389" s="1">
        <v>626.1</v>
      </c>
      <c r="F389" s="1">
        <v>624.04999999999995</v>
      </c>
      <c r="G389" s="1">
        <v>623.20000000000005</v>
      </c>
      <c r="H389" s="1">
        <v>623.48</v>
      </c>
      <c r="I389" s="1">
        <v>684735</v>
      </c>
      <c r="J389" s="1">
        <v>22673</v>
      </c>
    </row>
    <row r="390" spans="1:10" ht="20.100000000000001" customHeight="1" x14ac:dyDescent="0.3">
      <c r="A390" s="6">
        <v>42940</v>
      </c>
      <c r="B390" s="1">
        <v>624.65</v>
      </c>
      <c r="C390" s="1">
        <v>627.9</v>
      </c>
      <c r="D390" s="1">
        <v>615.1</v>
      </c>
      <c r="E390" s="1">
        <v>623.20000000000005</v>
      </c>
      <c r="F390" s="1">
        <v>615.5</v>
      </c>
      <c r="G390" s="1">
        <v>617.65</v>
      </c>
      <c r="H390" s="1">
        <v>622.16999999999996</v>
      </c>
      <c r="I390" s="1">
        <v>311004</v>
      </c>
      <c r="J390" s="1">
        <v>8371</v>
      </c>
    </row>
    <row r="391" spans="1:10" ht="20.100000000000001" customHeight="1" x14ac:dyDescent="0.3">
      <c r="A391" s="6">
        <v>42941</v>
      </c>
      <c r="B391" s="1">
        <v>617.04999999999995</v>
      </c>
      <c r="C391" s="1">
        <v>625.6</v>
      </c>
      <c r="D391" s="1">
        <v>617.04999999999995</v>
      </c>
      <c r="E391" s="1">
        <v>617.65</v>
      </c>
      <c r="F391" s="1">
        <v>618.5</v>
      </c>
      <c r="G391" s="1">
        <v>618.15</v>
      </c>
      <c r="H391" s="1">
        <v>620.61</v>
      </c>
      <c r="I391" s="1">
        <v>276106</v>
      </c>
      <c r="J391" s="1">
        <v>9446</v>
      </c>
    </row>
    <row r="392" spans="1:10" ht="20.100000000000001" customHeight="1" x14ac:dyDescent="0.3">
      <c r="A392" s="6">
        <v>42942</v>
      </c>
      <c r="B392" s="1">
        <v>617.1</v>
      </c>
      <c r="C392" s="1">
        <v>630.1</v>
      </c>
      <c r="D392" s="1">
        <v>617.1</v>
      </c>
      <c r="E392" s="1">
        <v>618.15</v>
      </c>
      <c r="F392" s="1">
        <v>626.1</v>
      </c>
      <c r="G392" s="1">
        <v>626.1</v>
      </c>
      <c r="H392" s="1">
        <v>625.72</v>
      </c>
      <c r="I392" s="1">
        <v>570537</v>
      </c>
      <c r="J392" s="1">
        <v>7723</v>
      </c>
    </row>
    <row r="393" spans="1:10" ht="20.100000000000001" customHeight="1" x14ac:dyDescent="0.3">
      <c r="A393" s="6">
        <v>42943</v>
      </c>
      <c r="B393" s="1">
        <v>627.5</v>
      </c>
      <c r="C393" s="1">
        <v>634.70000000000005</v>
      </c>
      <c r="D393" s="1">
        <v>618.95000000000005</v>
      </c>
      <c r="E393" s="1">
        <v>626.1</v>
      </c>
      <c r="F393" s="1">
        <v>620.5</v>
      </c>
      <c r="G393" s="1">
        <v>620.79999999999995</v>
      </c>
      <c r="H393" s="1">
        <v>626.89</v>
      </c>
      <c r="I393" s="1">
        <v>575178</v>
      </c>
      <c r="J393" s="1">
        <v>11381</v>
      </c>
    </row>
    <row r="394" spans="1:10" ht="20.100000000000001" customHeight="1" x14ac:dyDescent="0.3">
      <c r="A394" s="6">
        <v>42944</v>
      </c>
      <c r="B394" s="1">
        <v>625</v>
      </c>
      <c r="C394" s="1">
        <v>628.79999999999995</v>
      </c>
      <c r="D394" s="1">
        <v>619.54999999999995</v>
      </c>
      <c r="E394" s="1">
        <v>620.79999999999995</v>
      </c>
      <c r="F394" s="1">
        <v>622.54999999999995</v>
      </c>
      <c r="G394" s="1">
        <v>623.79999999999995</v>
      </c>
      <c r="H394" s="1">
        <v>623.69000000000005</v>
      </c>
      <c r="I394" s="1">
        <v>452522</v>
      </c>
      <c r="J394" s="1">
        <v>8460</v>
      </c>
    </row>
    <row r="395" spans="1:10" ht="20.100000000000001" customHeight="1" x14ac:dyDescent="0.3">
      <c r="A395" s="6">
        <v>42947</v>
      </c>
      <c r="B395" s="1">
        <v>612.70000000000005</v>
      </c>
      <c r="C395" s="1">
        <v>622.25</v>
      </c>
      <c r="D395" s="1">
        <v>611.5</v>
      </c>
      <c r="E395" s="1">
        <v>623.79999999999995</v>
      </c>
      <c r="F395" s="1">
        <v>619</v>
      </c>
      <c r="G395" s="1">
        <v>619.9</v>
      </c>
      <c r="H395" s="1">
        <v>618.09</v>
      </c>
      <c r="I395" s="1">
        <v>537150</v>
      </c>
      <c r="J395" s="1">
        <v>6393</v>
      </c>
    </row>
    <row r="396" spans="1:10" ht="20.100000000000001" customHeight="1" x14ac:dyDescent="0.3">
      <c r="A396" s="6">
        <v>42948</v>
      </c>
      <c r="B396" s="1">
        <v>620.04999999999995</v>
      </c>
      <c r="C396" s="1">
        <v>624.35</v>
      </c>
      <c r="D396" s="1">
        <v>613</v>
      </c>
      <c r="E396" s="1">
        <v>619.9</v>
      </c>
      <c r="F396" s="1">
        <v>613.79999999999995</v>
      </c>
      <c r="G396" s="1">
        <v>614.1</v>
      </c>
      <c r="H396" s="1">
        <v>616.71</v>
      </c>
      <c r="I396" s="1">
        <v>315243</v>
      </c>
      <c r="J396" s="1">
        <v>5281</v>
      </c>
    </row>
    <row r="397" spans="1:10" ht="20.100000000000001" customHeight="1" x14ac:dyDescent="0.3">
      <c r="A397" s="6">
        <v>42949</v>
      </c>
      <c r="B397" s="1">
        <v>618.95000000000005</v>
      </c>
      <c r="C397" s="1">
        <v>622.35</v>
      </c>
      <c r="D397" s="1">
        <v>610.29999999999995</v>
      </c>
      <c r="E397" s="1">
        <v>614.1</v>
      </c>
      <c r="F397" s="1">
        <v>612.1</v>
      </c>
      <c r="G397" s="1">
        <v>612.25</v>
      </c>
      <c r="H397" s="1">
        <v>616.47</v>
      </c>
      <c r="I397" s="1">
        <v>461110</v>
      </c>
      <c r="J397" s="1">
        <v>7472</v>
      </c>
    </row>
    <row r="398" spans="1:10" ht="20.100000000000001" customHeight="1" x14ac:dyDescent="0.3">
      <c r="A398" s="6">
        <v>42950</v>
      </c>
      <c r="B398" s="1">
        <v>617.25</v>
      </c>
      <c r="C398" s="1">
        <v>617.70000000000005</v>
      </c>
      <c r="D398" s="1">
        <v>596.75</v>
      </c>
      <c r="E398" s="1">
        <v>612.25</v>
      </c>
      <c r="F398" s="1">
        <v>597.1</v>
      </c>
      <c r="G398" s="1">
        <v>600.15</v>
      </c>
      <c r="H398" s="1">
        <v>603.21</v>
      </c>
      <c r="I398" s="1">
        <v>637146</v>
      </c>
      <c r="J398" s="1">
        <v>10166</v>
      </c>
    </row>
    <row r="399" spans="1:10" ht="20.100000000000001" customHeight="1" x14ac:dyDescent="0.3">
      <c r="A399" s="6">
        <v>42951</v>
      </c>
      <c r="B399" s="1">
        <v>600.70000000000005</v>
      </c>
      <c r="C399" s="1">
        <v>607.54999999999995</v>
      </c>
      <c r="D399" s="1">
        <v>594.20000000000005</v>
      </c>
      <c r="E399" s="1">
        <v>600.15</v>
      </c>
      <c r="F399" s="1">
        <v>605.70000000000005</v>
      </c>
      <c r="G399" s="1">
        <v>606.35</v>
      </c>
      <c r="H399" s="1">
        <v>601.19000000000005</v>
      </c>
      <c r="I399" s="1">
        <v>1222797</v>
      </c>
      <c r="J399" s="1">
        <v>25856</v>
      </c>
    </row>
    <row r="400" spans="1:10" ht="20.100000000000001" customHeight="1" x14ac:dyDescent="0.3">
      <c r="A400" s="6">
        <v>42954</v>
      </c>
      <c r="B400" s="1">
        <v>607.95000000000005</v>
      </c>
      <c r="C400" s="1">
        <v>611.75</v>
      </c>
      <c r="D400" s="1">
        <v>605.04999999999995</v>
      </c>
      <c r="E400" s="1">
        <v>606.35</v>
      </c>
      <c r="F400" s="1">
        <v>606</v>
      </c>
      <c r="G400" s="1">
        <v>607</v>
      </c>
      <c r="H400" s="1">
        <v>608.79</v>
      </c>
      <c r="I400" s="1">
        <v>352116</v>
      </c>
      <c r="J400" s="1">
        <v>6704</v>
      </c>
    </row>
    <row r="401" spans="1:10" ht="20.100000000000001" customHeight="1" x14ac:dyDescent="0.3">
      <c r="A401" s="6">
        <v>42955</v>
      </c>
      <c r="B401" s="1">
        <v>609</v>
      </c>
      <c r="C401" s="1">
        <v>613.54999999999995</v>
      </c>
      <c r="D401" s="1">
        <v>592.15</v>
      </c>
      <c r="E401" s="1">
        <v>607</v>
      </c>
      <c r="F401" s="1">
        <v>595.5</v>
      </c>
      <c r="G401" s="1">
        <v>596.04999999999995</v>
      </c>
      <c r="H401" s="1">
        <v>603.91999999999996</v>
      </c>
      <c r="I401" s="1">
        <v>545816</v>
      </c>
      <c r="J401" s="1">
        <v>8579</v>
      </c>
    </row>
    <row r="402" spans="1:10" ht="20.100000000000001" customHeight="1" x14ac:dyDescent="0.3">
      <c r="A402" s="6">
        <v>42956</v>
      </c>
      <c r="B402" s="1">
        <v>582.45000000000005</v>
      </c>
      <c r="C402" s="1">
        <v>584.9</v>
      </c>
      <c r="D402" s="1">
        <v>562.5</v>
      </c>
      <c r="E402" s="1">
        <v>596.04999999999995</v>
      </c>
      <c r="F402" s="1">
        <v>577</v>
      </c>
      <c r="G402" s="1">
        <v>579.04999999999995</v>
      </c>
      <c r="H402" s="1">
        <v>575.24</v>
      </c>
      <c r="I402" s="1">
        <v>2197681</v>
      </c>
      <c r="J402" s="1">
        <v>35988</v>
      </c>
    </row>
    <row r="403" spans="1:10" ht="20.100000000000001" customHeight="1" x14ac:dyDescent="0.3">
      <c r="A403" s="6">
        <v>42957</v>
      </c>
      <c r="B403" s="1">
        <v>574.1</v>
      </c>
      <c r="C403" s="1">
        <v>587.9</v>
      </c>
      <c r="D403" s="1">
        <v>560.4</v>
      </c>
      <c r="E403" s="1">
        <v>579.04999999999995</v>
      </c>
      <c r="F403" s="1">
        <v>580</v>
      </c>
      <c r="G403" s="1">
        <v>576.75</v>
      </c>
      <c r="H403" s="1">
        <v>576.6</v>
      </c>
      <c r="I403" s="1">
        <v>1066641</v>
      </c>
      <c r="J403" s="1">
        <v>17427</v>
      </c>
    </row>
    <row r="404" spans="1:10" ht="20.100000000000001" customHeight="1" x14ac:dyDescent="0.3">
      <c r="A404" s="6">
        <v>42958</v>
      </c>
      <c r="B404" s="1">
        <v>566.1</v>
      </c>
      <c r="C404" s="1">
        <v>583.79999999999995</v>
      </c>
      <c r="D404" s="1">
        <v>560.45000000000005</v>
      </c>
      <c r="E404" s="1">
        <v>576.75</v>
      </c>
      <c r="F404" s="1">
        <v>576.9</v>
      </c>
      <c r="G404" s="1">
        <v>578.35</v>
      </c>
      <c r="H404" s="1">
        <v>576.01</v>
      </c>
      <c r="I404" s="1">
        <v>785813</v>
      </c>
      <c r="J404" s="1">
        <v>23036</v>
      </c>
    </row>
    <row r="405" spans="1:10" ht="20.100000000000001" customHeight="1" x14ac:dyDescent="0.3">
      <c r="A405" s="6">
        <v>42961</v>
      </c>
      <c r="B405" s="1">
        <v>574.25</v>
      </c>
      <c r="C405" s="1">
        <v>594</v>
      </c>
      <c r="D405" s="1">
        <v>574.25</v>
      </c>
      <c r="E405" s="1">
        <v>578.35</v>
      </c>
      <c r="F405" s="1">
        <v>592</v>
      </c>
      <c r="G405" s="1">
        <v>592</v>
      </c>
      <c r="H405" s="1">
        <v>587.83000000000004</v>
      </c>
      <c r="I405" s="1">
        <v>315373</v>
      </c>
      <c r="J405" s="1">
        <v>9434</v>
      </c>
    </row>
    <row r="406" spans="1:10" ht="20.100000000000001" customHeight="1" x14ac:dyDescent="0.3">
      <c r="A406" s="6">
        <v>42963</v>
      </c>
      <c r="B406" s="1">
        <v>595</v>
      </c>
      <c r="C406" s="1">
        <v>603.9</v>
      </c>
      <c r="D406" s="1">
        <v>586</v>
      </c>
      <c r="E406" s="1">
        <v>592</v>
      </c>
      <c r="F406" s="1">
        <v>603</v>
      </c>
      <c r="G406" s="1">
        <v>601.1</v>
      </c>
      <c r="H406" s="1">
        <v>596.04999999999995</v>
      </c>
      <c r="I406" s="1">
        <v>366767</v>
      </c>
      <c r="J406" s="1">
        <v>8578</v>
      </c>
    </row>
    <row r="407" spans="1:10" ht="20.100000000000001" customHeight="1" x14ac:dyDescent="0.3">
      <c r="A407" s="6">
        <v>42964</v>
      </c>
      <c r="B407" s="1">
        <v>603.5</v>
      </c>
      <c r="C407" s="1">
        <v>605.29999999999995</v>
      </c>
      <c r="D407" s="1">
        <v>588.85</v>
      </c>
      <c r="E407" s="1">
        <v>601.1</v>
      </c>
      <c r="F407" s="1">
        <v>589</v>
      </c>
      <c r="G407" s="1">
        <v>591.35</v>
      </c>
      <c r="H407" s="1">
        <v>597.12</v>
      </c>
      <c r="I407" s="1">
        <v>377020</v>
      </c>
      <c r="J407" s="1">
        <v>10627</v>
      </c>
    </row>
    <row r="408" spans="1:10" ht="20.100000000000001" customHeight="1" x14ac:dyDescent="0.3">
      <c r="A408" s="6">
        <v>42965</v>
      </c>
      <c r="B408" s="1">
        <v>586.15</v>
      </c>
      <c r="C408" s="1">
        <v>598.79999999999995</v>
      </c>
      <c r="D408" s="1">
        <v>583.54999999999995</v>
      </c>
      <c r="E408" s="1">
        <v>591.35</v>
      </c>
      <c r="F408" s="1">
        <v>592.4</v>
      </c>
      <c r="G408" s="1">
        <v>592.70000000000005</v>
      </c>
      <c r="H408" s="1">
        <v>592.73</v>
      </c>
      <c r="I408" s="1">
        <v>465032</v>
      </c>
      <c r="J408" s="1">
        <v>15150</v>
      </c>
    </row>
    <row r="409" spans="1:10" ht="20.100000000000001" customHeight="1" x14ac:dyDescent="0.3">
      <c r="A409" s="6">
        <v>42968</v>
      </c>
      <c r="B409" s="1">
        <v>594</v>
      </c>
      <c r="C409" s="1">
        <v>598.70000000000005</v>
      </c>
      <c r="D409" s="1">
        <v>585.29999999999995</v>
      </c>
      <c r="E409" s="1">
        <v>592.70000000000005</v>
      </c>
      <c r="F409" s="1">
        <v>588</v>
      </c>
      <c r="G409" s="1">
        <v>586.5</v>
      </c>
      <c r="H409" s="1">
        <v>591.36</v>
      </c>
      <c r="I409" s="1">
        <v>422721</v>
      </c>
      <c r="J409" s="1">
        <v>10231</v>
      </c>
    </row>
    <row r="410" spans="1:10" ht="20.100000000000001" customHeight="1" x14ac:dyDescent="0.3">
      <c r="A410" s="6">
        <v>42969</v>
      </c>
      <c r="B410" s="1">
        <v>587.20000000000005</v>
      </c>
      <c r="C410" s="1">
        <v>594.70000000000005</v>
      </c>
      <c r="D410" s="1">
        <v>576.5</v>
      </c>
      <c r="E410" s="1">
        <v>586.5</v>
      </c>
      <c r="F410" s="1">
        <v>582</v>
      </c>
      <c r="G410" s="1">
        <v>582.79999999999995</v>
      </c>
      <c r="H410" s="1">
        <v>583.21</v>
      </c>
      <c r="I410" s="1">
        <v>509709</v>
      </c>
      <c r="J410" s="1">
        <v>12883</v>
      </c>
    </row>
    <row r="411" spans="1:10" ht="20.100000000000001" customHeight="1" x14ac:dyDescent="0.3">
      <c r="A411" s="6">
        <v>42970</v>
      </c>
      <c r="B411" s="1">
        <v>585.1</v>
      </c>
      <c r="C411" s="1">
        <v>592</v>
      </c>
      <c r="D411" s="1">
        <v>582.79999999999995</v>
      </c>
      <c r="E411" s="1">
        <v>582.79999999999995</v>
      </c>
      <c r="F411" s="1">
        <v>589.5</v>
      </c>
      <c r="G411" s="1">
        <v>588.1</v>
      </c>
      <c r="H411" s="1">
        <v>588.42999999999995</v>
      </c>
      <c r="I411" s="1">
        <v>513770</v>
      </c>
      <c r="J411" s="1">
        <v>12633</v>
      </c>
    </row>
    <row r="412" spans="1:10" ht="20.100000000000001" customHeight="1" x14ac:dyDescent="0.3">
      <c r="A412" s="6">
        <v>42971</v>
      </c>
      <c r="B412" s="1">
        <v>590.95000000000005</v>
      </c>
      <c r="C412" s="1">
        <v>597.54999999999995</v>
      </c>
      <c r="D412" s="1">
        <v>575</v>
      </c>
      <c r="E412" s="1">
        <v>588.1</v>
      </c>
      <c r="F412" s="1">
        <v>583.9</v>
      </c>
      <c r="G412" s="1">
        <v>583.85</v>
      </c>
      <c r="H412" s="1">
        <v>589.34</v>
      </c>
      <c r="I412" s="1">
        <v>394780</v>
      </c>
      <c r="J412" s="1">
        <v>6695</v>
      </c>
    </row>
    <row r="413" spans="1:10" ht="20.100000000000001" customHeight="1" x14ac:dyDescent="0.3">
      <c r="A413" s="6">
        <v>42975</v>
      </c>
      <c r="B413" s="1">
        <v>586</v>
      </c>
      <c r="C413" s="1">
        <v>595.20000000000005</v>
      </c>
      <c r="D413" s="1">
        <v>584</v>
      </c>
      <c r="E413" s="1">
        <v>583.85</v>
      </c>
      <c r="F413" s="1">
        <v>590.5</v>
      </c>
      <c r="G413" s="1">
        <v>589.70000000000005</v>
      </c>
      <c r="H413" s="1">
        <v>590.44000000000005</v>
      </c>
      <c r="I413" s="1">
        <v>1117309</v>
      </c>
      <c r="J413" s="1">
        <v>8467</v>
      </c>
    </row>
    <row r="414" spans="1:10" ht="20.100000000000001" customHeight="1" x14ac:dyDescent="0.3">
      <c r="A414" s="6">
        <v>42976</v>
      </c>
      <c r="B414" s="1">
        <v>590.1</v>
      </c>
      <c r="C414" s="1">
        <v>596.79999999999995</v>
      </c>
      <c r="D414" s="1">
        <v>585</v>
      </c>
      <c r="E414" s="1">
        <v>589.70000000000005</v>
      </c>
      <c r="F414" s="1">
        <v>587</v>
      </c>
      <c r="G414" s="1">
        <v>586.6</v>
      </c>
      <c r="H414" s="1">
        <v>590.41999999999996</v>
      </c>
      <c r="I414" s="1">
        <v>339087</v>
      </c>
      <c r="J414" s="1">
        <v>7162</v>
      </c>
    </row>
    <row r="415" spans="1:10" ht="20.100000000000001" customHeight="1" x14ac:dyDescent="0.3">
      <c r="A415" s="6">
        <v>42977</v>
      </c>
      <c r="B415" s="1">
        <v>590</v>
      </c>
      <c r="C415" s="1">
        <v>596.6</v>
      </c>
      <c r="D415" s="1">
        <v>586</v>
      </c>
      <c r="E415" s="1">
        <v>586.6</v>
      </c>
      <c r="F415" s="1">
        <v>586.75</v>
      </c>
      <c r="G415" s="1">
        <v>588.85</v>
      </c>
      <c r="H415" s="1">
        <v>592</v>
      </c>
      <c r="I415" s="1">
        <v>598100</v>
      </c>
      <c r="J415" s="1">
        <v>8603</v>
      </c>
    </row>
    <row r="416" spans="1:10" ht="20.100000000000001" customHeight="1" x14ac:dyDescent="0.3">
      <c r="A416" s="6">
        <v>42978</v>
      </c>
      <c r="B416" s="1">
        <v>592</v>
      </c>
      <c r="C416" s="1">
        <v>593.4</v>
      </c>
      <c r="D416" s="1">
        <v>582.1</v>
      </c>
      <c r="E416" s="1">
        <v>588.85</v>
      </c>
      <c r="F416" s="1">
        <v>585</v>
      </c>
      <c r="G416" s="1">
        <v>584.04999999999995</v>
      </c>
      <c r="H416" s="1">
        <v>586.83000000000004</v>
      </c>
      <c r="I416" s="1">
        <v>753076</v>
      </c>
      <c r="J416" s="1">
        <v>10134</v>
      </c>
    </row>
    <row r="417" spans="1:10" ht="20.100000000000001" customHeight="1" x14ac:dyDescent="0.3">
      <c r="A417" s="6">
        <v>42979</v>
      </c>
      <c r="B417" s="1">
        <v>586.85</v>
      </c>
      <c r="C417" s="1">
        <v>591.65</v>
      </c>
      <c r="D417" s="1">
        <v>584</v>
      </c>
      <c r="E417" s="1">
        <v>584.04999999999995</v>
      </c>
      <c r="F417" s="1">
        <v>587.5</v>
      </c>
      <c r="G417" s="1">
        <v>586.54999999999995</v>
      </c>
      <c r="H417" s="1">
        <v>588.01</v>
      </c>
      <c r="I417" s="1">
        <v>192521</v>
      </c>
      <c r="J417" s="1">
        <v>3904</v>
      </c>
    </row>
    <row r="418" spans="1:10" ht="20.100000000000001" customHeight="1" x14ac:dyDescent="0.3">
      <c r="A418" s="6">
        <v>42982</v>
      </c>
      <c r="B418" s="1">
        <v>587.45000000000005</v>
      </c>
      <c r="C418" s="1">
        <v>589.5</v>
      </c>
      <c r="D418" s="1">
        <v>571</v>
      </c>
      <c r="E418" s="1">
        <v>586.54999999999995</v>
      </c>
      <c r="F418" s="1">
        <v>579</v>
      </c>
      <c r="G418" s="1">
        <v>580.54999999999995</v>
      </c>
      <c r="H418" s="1">
        <v>581.58000000000004</v>
      </c>
      <c r="I418" s="1">
        <v>1012245</v>
      </c>
      <c r="J418" s="1">
        <v>15006</v>
      </c>
    </row>
    <row r="419" spans="1:10" ht="20.100000000000001" customHeight="1" x14ac:dyDescent="0.3">
      <c r="A419" s="6">
        <v>42983</v>
      </c>
      <c r="B419" s="1">
        <v>582</v>
      </c>
      <c r="C419" s="1">
        <v>584.6</v>
      </c>
      <c r="D419" s="1">
        <v>574.25</v>
      </c>
      <c r="E419" s="1">
        <v>580.54999999999995</v>
      </c>
      <c r="F419" s="1">
        <v>575.20000000000005</v>
      </c>
      <c r="G419" s="1">
        <v>575.35</v>
      </c>
      <c r="H419" s="1">
        <v>577.79</v>
      </c>
      <c r="I419" s="1">
        <v>1051498</v>
      </c>
      <c r="J419" s="1">
        <v>12987</v>
      </c>
    </row>
    <row r="420" spans="1:10" ht="20.100000000000001" customHeight="1" x14ac:dyDescent="0.3">
      <c r="A420" s="6">
        <v>42984</v>
      </c>
      <c r="B420" s="1">
        <v>572</v>
      </c>
      <c r="C420" s="1">
        <v>583.4</v>
      </c>
      <c r="D420" s="1">
        <v>568.1</v>
      </c>
      <c r="E420" s="1">
        <v>575.35</v>
      </c>
      <c r="F420" s="1">
        <v>582</v>
      </c>
      <c r="G420" s="1">
        <v>580.15</v>
      </c>
      <c r="H420" s="1">
        <v>578.59</v>
      </c>
      <c r="I420" s="1">
        <v>586041</v>
      </c>
      <c r="J420" s="1">
        <v>8315</v>
      </c>
    </row>
    <row r="421" spans="1:10" ht="20.100000000000001" customHeight="1" x14ac:dyDescent="0.3">
      <c r="A421" s="6">
        <v>42985</v>
      </c>
      <c r="B421" s="1">
        <v>575.35</v>
      </c>
      <c r="C421" s="1">
        <v>622.5</v>
      </c>
      <c r="D421" s="1">
        <v>575.35</v>
      </c>
      <c r="E421" s="1">
        <v>580.15</v>
      </c>
      <c r="F421" s="1">
        <v>617.85</v>
      </c>
      <c r="G421" s="1">
        <v>616.95000000000005</v>
      </c>
      <c r="H421" s="1">
        <v>603.41999999999996</v>
      </c>
      <c r="I421" s="1">
        <v>2093670</v>
      </c>
      <c r="J421" s="1">
        <v>28455</v>
      </c>
    </row>
    <row r="422" spans="1:10" ht="20.100000000000001" customHeight="1" x14ac:dyDescent="0.3">
      <c r="A422" s="6">
        <v>42986</v>
      </c>
      <c r="B422" s="1">
        <v>625</v>
      </c>
      <c r="C422" s="1">
        <v>628</v>
      </c>
      <c r="D422" s="1">
        <v>613.54999999999995</v>
      </c>
      <c r="E422" s="1">
        <v>616.95000000000005</v>
      </c>
      <c r="F422" s="1">
        <v>621.25</v>
      </c>
      <c r="G422" s="1">
        <v>623.6</v>
      </c>
      <c r="H422" s="1">
        <v>621.46</v>
      </c>
      <c r="I422" s="1">
        <v>1699372</v>
      </c>
      <c r="J422" s="1">
        <v>25931</v>
      </c>
    </row>
    <row r="423" spans="1:10" ht="20.100000000000001" customHeight="1" x14ac:dyDescent="0.3">
      <c r="A423" s="6">
        <v>42989</v>
      </c>
      <c r="B423" s="1">
        <v>629.79999999999995</v>
      </c>
      <c r="C423" s="1">
        <v>630</v>
      </c>
      <c r="D423" s="1">
        <v>618</v>
      </c>
      <c r="E423" s="1">
        <v>623.6</v>
      </c>
      <c r="F423" s="1">
        <v>620.25</v>
      </c>
      <c r="G423" s="1">
        <v>619.5</v>
      </c>
      <c r="H423" s="1">
        <v>623.73</v>
      </c>
      <c r="I423" s="1">
        <v>389368</v>
      </c>
      <c r="J423" s="1">
        <v>7657</v>
      </c>
    </row>
    <row r="424" spans="1:10" ht="20.100000000000001" customHeight="1" x14ac:dyDescent="0.3">
      <c r="A424" s="6">
        <v>42990</v>
      </c>
      <c r="B424" s="1">
        <v>623.1</v>
      </c>
      <c r="C424" s="1">
        <v>636</v>
      </c>
      <c r="D424" s="1">
        <v>623</v>
      </c>
      <c r="E424" s="1">
        <v>619.5</v>
      </c>
      <c r="F424" s="1">
        <v>632</v>
      </c>
      <c r="G424" s="1">
        <v>633.29999999999995</v>
      </c>
      <c r="H424" s="1">
        <v>632.22</v>
      </c>
      <c r="I424" s="1">
        <v>870084</v>
      </c>
      <c r="J424" s="1">
        <v>12070</v>
      </c>
    </row>
    <row r="425" spans="1:10" ht="20.100000000000001" customHeight="1" x14ac:dyDescent="0.3">
      <c r="A425" s="6">
        <v>42991</v>
      </c>
      <c r="B425" s="1">
        <v>639.95000000000005</v>
      </c>
      <c r="C425" s="1">
        <v>647</v>
      </c>
      <c r="D425" s="1">
        <v>632.04999999999995</v>
      </c>
      <c r="E425" s="1">
        <v>633.29999999999995</v>
      </c>
      <c r="F425" s="1">
        <v>637.5</v>
      </c>
      <c r="G425" s="1">
        <v>636.35</v>
      </c>
      <c r="H425" s="1">
        <v>641.98</v>
      </c>
      <c r="I425" s="1">
        <v>2145011</v>
      </c>
      <c r="J425" s="1">
        <v>35311</v>
      </c>
    </row>
    <row r="426" spans="1:10" ht="20.100000000000001" customHeight="1" x14ac:dyDescent="0.3">
      <c r="A426" s="6">
        <v>42992</v>
      </c>
      <c r="B426" s="1">
        <v>651.25</v>
      </c>
      <c r="C426" s="1">
        <v>653.75</v>
      </c>
      <c r="D426" s="1">
        <v>635</v>
      </c>
      <c r="E426" s="1">
        <v>636.35</v>
      </c>
      <c r="F426" s="1">
        <v>637.6</v>
      </c>
      <c r="G426" s="1">
        <v>636.65</v>
      </c>
      <c r="H426" s="1">
        <v>641.97</v>
      </c>
      <c r="I426" s="1">
        <v>1071997</v>
      </c>
      <c r="J426" s="1">
        <v>52600</v>
      </c>
    </row>
    <row r="427" spans="1:10" ht="20.100000000000001" customHeight="1" x14ac:dyDescent="0.3">
      <c r="A427" s="6">
        <v>42993</v>
      </c>
      <c r="B427" s="1">
        <v>636.70000000000005</v>
      </c>
      <c r="C427" s="1">
        <v>640.70000000000005</v>
      </c>
      <c r="D427" s="1">
        <v>628.25</v>
      </c>
      <c r="E427" s="1">
        <v>636.65</v>
      </c>
      <c r="F427" s="1">
        <v>636.54999999999995</v>
      </c>
      <c r="G427" s="1">
        <v>636.95000000000005</v>
      </c>
      <c r="H427" s="1">
        <v>634.83000000000004</v>
      </c>
      <c r="I427" s="1">
        <v>426433</v>
      </c>
      <c r="J427" s="1">
        <v>7918</v>
      </c>
    </row>
    <row r="428" spans="1:10" ht="20.100000000000001" customHeight="1" x14ac:dyDescent="0.3">
      <c r="A428" s="6">
        <v>42996</v>
      </c>
      <c r="B428" s="1">
        <v>640</v>
      </c>
      <c r="C428" s="1">
        <v>646.5</v>
      </c>
      <c r="D428" s="1">
        <v>637.25</v>
      </c>
      <c r="E428" s="1">
        <v>636.95000000000005</v>
      </c>
      <c r="F428" s="1">
        <v>644</v>
      </c>
      <c r="G428" s="1">
        <v>644.45000000000005</v>
      </c>
      <c r="H428" s="1">
        <v>643.58000000000004</v>
      </c>
      <c r="I428" s="1">
        <v>508334</v>
      </c>
      <c r="J428" s="1">
        <v>10571</v>
      </c>
    </row>
    <row r="429" spans="1:10" ht="20.100000000000001" customHeight="1" x14ac:dyDescent="0.3">
      <c r="A429" s="6">
        <v>42997</v>
      </c>
      <c r="B429" s="1">
        <v>647.5</v>
      </c>
      <c r="C429" s="1">
        <v>667.5</v>
      </c>
      <c r="D429" s="1">
        <v>642</v>
      </c>
      <c r="E429" s="1">
        <v>644.45000000000005</v>
      </c>
      <c r="F429" s="1">
        <v>659.45</v>
      </c>
      <c r="G429" s="1">
        <v>657.6</v>
      </c>
      <c r="H429" s="1">
        <v>657.62</v>
      </c>
      <c r="I429" s="1">
        <v>2078420</v>
      </c>
      <c r="J429" s="1">
        <v>33128</v>
      </c>
    </row>
    <row r="430" spans="1:10" ht="20.100000000000001" customHeight="1" x14ac:dyDescent="0.3">
      <c r="A430" s="6">
        <v>42998</v>
      </c>
      <c r="B430" s="1">
        <v>660.9</v>
      </c>
      <c r="C430" s="1">
        <v>660.9</v>
      </c>
      <c r="D430" s="1">
        <v>643.1</v>
      </c>
      <c r="E430" s="1">
        <v>657.6</v>
      </c>
      <c r="F430" s="1">
        <v>644.9</v>
      </c>
      <c r="G430" s="1">
        <v>645.79999999999995</v>
      </c>
      <c r="H430" s="1">
        <v>649.98</v>
      </c>
      <c r="I430" s="1">
        <v>807541</v>
      </c>
      <c r="J430" s="1">
        <v>17374</v>
      </c>
    </row>
    <row r="431" spans="1:10" ht="20.100000000000001" customHeight="1" x14ac:dyDescent="0.3">
      <c r="A431" s="6">
        <v>42999</v>
      </c>
      <c r="B431" s="1">
        <v>646</v>
      </c>
      <c r="C431" s="1">
        <v>649.54999999999995</v>
      </c>
      <c r="D431" s="1">
        <v>636</v>
      </c>
      <c r="E431" s="1">
        <v>645.79999999999995</v>
      </c>
      <c r="F431" s="1">
        <v>641.9</v>
      </c>
      <c r="G431" s="1">
        <v>639.70000000000005</v>
      </c>
      <c r="H431" s="1">
        <v>641.47</v>
      </c>
      <c r="I431" s="1">
        <v>574454</v>
      </c>
      <c r="J431" s="1">
        <v>11364</v>
      </c>
    </row>
    <row r="432" spans="1:10" ht="20.100000000000001" customHeight="1" x14ac:dyDescent="0.3">
      <c r="A432" s="6">
        <v>43000</v>
      </c>
      <c r="B432" s="1">
        <v>638.95000000000005</v>
      </c>
      <c r="C432" s="1">
        <v>638.95000000000005</v>
      </c>
      <c r="D432" s="1">
        <v>612.25</v>
      </c>
      <c r="E432" s="1">
        <v>639.70000000000005</v>
      </c>
      <c r="F432" s="1">
        <v>614</v>
      </c>
      <c r="G432" s="1">
        <v>614.45000000000005</v>
      </c>
      <c r="H432" s="1">
        <v>622.09</v>
      </c>
      <c r="I432" s="1">
        <v>956415</v>
      </c>
      <c r="J432" s="1">
        <v>20783</v>
      </c>
    </row>
    <row r="433" spans="1:10" ht="20.100000000000001" customHeight="1" x14ac:dyDescent="0.3">
      <c r="A433" s="6">
        <v>43003</v>
      </c>
      <c r="B433" s="1">
        <v>616</v>
      </c>
      <c r="C433" s="1">
        <v>622.70000000000005</v>
      </c>
      <c r="D433" s="1">
        <v>597.45000000000005</v>
      </c>
      <c r="E433" s="1">
        <v>614.45000000000005</v>
      </c>
      <c r="F433" s="1">
        <v>619</v>
      </c>
      <c r="G433" s="1">
        <v>615.75</v>
      </c>
      <c r="H433" s="1">
        <v>611.97</v>
      </c>
      <c r="I433" s="1">
        <v>520244</v>
      </c>
      <c r="J433" s="1">
        <v>13131</v>
      </c>
    </row>
    <row r="434" spans="1:10" ht="20.100000000000001" customHeight="1" x14ac:dyDescent="0.3">
      <c r="A434" s="6">
        <v>43004</v>
      </c>
      <c r="B434" s="1">
        <v>615</v>
      </c>
      <c r="C434" s="1">
        <v>633.54999999999995</v>
      </c>
      <c r="D434" s="1">
        <v>612.95000000000005</v>
      </c>
      <c r="E434" s="1">
        <v>615.75</v>
      </c>
      <c r="F434" s="1">
        <v>624</v>
      </c>
      <c r="G434" s="1">
        <v>625.54999999999995</v>
      </c>
      <c r="H434" s="1">
        <v>624.92999999999995</v>
      </c>
      <c r="I434" s="1">
        <v>530400</v>
      </c>
      <c r="J434" s="1">
        <v>9286</v>
      </c>
    </row>
    <row r="435" spans="1:10" ht="20.100000000000001" customHeight="1" x14ac:dyDescent="0.3">
      <c r="A435" s="6">
        <v>43005</v>
      </c>
      <c r="B435" s="1">
        <v>628.9</v>
      </c>
      <c r="C435" s="1">
        <v>628.9</v>
      </c>
      <c r="D435" s="1">
        <v>612.20000000000005</v>
      </c>
      <c r="E435" s="1">
        <v>625.54999999999995</v>
      </c>
      <c r="F435" s="1">
        <v>620</v>
      </c>
      <c r="G435" s="1">
        <v>621.70000000000005</v>
      </c>
      <c r="H435" s="1">
        <v>618.30999999999995</v>
      </c>
      <c r="I435" s="1">
        <v>396924</v>
      </c>
      <c r="J435" s="1">
        <v>8337</v>
      </c>
    </row>
    <row r="436" spans="1:10" ht="20.100000000000001" customHeight="1" x14ac:dyDescent="0.3">
      <c r="A436" s="6">
        <v>43006</v>
      </c>
      <c r="B436" s="1">
        <v>624</v>
      </c>
      <c r="C436" s="1">
        <v>641.9</v>
      </c>
      <c r="D436" s="1">
        <v>611</v>
      </c>
      <c r="E436" s="1">
        <v>621.70000000000005</v>
      </c>
      <c r="F436" s="1">
        <v>637.5</v>
      </c>
      <c r="G436" s="1">
        <v>635.4</v>
      </c>
      <c r="H436" s="1">
        <v>633.51</v>
      </c>
      <c r="I436" s="1">
        <v>2137711</v>
      </c>
      <c r="J436" s="1">
        <v>30638</v>
      </c>
    </row>
    <row r="437" spans="1:10" ht="20.100000000000001" customHeight="1" x14ac:dyDescent="0.3">
      <c r="A437" s="6">
        <v>43007</v>
      </c>
      <c r="B437" s="1">
        <v>639.70000000000005</v>
      </c>
      <c r="C437" s="1">
        <v>645.5</v>
      </c>
      <c r="D437" s="1">
        <v>631</v>
      </c>
      <c r="E437" s="1">
        <v>635.4</v>
      </c>
      <c r="F437" s="1">
        <v>645</v>
      </c>
      <c r="G437" s="1">
        <v>643.15</v>
      </c>
      <c r="H437" s="1">
        <v>640.44000000000005</v>
      </c>
      <c r="I437" s="1">
        <v>1131247</v>
      </c>
      <c r="J437" s="1">
        <v>11740</v>
      </c>
    </row>
    <row r="438" spans="1:10" ht="20.100000000000001" customHeight="1" x14ac:dyDescent="0.3">
      <c r="A438" s="6">
        <v>43011</v>
      </c>
      <c r="B438" s="1">
        <v>646</v>
      </c>
      <c r="C438" s="1">
        <v>648.25</v>
      </c>
      <c r="D438" s="1">
        <v>637.04999999999995</v>
      </c>
      <c r="E438" s="1">
        <v>643.15</v>
      </c>
      <c r="F438" s="1">
        <v>638.35</v>
      </c>
      <c r="G438" s="1">
        <v>639.54999999999995</v>
      </c>
      <c r="H438" s="1">
        <v>641.76</v>
      </c>
      <c r="I438" s="1">
        <v>400963</v>
      </c>
      <c r="J438" s="1">
        <v>7488</v>
      </c>
    </row>
    <row r="439" spans="1:10" ht="20.100000000000001" customHeight="1" x14ac:dyDescent="0.3">
      <c r="A439" s="6">
        <v>43012</v>
      </c>
      <c r="B439" s="1">
        <v>639.20000000000005</v>
      </c>
      <c r="C439" s="1">
        <v>644.65</v>
      </c>
      <c r="D439" s="1">
        <v>634.4</v>
      </c>
      <c r="E439" s="1">
        <v>639.54999999999995</v>
      </c>
      <c r="F439" s="1">
        <v>638.20000000000005</v>
      </c>
      <c r="G439" s="1">
        <v>637.20000000000005</v>
      </c>
      <c r="H439" s="1">
        <v>638.41</v>
      </c>
      <c r="I439" s="1">
        <v>291915</v>
      </c>
      <c r="J439" s="1">
        <v>6073</v>
      </c>
    </row>
    <row r="440" spans="1:10" ht="20.100000000000001" customHeight="1" x14ac:dyDescent="0.3">
      <c r="A440" s="6">
        <v>43013</v>
      </c>
      <c r="B440" s="1">
        <v>636.85</v>
      </c>
      <c r="C440" s="1">
        <v>685.05</v>
      </c>
      <c r="D440" s="1">
        <v>636.85</v>
      </c>
      <c r="E440" s="1">
        <v>637.20000000000005</v>
      </c>
      <c r="F440" s="1">
        <v>667.9</v>
      </c>
      <c r="G440" s="1">
        <v>664.3</v>
      </c>
      <c r="H440" s="1">
        <v>660.71</v>
      </c>
      <c r="I440" s="1">
        <v>1751160</v>
      </c>
      <c r="J440" s="1">
        <v>17934</v>
      </c>
    </row>
    <row r="441" spans="1:10" ht="20.100000000000001" customHeight="1" x14ac:dyDescent="0.3">
      <c r="A441" s="6">
        <v>43014</v>
      </c>
      <c r="B441" s="1">
        <v>677</v>
      </c>
      <c r="C441" s="1">
        <v>687.75</v>
      </c>
      <c r="D441" s="1">
        <v>668.25</v>
      </c>
      <c r="E441" s="1">
        <v>664.3</v>
      </c>
      <c r="F441" s="1">
        <v>678.4</v>
      </c>
      <c r="G441" s="1">
        <v>678.75</v>
      </c>
      <c r="H441" s="1">
        <v>680.43</v>
      </c>
      <c r="I441" s="1">
        <v>2375254</v>
      </c>
      <c r="J441" s="1">
        <v>44376</v>
      </c>
    </row>
    <row r="442" spans="1:10" ht="20.100000000000001" customHeight="1" x14ac:dyDescent="0.3">
      <c r="A442" s="6">
        <v>43017</v>
      </c>
      <c r="B442" s="1">
        <v>684</v>
      </c>
      <c r="C442" s="1">
        <v>692</v>
      </c>
      <c r="D442" s="1">
        <v>678.4</v>
      </c>
      <c r="E442" s="1">
        <v>678.75</v>
      </c>
      <c r="F442" s="1">
        <v>681.9</v>
      </c>
      <c r="G442" s="1">
        <v>681</v>
      </c>
      <c r="H442" s="1">
        <v>685.47</v>
      </c>
      <c r="I442" s="1">
        <v>1215059</v>
      </c>
      <c r="J442" s="1">
        <v>22188</v>
      </c>
    </row>
    <row r="443" spans="1:10" ht="20.100000000000001" customHeight="1" x14ac:dyDescent="0.3">
      <c r="A443" s="6">
        <v>43018</v>
      </c>
      <c r="B443" s="1">
        <v>684.95</v>
      </c>
      <c r="C443" s="1">
        <v>687.3</v>
      </c>
      <c r="D443" s="1">
        <v>677.65</v>
      </c>
      <c r="E443" s="1">
        <v>681</v>
      </c>
      <c r="F443" s="1">
        <v>682.7</v>
      </c>
      <c r="G443" s="1">
        <v>681.4</v>
      </c>
      <c r="H443" s="1">
        <v>683.1</v>
      </c>
      <c r="I443" s="1">
        <v>407982</v>
      </c>
      <c r="J443" s="1">
        <v>7593</v>
      </c>
    </row>
    <row r="444" spans="1:10" ht="20.100000000000001" customHeight="1" x14ac:dyDescent="0.3">
      <c r="A444" s="6">
        <v>43019</v>
      </c>
      <c r="B444" s="1">
        <v>684.95</v>
      </c>
      <c r="C444" s="1">
        <v>702.3</v>
      </c>
      <c r="D444" s="1">
        <v>672.5</v>
      </c>
      <c r="E444" s="1">
        <v>681.4</v>
      </c>
      <c r="F444" s="1">
        <v>681.55</v>
      </c>
      <c r="G444" s="1">
        <v>681.85</v>
      </c>
      <c r="H444" s="1">
        <v>694.23</v>
      </c>
      <c r="I444" s="1">
        <v>2970269</v>
      </c>
      <c r="J444" s="1">
        <v>65433</v>
      </c>
    </row>
    <row r="445" spans="1:10" ht="20.100000000000001" customHeight="1" x14ac:dyDescent="0.3">
      <c r="A445" s="6">
        <v>43020</v>
      </c>
      <c r="B445" s="1">
        <v>687</v>
      </c>
      <c r="C445" s="1">
        <v>701.8</v>
      </c>
      <c r="D445" s="1">
        <v>681</v>
      </c>
      <c r="E445" s="1">
        <v>681.85</v>
      </c>
      <c r="F445" s="1">
        <v>694.35</v>
      </c>
      <c r="G445" s="1">
        <v>694.55</v>
      </c>
      <c r="H445" s="1">
        <v>692.28</v>
      </c>
      <c r="I445" s="1">
        <v>1220700</v>
      </c>
      <c r="J445" s="1">
        <v>21374</v>
      </c>
    </row>
    <row r="446" spans="1:10" ht="20.100000000000001" customHeight="1" x14ac:dyDescent="0.3">
      <c r="A446" s="6">
        <v>43021</v>
      </c>
      <c r="B446" s="1">
        <v>694.65</v>
      </c>
      <c r="C446" s="1">
        <v>700.85</v>
      </c>
      <c r="D446" s="1">
        <v>687.55</v>
      </c>
      <c r="E446" s="1">
        <v>694.55</v>
      </c>
      <c r="F446" s="1">
        <v>692</v>
      </c>
      <c r="G446" s="1">
        <v>689.2</v>
      </c>
      <c r="H446" s="1">
        <v>694.6</v>
      </c>
      <c r="I446" s="1">
        <v>1131916</v>
      </c>
      <c r="J446" s="1">
        <v>11257</v>
      </c>
    </row>
    <row r="447" spans="1:10" ht="20.100000000000001" customHeight="1" x14ac:dyDescent="0.3">
      <c r="A447" s="6">
        <v>43024</v>
      </c>
      <c r="B447" s="1">
        <v>690.25</v>
      </c>
      <c r="C447" s="1">
        <v>700</v>
      </c>
      <c r="D447" s="1">
        <v>685.25</v>
      </c>
      <c r="E447" s="1">
        <v>689.2</v>
      </c>
      <c r="F447" s="1">
        <v>696.55</v>
      </c>
      <c r="G447" s="1">
        <v>697.8</v>
      </c>
      <c r="H447" s="1">
        <v>694.05</v>
      </c>
      <c r="I447" s="1">
        <v>619521</v>
      </c>
      <c r="J447" s="1">
        <v>11015</v>
      </c>
    </row>
    <row r="448" spans="1:10" ht="20.100000000000001" customHeight="1" x14ac:dyDescent="0.3">
      <c r="A448" s="6">
        <v>43025</v>
      </c>
      <c r="B448" s="1">
        <v>699.7</v>
      </c>
      <c r="C448" s="1">
        <v>724.95</v>
      </c>
      <c r="D448" s="1">
        <v>698.1</v>
      </c>
      <c r="E448" s="1">
        <v>697.8</v>
      </c>
      <c r="F448" s="1">
        <v>724.4</v>
      </c>
      <c r="G448" s="1">
        <v>722.1</v>
      </c>
      <c r="H448" s="1">
        <v>714.32</v>
      </c>
      <c r="I448" s="1">
        <v>3099908</v>
      </c>
      <c r="J448" s="1">
        <v>46638</v>
      </c>
    </row>
    <row r="449" spans="1:10" ht="20.100000000000001" customHeight="1" x14ac:dyDescent="0.3">
      <c r="A449" s="6">
        <v>43026</v>
      </c>
      <c r="B449" s="1">
        <v>721.2</v>
      </c>
      <c r="C449" s="1">
        <v>731</v>
      </c>
      <c r="D449" s="1">
        <v>716.8</v>
      </c>
      <c r="E449" s="1">
        <v>722.1</v>
      </c>
      <c r="F449" s="1">
        <v>726.25</v>
      </c>
      <c r="G449" s="1">
        <v>726.2</v>
      </c>
      <c r="H449" s="1">
        <v>724.7</v>
      </c>
      <c r="I449" s="1">
        <v>2982683</v>
      </c>
      <c r="J449" s="1">
        <v>19560</v>
      </c>
    </row>
    <row r="450" spans="1:10" ht="20.100000000000001" customHeight="1" x14ac:dyDescent="0.3">
      <c r="A450" s="6">
        <v>43027</v>
      </c>
      <c r="B450" s="1">
        <v>727</v>
      </c>
      <c r="C450" s="1">
        <v>728</v>
      </c>
      <c r="D450" s="1">
        <v>713.85</v>
      </c>
      <c r="E450" s="1">
        <v>726.2</v>
      </c>
      <c r="F450" s="1">
        <v>714</v>
      </c>
      <c r="G450" s="1">
        <v>719.6</v>
      </c>
      <c r="H450" s="1">
        <v>722.21</v>
      </c>
      <c r="I450" s="1">
        <v>248773</v>
      </c>
      <c r="J450" s="1">
        <v>5772</v>
      </c>
    </row>
    <row r="451" spans="1:10" ht="20.100000000000001" customHeight="1" x14ac:dyDescent="0.3">
      <c r="A451" s="6">
        <v>43031</v>
      </c>
      <c r="B451" s="1">
        <v>720.5</v>
      </c>
      <c r="C451" s="1">
        <v>734</v>
      </c>
      <c r="D451" s="1">
        <v>720.5</v>
      </c>
      <c r="E451" s="1">
        <v>719.6</v>
      </c>
      <c r="F451" s="1">
        <v>729</v>
      </c>
      <c r="G451" s="1">
        <v>730</v>
      </c>
      <c r="H451" s="1">
        <v>729.42</v>
      </c>
      <c r="I451" s="1">
        <v>1073023</v>
      </c>
      <c r="J451" s="1">
        <v>30239</v>
      </c>
    </row>
    <row r="452" spans="1:10" ht="20.100000000000001" customHeight="1" x14ac:dyDescent="0.3">
      <c r="A452" s="6">
        <v>43032</v>
      </c>
      <c r="B452" s="1">
        <v>734.95</v>
      </c>
      <c r="C452" s="1">
        <v>751.5</v>
      </c>
      <c r="D452" s="1">
        <v>729</v>
      </c>
      <c r="E452" s="1">
        <v>730</v>
      </c>
      <c r="F452" s="1">
        <v>746.05</v>
      </c>
      <c r="G452" s="1">
        <v>746</v>
      </c>
      <c r="H452" s="1">
        <v>744.6</v>
      </c>
      <c r="I452" s="1">
        <v>1808267</v>
      </c>
      <c r="J452" s="1">
        <v>26535</v>
      </c>
    </row>
    <row r="453" spans="1:10" ht="20.100000000000001" customHeight="1" x14ac:dyDescent="0.3">
      <c r="A453" s="6">
        <v>43033</v>
      </c>
      <c r="B453" s="1">
        <v>748</v>
      </c>
      <c r="C453" s="1">
        <v>750</v>
      </c>
      <c r="D453" s="1">
        <v>734</v>
      </c>
      <c r="E453" s="1">
        <v>746</v>
      </c>
      <c r="F453" s="1">
        <v>742</v>
      </c>
      <c r="G453" s="1">
        <v>741.6</v>
      </c>
      <c r="H453" s="1">
        <v>739.79</v>
      </c>
      <c r="I453" s="1">
        <v>567828</v>
      </c>
      <c r="J453" s="1">
        <v>9489</v>
      </c>
    </row>
    <row r="454" spans="1:10" ht="20.100000000000001" customHeight="1" x14ac:dyDescent="0.3">
      <c r="A454" s="6">
        <v>43034</v>
      </c>
      <c r="B454" s="1">
        <v>742</v>
      </c>
      <c r="C454" s="1">
        <v>765.6</v>
      </c>
      <c r="D454" s="1">
        <v>734.5</v>
      </c>
      <c r="E454" s="1">
        <v>741.6</v>
      </c>
      <c r="F454" s="1">
        <v>754.8</v>
      </c>
      <c r="G454" s="1">
        <v>757.8</v>
      </c>
      <c r="H454" s="1">
        <v>754.16</v>
      </c>
      <c r="I454" s="1">
        <v>2523700</v>
      </c>
      <c r="J454" s="1">
        <v>38198</v>
      </c>
    </row>
    <row r="455" spans="1:10" ht="20.100000000000001" customHeight="1" x14ac:dyDescent="0.3">
      <c r="A455" s="6">
        <v>43035</v>
      </c>
      <c r="B455" s="1">
        <v>759</v>
      </c>
      <c r="C455" s="1">
        <v>760</v>
      </c>
      <c r="D455" s="1">
        <v>739.3</v>
      </c>
      <c r="E455" s="1">
        <v>757.8</v>
      </c>
      <c r="F455" s="1">
        <v>742.95</v>
      </c>
      <c r="G455" s="1">
        <v>743.55</v>
      </c>
      <c r="H455" s="1">
        <v>746.55</v>
      </c>
      <c r="I455" s="1">
        <v>670625</v>
      </c>
      <c r="J455" s="1">
        <v>14005</v>
      </c>
    </row>
    <row r="456" spans="1:10" ht="20.100000000000001" customHeight="1" x14ac:dyDescent="0.3">
      <c r="A456" s="6">
        <v>43038</v>
      </c>
      <c r="B456" s="1">
        <v>745.85</v>
      </c>
      <c r="C456" s="1">
        <v>755.6</v>
      </c>
      <c r="D456" s="1">
        <v>737.15</v>
      </c>
      <c r="E456" s="1">
        <v>743.55</v>
      </c>
      <c r="F456" s="1">
        <v>739.05</v>
      </c>
      <c r="G456" s="1">
        <v>740.6</v>
      </c>
      <c r="H456" s="1">
        <v>747.05</v>
      </c>
      <c r="I456" s="1">
        <v>421733</v>
      </c>
      <c r="J456" s="1">
        <v>13148</v>
      </c>
    </row>
    <row r="457" spans="1:10" ht="20.100000000000001" customHeight="1" x14ac:dyDescent="0.3">
      <c r="A457" s="6">
        <v>43039</v>
      </c>
      <c r="B457" s="1">
        <v>740.5</v>
      </c>
      <c r="C457" s="1">
        <v>747.8</v>
      </c>
      <c r="D457" s="1">
        <v>730.75</v>
      </c>
      <c r="E457" s="1">
        <v>740.6</v>
      </c>
      <c r="F457" s="1">
        <v>732.5</v>
      </c>
      <c r="G457" s="1">
        <v>732.9</v>
      </c>
      <c r="H457" s="1">
        <v>735.64</v>
      </c>
      <c r="I457" s="1">
        <v>582996</v>
      </c>
      <c r="J457" s="1">
        <v>19091</v>
      </c>
    </row>
    <row r="458" spans="1:10" ht="20.100000000000001" customHeight="1" x14ac:dyDescent="0.3">
      <c r="A458" s="6">
        <v>43040</v>
      </c>
      <c r="B458" s="1">
        <v>739</v>
      </c>
      <c r="C458" s="1">
        <v>744.35</v>
      </c>
      <c r="D458" s="1">
        <v>727.15</v>
      </c>
      <c r="E458" s="1">
        <v>732.9</v>
      </c>
      <c r="F458" s="1">
        <v>729.8</v>
      </c>
      <c r="G458" s="1">
        <v>730.2</v>
      </c>
      <c r="H458" s="1">
        <v>734.11</v>
      </c>
      <c r="I458" s="1">
        <v>1985405</v>
      </c>
      <c r="J458" s="1">
        <v>29594</v>
      </c>
    </row>
    <row r="459" spans="1:10" ht="20.100000000000001" customHeight="1" x14ac:dyDescent="0.3">
      <c r="A459" s="6">
        <v>43041</v>
      </c>
      <c r="B459" s="1">
        <v>730.2</v>
      </c>
      <c r="C459" s="1">
        <v>736.45</v>
      </c>
      <c r="D459" s="1">
        <v>712.15</v>
      </c>
      <c r="E459" s="1">
        <v>730.2</v>
      </c>
      <c r="F459" s="1">
        <v>716.8</v>
      </c>
      <c r="G459" s="1">
        <v>718.95</v>
      </c>
      <c r="H459" s="1">
        <v>725.04</v>
      </c>
      <c r="I459" s="1">
        <v>809337</v>
      </c>
      <c r="J459" s="1">
        <v>24435</v>
      </c>
    </row>
    <row r="460" spans="1:10" ht="20.100000000000001" customHeight="1" x14ac:dyDescent="0.3">
      <c r="A460" s="6">
        <v>43042</v>
      </c>
      <c r="B460" s="1">
        <v>733.45</v>
      </c>
      <c r="C460" s="1">
        <v>734</v>
      </c>
      <c r="D460" s="1">
        <v>721</v>
      </c>
      <c r="E460" s="1">
        <v>718.95</v>
      </c>
      <c r="F460" s="1">
        <v>730.85</v>
      </c>
      <c r="G460" s="1">
        <v>730.35</v>
      </c>
      <c r="H460" s="1">
        <v>728.36</v>
      </c>
      <c r="I460" s="1">
        <v>1016413</v>
      </c>
      <c r="J460" s="1">
        <v>36562</v>
      </c>
    </row>
    <row r="461" spans="1:10" ht="20.100000000000001" customHeight="1" x14ac:dyDescent="0.3">
      <c r="A461" s="6">
        <v>43045</v>
      </c>
      <c r="B461" s="1">
        <v>734</v>
      </c>
      <c r="C461" s="1">
        <v>752.35</v>
      </c>
      <c r="D461" s="1">
        <v>727.1</v>
      </c>
      <c r="E461" s="1">
        <v>730.35</v>
      </c>
      <c r="F461" s="1">
        <v>735.05</v>
      </c>
      <c r="G461" s="1">
        <v>734.6</v>
      </c>
      <c r="H461" s="1">
        <v>741.3</v>
      </c>
      <c r="I461" s="1">
        <v>1259063</v>
      </c>
      <c r="J461" s="1">
        <v>24051</v>
      </c>
    </row>
    <row r="462" spans="1:10" ht="20.100000000000001" customHeight="1" x14ac:dyDescent="0.3">
      <c r="A462" s="6">
        <v>43046</v>
      </c>
      <c r="B462" s="1">
        <v>749.15</v>
      </c>
      <c r="C462" s="1">
        <v>749.15</v>
      </c>
      <c r="D462" s="1">
        <v>702.9</v>
      </c>
      <c r="E462" s="1">
        <v>734.6</v>
      </c>
      <c r="F462" s="1">
        <v>710.95</v>
      </c>
      <c r="G462" s="1">
        <v>711.35</v>
      </c>
      <c r="H462" s="1">
        <v>724.96</v>
      </c>
      <c r="I462" s="1">
        <v>1578645</v>
      </c>
      <c r="J462" s="1">
        <v>25955</v>
      </c>
    </row>
    <row r="463" spans="1:10" ht="20.100000000000001" customHeight="1" x14ac:dyDescent="0.3">
      <c r="A463" s="6">
        <v>43047</v>
      </c>
      <c r="B463" s="1">
        <v>712</v>
      </c>
      <c r="C463" s="1">
        <v>719.8</v>
      </c>
      <c r="D463" s="1">
        <v>705</v>
      </c>
      <c r="E463" s="1">
        <v>711.35</v>
      </c>
      <c r="F463" s="1">
        <v>712.35</v>
      </c>
      <c r="G463" s="1">
        <v>710.3</v>
      </c>
      <c r="H463" s="1">
        <v>713.3</v>
      </c>
      <c r="I463" s="1">
        <v>696732</v>
      </c>
      <c r="J463" s="1">
        <v>17866</v>
      </c>
    </row>
    <row r="464" spans="1:10" ht="20.100000000000001" customHeight="1" x14ac:dyDescent="0.3">
      <c r="A464" s="6">
        <v>43048</v>
      </c>
      <c r="B464" s="1">
        <v>714</v>
      </c>
      <c r="C464" s="1">
        <v>724.6</v>
      </c>
      <c r="D464" s="1">
        <v>706.5</v>
      </c>
      <c r="E464" s="1">
        <v>710.3</v>
      </c>
      <c r="F464" s="1">
        <v>719.9</v>
      </c>
      <c r="G464" s="1">
        <v>718.15</v>
      </c>
      <c r="H464" s="1">
        <v>715.64</v>
      </c>
      <c r="I464" s="1">
        <v>658551</v>
      </c>
      <c r="J464" s="1">
        <v>13277</v>
      </c>
    </row>
    <row r="465" spans="1:10" ht="20.100000000000001" customHeight="1" x14ac:dyDescent="0.3">
      <c r="A465" s="6">
        <v>43049</v>
      </c>
      <c r="B465" s="1">
        <v>719</v>
      </c>
      <c r="C465" s="1">
        <v>723.7</v>
      </c>
      <c r="D465" s="1">
        <v>710.1</v>
      </c>
      <c r="E465" s="1">
        <v>718.15</v>
      </c>
      <c r="F465" s="1">
        <v>718.95</v>
      </c>
      <c r="G465" s="1">
        <v>719.3</v>
      </c>
      <c r="H465" s="1">
        <v>717.26</v>
      </c>
      <c r="I465" s="1">
        <v>535580</v>
      </c>
      <c r="J465" s="1">
        <v>17483</v>
      </c>
    </row>
    <row r="466" spans="1:10" ht="20.100000000000001" customHeight="1" x14ac:dyDescent="0.3">
      <c r="A466" s="6">
        <v>43052</v>
      </c>
      <c r="B466" s="1">
        <v>720</v>
      </c>
      <c r="C466" s="1">
        <v>738</v>
      </c>
      <c r="D466" s="1">
        <v>715.15</v>
      </c>
      <c r="E466" s="1">
        <v>719.3</v>
      </c>
      <c r="F466" s="1">
        <v>720</v>
      </c>
      <c r="G466" s="1">
        <v>724.6</v>
      </c>
      <c r="H466" s="1">
        <v>728.26</v>
      </c>
      <c r="I466" s="1">
        <v>2241251</v>
      </c>
      <c r="J466" s="1">
        <v>55813</v>
      </c>
    </row>
    <row r="467" spans="1:10" ht="20.100000000000001" customHeight="1" x14ac:dyDescent="0.3">
      <c r="A467" s="6">
        <v>43053</v>
      </c>
      <c r="B467" s="1">
        <v>721.95</v>
      </c>
      <c r="C467" s="1">
        <v>730</v>
      </c>
      <c r="D467" s="1">
        <v>712.6</v>
      </c>
      <c r="E467" s="1">
        <v>724.6</v>
      </c>
      <c r="F467" s="1">
        <v>713.1</v>
      </c>
      <c r="G467" s="1">
        <v>715.6</v>
      </c>
      <c r="H467" s="1">
        <v>720.22</v>
      </c>
      <c r="I467" s="1">
        <v>753274</v>
      </c>
      <c r="J467" s="1">
        <v>17685</v>
      </c>
    </row>
    <row r="468" spans="1:10" ht="20.100000000000001" customHeight="1" x14ac:dyDescent="0.3">
      <c r="A468" s="6">
        <v>43054</v>
      </c>
      <c r="B468" s="1">
        <v>710</v>
      </c>
      <c r="C468" s="1">
        <v>722.9</v>
      </c>
      <c r="D468" s="1">
        <v>703.2</v>
      </c>
      <c r="E468" s="1">
        <v>715.6</v>
      </c>
      <c r="F468" s="1">
        <v>707</v>
      </c>
      <c r="G468" s="1">
        <v>705.9</v>
      </c>
      <c r="H468" s="1">
        <v>713.85</v>
      </c>
      <c r="I468" s="1">
        <v>483781</v>
      </c>
      <c r="J468" s="1">
        <v>11933</v>
      </c>
    </row>
    <row r="469" spans="1:10" ht="20.100000000000001" customHeight="1" x14ac:dyDescent="0.3">
      <c r="A469" s="6">
        <v>43055</v>
      </c>
      <c r="B469" s="1">
        <v>707</v>
      </c>
      <c r="C469" s="1">
        <v>716.95</v>
      </c>
      <c r="D469" s="1">
        <v>705</v>
      </c>
      <c r="E469" s="1">
        <v>705.9</v>
      </c>
      <c r="F469" s="1">
        <v>714.2</v>
      </c>
      <c r="G469" s="1">
        <v>714.6</v>
      </c>
      <c r="H469" s="1">
        <v>710.84</v>
      </c>
      <c r="I469" s="1">
        <v>410367</v>
      </c>
      <c r="J469" s="1">
        <v>8583</v>
      </c>
    </row>
    <row r="470" spans="1:10" ht="20.100000000000001" customHeight="1" x14ac:dyDescent="0.3">
      <c r="A470" s="6">
        <v>43056</v>
      </c>
      <c r="B470" s="1">
        <v>716</v>
      </c>
      <c r="C470" s="1">
        <v>725</v>
      </c>
      <c r="D470" s="1">
        <v>714.3</v>
      </c>
      <c r="E470" s="1">
        <v>714.6</v>
      </c>
      <c r="F470" s="1">
        <v>714.75</v>
      </c>
      <c r="G470" s="1">
        <v>716.75</v>
      </c>
      <c r="H470" s="1">
        <v>719.19</v>
      </c>
      <c r="I470" s="1">
        <v>545351</v>
      </c>
      <c r="J470" s="1">
        <v>12184</v>
      </c>
    </row>
    <row r="471" spans="1:10" ht="20.100000000000001" customHeight="1" x14ac:dyDescent="0.3">
      <c r="A471" s="6">
        <v>43059</v>
      </c>
      <c r="B471" s="1">
        <v>719.75</v>
      </c>
      <c r="C471" s="1">
        <v>741.2</v>
      </c>
      <c r="D471" s="1">
        <v>713</v>
      </c>
      <c r="E471" s="1">
        <v>716.75</v>
      </c>
      <c r="F471" s="1">
        <v>740</v>
      </c>
      <c r="G471" s="1">
        <v>739.3</v>
      </c>
      <c r="H471" s="1">
        <v>730.43</v>
      </c>
      <c r="I471" s="1">
        <v>920050</v>
      </c>
      <c r="J471" s="1">
        <v>14745</v>
      </c>
    </row>
    <row r="472" spans="1:10" ht="20.100000000000001" customHeight="1" x14ac:dyDescent="0.3">
      <c r="A472" s="6">
        <v>43060</v>
      </c>
      <c r="B472" s="1">
        <v>745.95</v>
      </c>
      <c r="C472" s="1">
        <v>749.9</v>
      </c>
      <c r="D472" s="1">
        <v>732.3</v>
      </c>
      <c r="E472" s="1">
        <v>739.3</v>
      </c>
      <c r="F472" s="1">
        <v>735.95</v>
      </c>
      <c r="G472" s="1">
        <v>735</v>
      </c>
      <c r="H472" s="1">
        <v>742.5</v>
      </c>
      <c r="I472" s="1">
        <v>1143184</v>
      </c>
      <c r="J472" s="1">
        <v>21444</v>
      </c>
    </row>
    <row r="473" spans="1:10" ht="20.100000000000001" customHeight="1" x14ac:dyDescent="0.3">
      <c r="A473" s="6">
        <v>43061</v>
      </c>
      <c r="B473" s="1">
        <v>738</v>
      </c>
      <c r="C473" s="1">
        <v>748.65</v>
      </c>
      <c r="D473" s="1">
        <v>729</v>
      </c>
      <c r="E473" s="1">
        <v>735</v>
      </c>
      <c r="F473" s="1">
        <v>736.8</v>
      </c>
      <c r="G473" s="1">
        <v>736.8</v>
      </c>
      <c r="H473" s="1">
        <v>740.34</v>
      </c>
      <c r="I473" s="1">
        <v>1053876</v>
      </c>
      <c r="J473" s="1">
        <v>19939</v>
      </c>
    </row>
    <row r="474" spans="1:10" ht="20.100000000000001" customHeight="1" x14ac:dyDescent="0.3">
      <c r="A474" s="6">
        <v>43062</v>
      </c>
      <c r="B474" s="1">
        <v>740</v>
      </c>
      <c r="C474" s="1">
        <v>745.95</v>
      </c>
      <c r="D474" s="1">
        <v>731.65</v>
      </c>
      <c r="E474" s="1">
        <v>736.8</v>
      </c>
      <c r="F474" s="1">
        <v>738</v>
      </c>
      <c r="G474" s="1">
        <v>737.75</v>
      </c>
      <c r="H474" s="1">
        <v>739.49</v>
      </c>
      <c r="I474" s="1">
        <v>705241</v>
      </c>
      <c r="J474" s="1">
        <v>14784</v>
      </c>
    </row>
    <row r="475" spans="1:10" ht="20.100000000000001" customHeight="1" x14ac:dyDescent="0.3">
      <c r="A475" s="6">
        <v>43063</v>
      </c>
      <c r="B475" s="1">
        <v>737.7</v>
      </c>
      <c r="C475" s="1">
        <v>744</v>
      </c>
      <c r="D475" s="1">
        <v>737.05</v>
      </c>
      <c r="E475" s="1">
        <v>737.75</v>
      </c>
      <c r="F475" s="1">
        <v>740.3</v>
      </c>
      <c r="G475" s="1">
        <v>740.3</v>
      </c>
      <c r="H475" s="1">
        <v>741.18</v>
      </c>
      <c r="I475" s="1">
        <v>464839</v>
      </c>
      <c r="J475" s="1">
        <v>13735</v>
      </c>
    </row>
    <row r="476" spans="1:10" ht="20.100000000000001" customHeight="1" x14ac:dyDescent="0.3">
      <c r="A476" s="6">
        <v>43066</v>
      </c>
      <c r="B476" s="1">
        <v>739.4</v>
      </c>
      <c r="C476" s="1">
        <v>753.8</v>
      </c>
      <c r="D476" s="1">
        <v>737.6</v>
      </c>
      <c r="E476" s="1">
        <v>740.3</v>
      </c>
      <c r="F476" s="1">
        <v>746.65</v>
      </c>
      <c r="G476" s="1">
        <v>747</v>
      </c>
      <c r="H476" s="1">
        <v>748.15</v>
      </c>
      <c r="I476" s="1">
        <v>689871</v>
      </c>
      <c r="J476" s="1">
        <v>16704</v>
      </c>
    </row>
    <row r="477" spans="1:10" ht="20.100000000000001" customHeight="1" x14ac:dyDescent="0.3">
      <c r="A477" s="6">
        <v>43067</v>
      </c>
      <c r="B477" s="1">
        <v>749.9</v>
      </c>
      <c r="C477" s="1">
        <v>754.9</v>
      </c>
      <c r="D477" s="1">
        <v>740.65</v>
      </c>
      <c r="E477" s="1">
        <v>747</v>
      </c>
      <c r="F477" s="1">
        <v>745</v>
      </c>
      <c r="G477" s="1">
        <v>742.95</v>
      </c>
      <c r="H477" s="1">
        <v>748.07</v>
      </c>
      <c r="I477" s="1">
        <v>534035</v>
      </c>
      <c r="J477" s="1">
        <v>10011</v>
      </c>
    </row>
    <row r="478" spans="1:10" ht="20.100000000000001" customHeight="1" x14ac:dyDescent="0.3">
      <c r="A478" s="6">
        <v>43068</v>
      </c>
      <c r="B478" s="1">
        <v>746</v>
      </c>
      <c r="C478" s="1">
        <v>746.7</v>
      </c>
      <c r="D478" s="1">
        <v>726</v>
      </c>
      <c r="E478" s="1">
        <v>742.95</v>
      </c>
      <c r="F478" s="1">
        <v>727.25</v>
      </c>
      <c r="G478" s="1">
        <v>729.15</v>
      </c>
      <c r="H478" s="1">
        <v>737.14</v>
      </c>
      <c r="I478" s="1">
        <v>382500</v>
      </c>
      <c r="J478" s="1">
        <v>9969</v>
      </c>
    </row>
    <row r="479" spans="1:10" ht="20.100000000000001" customHeight="1" x14ac:dyDescent="0.3">
      <c r="A479" s="6">
        <v>43069</v>
      </c>
      <c r="B479" s="1">
        <v>727.8</v>
      </c>
      <c r="C479" s="1">
        <v>736.65</v>
      </c>
      <c r="D479" s="1">
        <v>717.6</v>
      </c>
      <c r="E479" s="1">
        <v>729.15</v>
      </c>
      <c r="F479" s="1">
        <v>730</v>
      </c>
      <c r="G479" s="1">
        <v>726.75</v>
      </c>
      <c r="H479" s="1">
        <v>727.58</v>
      </c>
      <c r="I479" s="1">
        <v>998280</v>
      </c>
      <c r="J479" s="1">
        <v>12662</v>
      </c>
    </row>
    <row r="480" spans="1:10" ht="20.100000000000001" customHeight="1" x14ac:dyDescent="0.3">
      <c r="A480" s="6">
        <v>43070</v>
      </c>
      <c r="B480" s="1">
        <v>730.05</v>
      </c>
      <c r="C480" s="1">
        <v>734.2</v>
      </c>
      <c r="D480" s="1">
        <v>708.55</v>
      </c>
      <c r="E480" s="1">
        <v>726.75</v>
      </c>
      <c r="F480" s="1">
        <v>714</v>
      </c>
      <c r="G480" s="1">
        <v>712.35</v>
      </c>
      <c r="H480" s="1">
        <v>721.58</v>
      </c>
      <c r="I480" s="1">
        <v>440774</v>
      </c>
      <c r="J480" s="1">
        <v>7896</v>
      </c>
    </row>
    <row r="481" spans="1:10" ht="20.100000000000001" customHeight="1" x14ac:dyDescent="0.3">
      <c r="A481" s="6">
        <v>43073</v>
      </c>
      <c r="B481" s="1">
        <v>719</v>
      </c>
      <c r="C481" s="1">
        <v>722.75</v>
      </c>
      <c r="D481" s="1">
        <v>707.35</v>
      </c>
      <c r="E481" s="1">
        <v>712.35</v>
      </c>
      <c r="F481" s="1">
        <v>716</v>
      </c>
      <c r="G481" s="1">
        <v>714.4</v>
      </c>
      <c r="H481" s="1">
        <v>716.04</v>
      </c>
      <c r="I481" s="1">
        <v>422208</v>
      </c>
      <c r="J481" s="1">
        <v>12470</v>
      </c>
    </row>
    <row r="482" spans="1:10" ht="20.100000000000001" customHeight="1" x14ac:dyDescent="0.3">
      <c r="A482" s="6">
        <v>43074</v>
      </c>
      <c r="B482" s="1">
        <v>715</v>
      </c>
      <c r="C482" s="1">
        <v>720.6</v>
      </c>
      <c r="D482" s="1">
        <v>708.2</v>
      </c>
      <c r="E482" s="1">
        <v>714.4</v>
      </c>
      <c r="F482" s="1">
        <v>715</v>
      </c>
      <c r="G482" s="1">
        <v>714.65</v>
      </c>
      <c r="H482" s="1">
        <v>714.1</v>
      </c>
      <c r="I482" s="1">
        <v>408420</v>
      </c>
      <c r="J482" s="1">
        <v>9512</v>
      </c>
    </row>
    <row r="483" spans="1:10" ht="20.100000000000001" customHeight="1" x14ac:dyDescent="0.3">
      <c r="A483" s="6">
        <v>43075</v>
      </c>
      <c r="B483" s="1">
        <v>713</v>
      </c>
      <c r="C483" s="1">
        <v>717.2</v>
      </c>
      <c r="D483" s="1">
        <v>706.45</v>
      </c>
      <c r="E483" s="1">
        <v>714.65</v>
      </c>
      <c r="F483" s="1">
        <v>709.95</v>
      </c>
      <c r="G483" s="1">
        <v>710.45</v>
      </c>
      <c r="H483" s="1">
        <v>712.38</v>
      </c>
      <c r="I483" s="1">
        <v>562212</v>
      </c>
      <c r="J483" s="1">
        <v>9421</v>
      </c>
    </row>
    <row r="484" spans="1:10" ht="20.100000000000001" customHeight="1" x14ac:dyDescent="0.3">
      <c r="A484" s="6">
        <v>43076</v>
      </c>
      <c r="B484" s="1">
        <v>711</v>
      </c>
      <c r="C484" s="1">
        <v>723.9</v>
      </c>
      <c r="D484" s="1">
        <v>711</v>
      </c>
      <c r="E484" s="1">
        <v>710.45</v>
      </c>
      <c r="F484" s="1">
        <v>723</v>
      </c>
      <c r="G484" s="1">
        <v>719.8</v>
      </c>
      <c r="H484" s="1">
        <v>716.22</v>
      </c>
      <c r="I484" s="1">
        <v>564879</v>
      </c>
      <c r="J484" s="1">
        <v>6764</v>
      </c>
    </row>
    <row r="485" spans="1:10" ht="20.100000000000001" customHeight="1" x14ac:dyDescent="0.3">
      <c r="A485" s="6">
        <v>43077</v>
      </c>
      <c r="B485" s="1">
        <v>726</v>
      </c>
      <c r="C485" s="1">
        <v>727.5</v>
      </c>
      <c r="D485" s="1">
        <v>718.15</v>
      </c>
      <c r="E485" s="1">
        <v>719.8</v>
      </c>
      <c r="F485" s="1">
        <v>720.1</v>
      </c>
      <c r="G485" s="1">
        <v>720.05</v>
      </c>
      <c r="H485" s="1">
        <v>722.94</v>
      </c>
      <c r="I485" s="1">
        <v>434804</v>
      </c>
      <c r="J485" s="1">
        <v>11870</v>
      </c>
    </row>
    <row r="486" spans="1:10" ht="20.100000000000001" customHeight="1" x14ac:dyDescent="0.3">
      <c r="A486" s="6">
        <v>43080</v>
      </c>
      <c r="B486" s="1">
        <v>725</v>
      </c>
      <c r="C486" s="1">
        <v>740</v>
      </c>
      <c r="D486" s="1">
        <v>720.05</v>
      </c>
      <c r="E486" s="1">
        <v>720.05</v>
      </c>
      <c r="F486" s="1">
        <v>740</v>
      </c>
      <c r="G486" s="1">
        <v>737.8</v>
      </c>
      <c r="H486" s="1">
        <v>730.01</v>
      </c>
      <c r="I486" s="1">
        <v>965599</v>
      </c>
      <c r="J486" s="1">
        <v>17012</v>
      </c>
    </row>
    <row r="487" spans="1:10" ht="20.100000000000001" customHeight="1" x14ac:dyDescent="0.3">
      <c r="A487" s="6">
        <v>43081</v>
      </c>
      <c r="B487" s="1">
        <v>743.7</v>
      </c>
      <c r="C487" s="1">
        <v>746.5</v>
      </c>
      <c r="D487" s="1">
        <v>725.05</v>
      </c>
      <c r="E487" s="1">
        <v>737.8</v>
      </c>
      <c r="F487" s="1">
        <v>727.8</v>
      </c>
      <c r="G487" s="1">
        <v>727.35</v>
      </c>
      <c r="H487" s="1">
        <v>735.39</v>
      </c>
      <c r="I487" s="1">
        <v>889494</v>
      </c>
      <c r="J487" s="1">
        <v>22093</v>
      </c>
    </row>
    <row r="488" spans="1:10" ht="20.100000000000001" customHeight="1" x14ac:dyDescent="0.3">
      <c r="A488" s="6">
        <v>43082</v>
      </c>
      <c r="B488" s="1">
        <v>727.35</v>
      </c>
      <c r="C488" s="1">
        <v>734.15</v>
      </c>
      <c r="D488" s="1">
        <v>707.45</v>
      </c>
      <c r="E488" s="1">
        <v>727.35</v>
      </c>
      <c r="F488" s="1">
        <v>713</v>
      </c>
      <c r="G488" s="1">
        <v>711.3</v>
      </c>
      <c r="H488" s="1">
        <v>724.41</v>
      </c>
      <c r="I488" s="1">
        <v>584904</v>
      </c>
      <c r="J488" s="1">
        <v>16481</v>
      </c>
    </row>
    <row r="489" spans="1:10" ht="20.100000000000001" customHeight="1" x14ac:dyDescent="0.3">
      <c r="A489" s="6">
        <v>43083</v>
      </c>
      <c r="B489" s="1">
        <v>715.1</v>
      </c>
      <c r="C489" s="1">
        <v>719.9</v>
      </c>
      <c r="D489" s="1">
        <v>709.2</v>
      </c>
      <c r="E489" s="1">
        <v>711.3</v>
      </c>
      <c r="F489" s="1">
        <v>716.2</v>
      </c>
      <c r="G489" s="1">
        <v>718</v>
      </c>
      <c r="H489" s="1">
        <v>715.03</v>
      </c>
      <c r="I489" s="1">
        <v>340963</v>
      </c>
      <c r="J489" s="1">
        <v>7867</v>
      </c>
    </row>
    <row r="490" spans="1:10" ht="20.100000000000001" customHeight="1" x14ac:dyDescent="0.3">
      <c r="A490" s="6">
        <v>43084</v>
      </c>
      <c r="B490" s="1">
        <v>722</v>
      </c>
      <c r="C490" s="1">
        <v>728</v>
      </c>
      <c r="D490" s="1">
        <v>717.2</v>
      </c>
      <c r="E490" s="1">
        <v>718</v>
      </c>
      <c r="F490" s="1">
        <v>717.5</v>
      </c>
      <c r="G490" s="1">
        <v>718.8</v>
      </c>
      <c r="H490" s="1">
        <v>721.91</v>
      </c>
      <c r="I490" s="1">
        <v>382948</v>
      </c>
      <c r="J490" s="1">
        <v>8531</v>
      </c>
    </row>
    <row r="491" spans="1:10" ht="20.100000000000001" customHeight="1" x14ac:dyDescent="0.3">
      <c r="A491" s="6">
        <v>43087</v>
      </c>
      <c r="B491" s="1">
        <v>719.05</v>
      </c>
      <c r="C491" s="1">
        <v>726</v>
      </c>
      <c r="D491" s="1">
        <v>681</v>
      </c>
      <c r="E491" s="1">
        <v>718.8</v>
      </c>
      <c r="F491" s="1">
        <v>720</v>
      </c>
      <c r="G491" s="1">
        <v>720.25</v>
      </c>
      <c r="H491" s="1">
        <v>717.8</v>
      </c>
      <c r="I491" s="1">
        <v>513480</v>
      </c>
      <c r="J491" s="1">
        <v>9018</v>
      </c>
    </row>
    <row r="492" spans="1:10" ht="20.100000000000001" customHeight="1" x14ac:dyDescent="0.3">
      <c r="A492" s="6">
        <v>43088</v>
      </c>
      <c r="B492" s="1">
        <v>722</v>
      </c>
      <c r="C492" s="1">
        <v>731</v>
      </c>
      <c r="D492" s="1">
        <v>722</v>
      </c>
      <c r="E492" s="1">
        <v>720.25</v>
      </c>
      <c r="F492" s="1">
        <v>725.95</v>
      </c>
      <c r="G492" s="1">
        <v>727</v>
      </c>
      <c r="H492" s="1">
        <v>726.41</v>
      </c>
      <c r="I492" s="1">
        <v>339666</v>
      </c>
      <c r="J492" s="1">
        <v>5477</v>
      </c>
    </row>
    <row r="493" spans="1:10" ht="20.100000000000001" customHeight="1" x14ac:dyDescent="0.3">
      <c r="A493" s="6">
        <v>43089</v>
      </c>
      <c r="B493" s="1">
        <v>729.95</v>
      </c>
      <c r="C493" s="1">
        <v>739.9</v>
      </c>
      <c r="D493" s="1">
        <v>725.35</v>
      </c>
      <c r="E493" s="1">
        <v>727</v>
      </c>
      <c r="F493" s="1">
        <v>731.1</v>
      </c>
      <c r="G493" s="1">
        <v>732.35</v>
      </c>
      <c r="H493" s="1">
        <v>733.52</v>
      </c>
      <c r="I493" s="1">
        <v>829782</v>
      </c>
      <c r="J493" s="1">
        <v>15844</v>
      </c>
    </row>
    <row r="494" spans="1:10" ht="20.100000000000001" customHeight="1" x14ac:dyDescent="0.3">
      <c r="A494" s="6">
        <v>43090</v>
      </c>
      <c r="B494" s="1">
        <v>736</v>
      </c>
      <c r="C494" s="1">
        <v>740.5</v>
      </c>
      <c r="D494" s="1">
        <v>731</v>
      </c>
      <c r="E494" s="1">
        <v>732.35</v>
      </c>
      <c r="F494" s="1">
        <v>738.5</v>
      </c>
      <c r="G494" s="1">
        <v>736.05</v>
      </c>
      <c r="H494" s="1">
        <v>735.2</v>
      </c>
      <c r="I494" s="1">
        <v>477379</v>
      </c>
      <c r="J494" s="1">
        <v>10302</v>
      </c>
    </row>
    <row r="495" spans="1:10" ht="20.100000000000001" customHeight="1" x14ac:dyDescent="0.3">
      <c r="A495" s="6">
        <v>43091</v>
      </c>
      <c r="B495" s="1">
        <v>739</v>
      </c>
      <c r="C495" s="1">
        <v>744.8</v>
      </c>
      <c r="D495" s="1">
        <v>731.25</v>
      </c>
      <c r="E495" s="1">
        <v>736.05</v>
      </c>
      <c r="F495" s="1">
        <v>732.7</v>
      </c>
      <c r="G495" s="1">
        <v>734.6</v>
      </c>
      <c r="H495" s="1">
        <v>738.84</v>
      </c>
      <c r="I495" s="1">
        <v>640764</v>
      </c>
      <c r="J495" s="1">
        <v>10728</v>
      </c>
    </row>
    <row r="496" spans="1:10" ht="20.100000000000001" customHeight="1" x14ac:dyDescent="0.3">
      <c r="A496" s="6">
        <v>43095</v>
      </c>
      <c r="B496" s="1">
        <v>734.05</v>
      </c>
      <c r="C496" s="1">
        <v>739.05</v>
      </c>
      <c r="D496" s="1">
        <v>729</v>
      </c>
      <c r="E496" s="1">
        <v>734.6</v>
      </c>
      <c r="F496" s="1">
        <v>731.95</v>
      </c>
      <c r="G496" s="1">
        <v>731.9</v>
      </c>
      <c r="H496" s="1">
        <v>733.73</v>
      </c>
      <c r="I496" s="1">
        <v>500972</v>
      </c>
      <c r="J496" s="1">
        <v>7809</v>
      </c>
    </row>
    <row r="497" spans="1:10" ht="20.100000000000001" customHeight="1" x14ac:dyDescent="0.3">
      <c r="A497" s="6">
        <v>43096</v>
      </c>
      <c r="B497" s="1">
        <v>732.05</v>
      </c>
      <c r="C497" s="1">
        <v>746</v>
      </c>
      <c r="D497" s="1">
        <v>728</v>
      </c>
      <c r="E497" s="1">
        <v>731.9</v>
      </c>
      <c r="F497" s="1">
        <v>737.8</v>
      </c>
      <c r="G497" s="1">
        <v>736.3</v>
      </c>
      <c r="H497" s="1">
        <v>740.56</v>
      </c>
      <c r="I497" s="1">
        <v>1127030</v>
      </c>
      <c r="J497" s="1">
        <v>20311</v>
      </c>
    </row>
    <row r="498" spans="1:10" ht="20.100000000000001" customHeight="1" x14ac:dyDescent="0.3">
      <c r="A498" s="6">
        <v>43097</v>
      </c>
      <c r="B498" s="1">
        <v>738.05</v>
      </c>
      <c r="C498" s="1">
        <v>740.35</v>
      </c>
      <c r="D498" s="1">
        <v>728.5</v>
      </c>
      <c r="E498" s="1">
        <v>736.3</v>
      </c>
      <c r="F498" s="1">
        <v>731.2</v>
      </c>
      <c r="G498" s="1">
        <v>730.65</v>
      </c>
      <c r="H498" s="1">
        <v>732.84</v>
      </c>
      <c r="I498" s="1">
        <v>652606</v>
      </c>
      <c r="J498" s="1">
        <v>7260</v>
      </c>
    </row>
    <row r="499" spans="1:10" ht="20.100000000000001" customHeight="1" x14ac:dyDescent="0.3">
      <c r="A499" s="6">
        <v>43098</v>
      </c>
      <c r="B499" s="1">
        <v>733.95</v>
      </c>
      <c r="C499" s="1">
        <v>736.5</v>
      </c>
      <c r="D499" s="1">
        <v>728.1</v>
      </c>
      <c r="E499" s="1">
        <v>730.65</v>
      </c>
      <c r="F499" s="1">
        <v>731.75</v>
      </c>
      <c r="G499" s="1">
        <v>731.55</v>
      </c>
      <c r="H499" s="1">
        <v>733.3</v>
      </c>
      <c r="I499" s="1">
        <v>583611</v>
      </c>
      <c r="J499" s="1">
        <v>9805</v>
      </c>
    </row>
    <row r="500" spans="1:10" ht="20.100000000000001" customHeight="1" x14ac:dyDescent="0.3">
      <c r="A500" s="6">
        <v>43101</v>
      </c>
      <c r="B500" s="1">
        <v>731.55</v>
      </c>
      <c r="C500" s="1">
        <v>735.4</v>
      </c>
      <c r="D500" s="1">
        <v>723</v>
      </c>
      <c r="E500" s="1">
        <v>731.55</v>
      </c>
      <c r="F500" s="1">
        <v>724.45</v>
      </c>
      <c r="G500" s="1">
        <v>726</v>
      </c>
      <c r="H500" s="1">
        <v>730.23</v>
      </c>
      <c r="I500" s="1">
        <v>186817</v>
      </c>
      <c r="J500" s="1">
        <v>3489</v>
      </c>
    </row>
    <row r="501" spans="1:10" ht="20.100000000000001" customHeight="1" x14ac:dyDescent="0.3">
      <c r="A501" s="6">
        <v>43102</v>
      </c>
      <c r="B501" s="1">
        <v>727</v>
      </c>
      <c r="C501" s="1">
        <v>739.7</v>
      </c>
      <c r="D501" s="1">
        <v>713.85</v>
      </c>
      <c r="E501" s="1">
        <v>726</v>
      </c>
      <c r="F501" s="1">
        <v>737.55</v>
      </c>
      <c r="G501" s="1">
        <v>730.1</v>
      </c>
      <c r="H501" s="1">
        <v>723.38</v>
      </c>
      <c r="I501" s="1">
        <v>628104</v>
      </c>
      <c r="J501" s="1">
        <v>9906</v>
      </c>
    </row>
    <row r="502" spans="1:10" ht="20.100000000000001" customHeight="1" x14ac:dyDescent="0.3">
      <c r="A502" s="6">
        <v>43103</v>
      </c>
      <c r="B502" s="1">
        <v>745.7</v>
      </c>
      <c r="C502" s="1">
        <v>766.6</v>
      </c>
      <c r="D502" s="1">
        <v>739.05</v>
      </c>
      <c r="E502" s="1">
        <v>730.1</v>
      </c>
      <c r="F502" s="1">
        <v>755</v>
      </c>
      <c r="G502" s="1">
        <v>755.9</v>
      </c>
      <c r="H502" s="1">
        <v>756.47</v>
      </c>
      <c r="I502" s="1">
        <v>3451560</v>
      </c>
      <c r="J502" s="1">
        <v>57734</v>
      </c>
    </row>
    <row r="503" spans="1:10" ht="20.100000000000001" customHeight="1" x14ac:dyDescent="0.3">
      <c r="A503" s="6">
        <v>43104</v>
      </c>
      <c r="B503" s="1">
        <v>756.5</v>
      </c>
      <c r="C503" s="1">
        <v>762.5</v>
      </c>
      <c r="D503" s="1">
        <v>750.6</v>
      </c>
      <c r="E503" s="1">
        <v>755.9</v>
      </c>
      <c r="F503" s="1">
        <v>754.5</v>
      </c>
      <c r="G503" s="1">
        <v>754.4</v>
      </c>
      <c r="H503" s="1">
        <v>756.92</v>
      </c>
      <c r="I503" s="1">
        <v>899967</v>
      </c>
      <c r="J503" s="1">
        <v>16792</v>
      </c>
    </row>
    <row r="504" spans="1:10" ht="20.100000000000001" customHeight="1" x14ac:dyDescent="0.3">
      <c r="A504" s="6">
        <v>43105</v>
      </c>
      <c r="B504" s="1">
        <v>756</v>
      </c>
      <c r="C504" s="1">
        <v>762.8</v>
      </c>
      <c r="D504" s="1">
        <v>748.2</v>
      </c>
      <c r="E504" s="1">
        <v>754.4</v>
      </c>
      <c r="F504" s="1">
        <v>755.05</v>
      </c>
      <c r="G504" s="1">
        <v>757.6</v>
      </c>
      <c r="H504" s="1">
        <v>757.5</v>
      </c>
      <c r="I504" s="1">
        <v>844578</v>
      </c>
      <c r="J504" s="1">
        <v>18719</v>
      </c>
    </row>
    <row r="505" spans="1:10" ht="20.100000000000001" customHeight="1" x14ac:dyDescent="0.3">
      <c r="A505" s="6">
        <v>43108</v>
      </c>
      <c r="B505" s="1">
        <v>760</v>
      </c>
      <c r="C505" s="1">
        <v>772</v>
      </c>
      <c r="D505" s="1">
        <v>754.2</v>
      </c>
      <c r="E505" s="1">
        <v>757.6</v>
      </c>
      <c r="F505" s="1">
        <v>767.1</v>
      </c>
      <c r="G505" s="1">
        <v>767.1</v>
      </c>
      <c r="H505" s="1">
        <v>764.76</v>
      </c>
      <c r="I505" s="1">
        <v>1412638</v>
      </c>
      <c r="J505" s="1">
        <v>32198</v>
      </c>
    </row>
    <row r="506" spans="1:10" ht="20.100000000000001" customHeight="1" x14ac:dyDescent="0.3">
      <c r="A506" s="6">
        <v>43109</v>
      </c>
      <c r="B506" s="1">
        <v>769.95</v>
      </c>
      <c r="C506" s="1">
        <v>780</v>
      </c>
      <c r="D506" s="1">
        <v>762.65</v>
      </c>
      <c r="E506" s="1">
        <v>767.1</v>
      </c>
      <c r="F506" s="1">
        <v>766.7</v>
      </c>
      <c r="G506" s="1">
        <v>765.45</v>
      </c>
      <c r="H506" s="1">
        <v>771.52</v>
      </c>
      <c r="I506" s="1">
        <v>1207526</v>
      </c>
      <c r="J506" s="1">
        <v>20086</v>
      </c>
    </row>
    <row r="507" spans="1:10" ht="20.100000000000001" customHeight="1" x14ac:dyDescent="0.3">
      <c r="A507" s="6">
        <v>43110</v>
      </c>
      <c r="B507" s="1">
        <v>768</v>
      </c>
      <c r="C507" s="1">
        <v>768.7</v>
      </c>
      <c r="D507" s="1">
        <v>758</v>
      </c>
      <c r="E507" s="1">
        <v>765.45</v>
      </c>
      <c r="F507" s="1">
        <v>766.5</v>
      </c>
      <c r="G507" s="1">
        <v>762.95</v>
      </c>
      <c r="H507" s="1">
        <v>762.52</v>
      </c>
      <c r="I507" s="1">
        <v>441435</v>
      </c>
      <c r="J507" s="1">
        <v>6560</v>
      </c>
    </row>
    <row r="508" spans="1:10" ht="20.100000000000001" customHeight="1" x14ac:dyDescent="0.3">
      <c r="A508" s="6">
        <v>43111</v>
      </c>
      <c r="B508" s="1">
        <v>769</v>
      </c>
      <c r="C508" s="1">
        <v>782</v>
      </c>
      <c r="D508" s="1">
        <v>763</v>
      </c>
      <c r="E508" s="1">
        <v>762.95</v>
      </c>
      <c r="F508" s="1">
        <v>770.6</v>
      </c>
      <c r="G508" s="1">
        <v>771</v>
      </c>
      <c r="H508" s="1">
        <v>774.38</v>
      </c>
      <c r="I508" s="1">
        <v>1727245</v>
      </c>
      <c r="J508" s="1">
        <v>25551</v>
      </c>
    </row>
    <row r="509" spans="1:10" ht="20.100000000000001" customHeight="1" x14ac:dyDescent="0.3">
      <c r="A509" s="6">
        <v>43112</v>
      </c>
      <c r="B509" s="1">
        <v>774</v>
      </c>
      <c r="C509" s="1">
        <v>779.5</v>
      </c>
      <c r="D509" s="1">
        <v>755.5</v>
      </c>
      <c r="E509" s="1">
        <v>771</v>
      </c>
      <c r="F509" s="1">
        <v>764.25</v>
      </c>
      <c r="G509" s="1">
        <v>764.65</v>
      </c>
      <c r="H509" s="1">
        <v>768.52</v>
      </c>
      <c r="I509" s="1">
        <v>1047722</v>
      </c>
      <c r="J509" s="1">
        <v>23657</v>
      </c>
    </row>
    <row r="510" spans="1:10" ht="20.100000000000001" customHeight="1" x14ac:dyDescent="0.3">
      <c r="A510" s="6">
        <v>43115</v>
      </c>
      <c r="B510" s="1">
        <v>769.65</v>
      </c>
      <c r="C510" s="1">
        <v>774.35</v>
      </c>
      <c r="D510" s="1">
        <v>759.25</v>
      </c>
      <c r="E510" s="1">
        <v>764.65</v>
      </c>
      <c r="F510" s="1">
        <v>766.1</v>
      </c>
      <c r="G510" s="1">
        <v>766.5</v>
      </c>
      <c r="H510" s="1">
        <v>766.85</v>
      </c>
      <c r="I510" s="1">
        <v>733501</v>
      </c>
      <c r="J510" s="1">
        <v>10753</v>
      </c>
    </row>
    <row r="511" spans="1:10" ht="20.100000000000001" customHeight="1" x14ac:dyDescent="0.3">
      <c r="A511" s="6">
        <v>43116</v>
      </c>
      <c r="B511" s="1">
        <v>767</v>
      </c>
      <c r="C511" s="1">
        <v>769.4</v>
      </c>
      <c r="D511" s="1">
        <v>736.25</v>
      </c>
      <c r="E511" s="1">
        <v>766.5</v>
      </c>
      <c r="F511" s="1">
        <v>743.4</v>
      </c>
      <c r="G511" s="1">
        <v>740.95</v>
      </c>
      <c r="H511" s="1">
        <v>748.72</v>
      </c>
      <c r="I511" s="1">
        <v>698181</v>
      </c>
      <c r="J511" s="1">
        <v>11520</v>
      </c>
    </row>
    <row r="512" spans="1:10" ht="20.100000000000001" customHeight="1" x14ac:dyDescent="0.3">
      <c r="A512" s="6">
        <v>43117</v>
      </c>
      <c r="B512" s="1">
        <v>740.95</v>
      </c>
      <c r="C512" s="1">
        <v>751.5</v>
      </c>
      <c r="D512" s="1">
        <v>719.25</v>
      </c>
      <c r="E512" s="1">
        <v>740.95</v>
      </c>
      <c r="F512" s="1">
        <v>750.9</v>
      </c>
      <c r="G512" s="1">
        <v>749.6</v>
      </c>
      <c r="H512" s="1">
        <v>736.69</v>
      </c>
      <c r="I512" s="1">
        <v>606200</v>
      </c>
      <c r="J512" s="1">
        <v>10679</v>
      </c>
    </row>
    <row r="513" spans="1:10" ht="20.100000000000001" customHeight="1" x14ac:dyDescent="0.3">
      <c r="A513" s="6">
        <v>43118</v>
      </c>
      <c r="B513" s="1">
        <v>755</v>
      </c>
      <c r="C513" s="1">
        <v>758</v>
      </c>
      <c r="D513" s="1">
        <v>716.55</v>
      </c>
      <c r="E513" s="1">
        <v>749.6</v>
      </c>
      <c r="F513" s="1">
        <v>727.5</v>
      </c>
      <c r="G513" s="1">
        <v>728.65</v>
      </c>
      <c r="H513" s="1">
        <v>732.65</v>
      </c>
      <c r="I513" s="1">
        <v>1019204</v>
      </c>
      <c r="J513" s="1">
        <v>14716</v>
      </c>
    </row>
    <row r="514" spans="1:10" ht="20.100000000000001" customHeight="1" x14ac:dyDescent="0.3">
      <c r="A514" s="6">
        <v>43119</v>
      </c>
      <c r="B514" s="1">
        <v>731.45</v>
      </c>
      <c r="C514" s="1">
        <v>734.9</v>
      </c>
      <c r="D514" s="1">
        <v>717.2</v>
      </c>
      <c r="E514" s="1">
        <v>728.65</v>
      </c>
      <c r="F514" s="1">
        <v>723.9</v>
      </c>
      <c r="G514" s="1">
        <v>724.65</v>
      </c>
      <c r="H514" s="1">
        <v>724.55</v>
      </c>
      <c r="I514" s="1">
        <v>644579</v>
      </c>
      <c r="J514" s="1">
        <v>9850</v>
      </c>
    </row>
    <row r="515" spans="1:10" ht="20.100000000000001" customHeight="1" x14ac:dyDescent="0.3">
      <c r="A515" s="6">
        <v>43122</v>
      </c>
      <c r="B515" s="1">
        <v>728</v>
      </c>
      <c r="C515" s="1">
        <v>739</v>
      </c>
      <c r="D515" s="1">
        <v>719</v>
      </c>
      <c r="E515" s="1">
        <v>724.65</v>
      </c>
      <c r="F515" s="1">
        <v>734</v>
      </c>
      <c r="G515" s="1">
        <v>735.8</v>
      </c>
      <c r="H515" s="1">
        <v>733.31</v>
      </c>
      <c r="I515" s="1">
        <v>837925</v>
      </c>
      <c r="J515" s="1">
        <v>16358</v>
      </c>
    </row>
    <row r="516" spans="1:10" ht="20.100000000000001" customHeight="1" x14ac:dyDescent="0.3">
      <c r="A516" s="6">
        <v>43123</v>
      </c>
      <c r="B516" s="1">
        <v>740</v>
      </c>
      <c r="C516" s="1">
        <v>741.05</v>
      </c>
      <c r="D516" s="1">
        <v>727.15</v>
      </c>
      <c r="E516" s="1">
        <v>735.8</v>
      </c>
      <c r="F516" s="1">
        <v>732.2</v>
      </c>
      <c r="G516" s="1">
        <v>732.6</v>
      </c>
      <c r="H516" s="1">
        <v>732.85</v>
      </c>
      <c r="I516" s="1">
        <v>380662</v>
      </c>
      <c r="J516" s="1">
        <v>8313</v>
      </c>
    </row>
    <row r="517" spans="1:10" ht="20.100000000000001" customHeight="1" x14ac:dyDescent="0.3">
      <c r="A517" s="6">
        <v>43124</v>
      </c>
      <c r="B517" s="1">
        <v>734</v>
      </c>
      <c r="C517" s="1">
        <v>734.5</v>
      </c>
      <c r="D517" s="1">
        <v>721.95</v>
      </c>
      <c r="E517" s="1">
        <v>732.6</v>
      </c>
      <c r="F517" s="1">
        <v>728.85</v>
      </c>
      <c r="G517" s="1">
        <v>729.2</v>
      </c>
      <c r="H517" s="1">
        <v>727.67</v>
      </c>
      <c r="I517" s="1">
        <v>402364</v>
      </c>
      <c r="J517" s="1">
        <v>6593</v>
      </c>
    </row>
    <row r="518" spans="1:10" ht="20.100000000000001" customHeight="1" x14ac:dyDescent="0.3">
      <c r="A518" s="6">
        <v>43125</v>
      </c>
      <c r="B518" s="1">
        <v>730</v>
      </c>
      <c r="C518" s="1">
        <v>734.2</v>
      </c>
      <c r="D518" s="1">
        <v>713.95</v>
      </c>
      <c r="E518" s="1">
        <v>729.2</v>
      </c>
      <c r="F518" s="1">
        <v>717.85</v>
      </c>
      <c r="G518" s="1">
        <v>717.3</v>
      </c>
      <c r="H518" s="1">
        <v>719.28</v>
      </c>
      <c r="I518" s="1">
        <v>1308813</v>
      </c>
      <c r="J518" s="1">
        <v>9053</v>
      </c>
    </row>
    <row r="519" spans="1:10" ht="20.100000000000001" customHeight="1" x14ac:dyDescent="0.3">
      <c r="A519" s="6">
        <v>43129</v>
      </c>
      <c r="B519" s="1">
        <v>720.05</v>
      </c>
      <c r="C519" s="1">
        <v>727.4</v>
      </c>
      <c r="D519" s="1">
        <v>718</v>
      </c>
      <c r="E519" s="1">
        <v>717.3</v>
      </c>
      <c r="F519" s="1">
        <v>721.5</v>
      </c>
      <c r="G519" s="1">
        <v>720.55</v>
      </c>
      <c r="H519" s="1">
        <v>723.16</v>
      </c>
      <c r="I519" s="1">
        <v>299763</v>
      </c>
      <c r="J519" s="1">
        <v>6586</v>
      </c>
    </row>
    <row r="520" spans="1:10" ht="20.100000000000001" customHeight="1" x14ac:dyDescent="0.3">
      <c r="A520" s="6">
        <v>43130</v>
      </c>
      <c r="B520" s="1">
        <v>721</v>
      </c>
      <c r="C520" s="1">
        <v>722.05</v>
      </c>
      <c r="D520" s="1">
        <v>709.4</v>
      </c>
      <c r="E520" s="1">
        <v>720.55</v>
      </c>
      <c r="F520" s="1">
        <v>715</v>
      </c>
      <c r="G520" s="1">
        <v>714.65</v>
      </c>
      <c r="H520" s="1">
        <v>714.54</v>
      </c>
      <c r="I520" s="1">
        <v>303621</v>
      </c>
      <c r="J520" s="1">
        <v>6514</v>
      </c>
    </row>
    <row r="521" spans="1:10" ht="20.100000000000001" customHeight="1" x14ac:dyDescent="0.3">
      <c r="A521" s="6">
        <v>43131</v>
      </c>
      <c r="B521" s="1">
        <v>713.8</v>
      </c>
      <c r="C521" s="1">
        <v>722</v>
      </c>
      <c r="D521" s="1">
        <v>708.65</v>
      </c>
      <c r="E521" s="1">
        <v>714.65</v>
      </c>
      <c r="F521" s="1">
        <v>722</v>
      </c>
      <c r="G521" s="1">
        <v>719</v>
      </c>
      <c r="H521" s="1">
        <v>715.57</v>
      </c>
      <c r="I521" s="1">
        <v>926013</v>
      </c>
      <c r="J521" s="1">
        <v>15958</v>
      </c>
    </row>
    <row r="522" spans="1:10" ht="20.100000000000001" customHeight="1" x14ac:dyDescent="0.3">
      <c r="A522" s="6">
        <v>43132</v>
      </c>
      <c r="B522" s="1">
        <v>721.7</v>
      </c>
      <c r="C522" s="1">
        <v>726</v>
      </c>
      <c r="D522" s="1">
        <v>707.05</v>
      </c>
      <c r="E522" s="1">
        <v>719</v>
      </c>
      <c r="F522" s="1">
        <v>718.1</v>
      </c>
      <c r="G522" s="1">
        <v>718.95</v>
      </c>
      <c r="H522" s="1">
        <v>720.09</v>
      </c>
      <c r="I522" s="1">
        <v>1158653</v>
      </c>
      <c r="J522" s="1">
        <v>17421</v>
      </c>
    </row>
    <row r="523" spans="1:10" ht="20.100000000000001" customHeight="1" x14ac:dyDescent="0.3">
      <c r="A523" s="6">
        <v>43133</v>
      </c>
      <c r="B523" s="1">
        <v>712</v>
      </c>
      <c r="C523" s="1">
        <v>713.85</v>
      </c>
      <c r="D523" s="1">
        <v>680.3</v>
      </c>
      <c r="E523" s="1">
        <v>718.95</v>
      </c>
      <c r="F523" s="1">
        <v>694.9</v>
      </c>
      <c r="G523" s="1">
        <v>692.25</v>
      </c>
      <c r="H523" s="1">
        <v>695.34</v>
      </c>
      <c r="I523" s="1">
        <v>1223666</v>
      </c>
      <c r="J523" s="1">
        <v>21765</v>
      </c>
    </row>
    <row r="524" spans="1:10" ht="20.100000000000001" customHeight="1" x14ac:dyDescent="0.3">
      <c r="A524" s="6">
        <v>43136</v>
      </c>
      <c r="B524" s="1">
        <v>682</v>
      </c>
      <c r="C524" s="1">
        <v>700</v>
      </c>
      <c r="D524" s="1">
        <v>662.05</v>
      </c>
      <c r="E524" s="1">
        <v>692.25</v>
      </c>
      <c r="F524" s="1">
        <v>699.9</v>
      </c>
      <c r="G524" s="1">
        <v>695.45</v>
      </c>
      <c r="H524" s="1">
        <v>684.49</v>
      </c>
      <c r="I524" s="1">
        <v>886221</v>
      </c>
      <c r="J524" s="1">
        <v>20923</v>
      </c>
    </row>
    <row r="525" spans="1:10" ht="20.100000000000001" customHeight="1" x14ac:dyDescent="0.3">
      <c r="A525" s="6">
        <v>43137</v>
      </c>
      <c r="B525" s="1">
        <v>671.2</v>
      </c>
      <c r="C525" s="1">
        <v>699.7</v>
      </c>
      <c r="D525" s="1">
        <v>658.05</v>
      </c>
      <c r="E525" s="1">
        <v>695.45</v>
      </c>
      <c r="F525" s="1">
        <v>686.2</v>
      </c>
      <c r="G525" s="1">
        <v>686.2</v>
      </c>
      <c r="H525" s="1">
        <v>680.83</v>
      </c>
      <c r="I525" s="1">
        <v>927501</v>
      </c>
      <c r="J525" s="1">
        <v>14910</v>
      </c>
    </row>
    <row r="526" spans="1:10" ht="20.100000000000001" customHeight="1" x14ac:dyDescent="0.3">
      <c r="A526" s="6">
        <v>43138</v>
      </c>
      <c r="B526" s="1">
        <v>697</v>
      </c>
      <c r="C526" s="1">
        <v>704.25</v>
      </c>
      <c r="D526" s="1">
        <v>678.5</v>
      </c>
      <c r="E526" s="1">
        <v>686.2</v>
      </c>
      <c r="F526" s="1">
        <v>680</v>
      </c>
      <c r="G526" s="1">
        <v>680.85</v>
      </c>
      <c r="H526" s="1">
        <v>690.44</v>
      </c>
      <c r="I526" s="1">
        <v>790565</v>
      </c>
      <c r="J526" s="1">
        <v>10971</v>
      </c>
    </row>
    <row r="527" spans="1:10" ht="20.100000000000001" customHeight="1" x14ac:dyDescent="0.3">
      <c r="A527" s="6">
        <v>43139</v>
      </c>
      <c r="B527" s="1">
        <v>685.95</v>
      </c>
      <c r="C527" s="1">
        <v>712</v>
      </c>
      <c r="D527" s="1">
        <v>681.1</v>
      </c>
      <c r="E527" s="1">
        <v>680.85</v>
      </c>
      <c r="F527" s="1">
        <v>712</v>
      </c>
      <c r="G527" s="1">
        <v>708.15</v>
      </c>
      <c r="H527" s="1">
        <v>700.11</v>
      </c>
      <c r="I527" s="1">
        <v>1469372</v>
      </c>
      <c r="J527" s="1">
        <v>19860</v>
      </c>
    </row>
    <row r="528" spans="1:10" ht="20.100000000000001" customHeight="1" x14ac:dyDescent="0.3">
      <c r="A528" s="6">
        <v>43140</v>
      </c>
      <c r="B528" s="1">
        <v>698.1</v>
      </c>
      <c r="C528" s="1">
        <v>705.8</v>
      </c>
      <c r="D528" s="1">
        <v>692.05</v>
      </c>
      <c r="E528" s="1">
        <v>708.15</v>
      </c>
      <c r="F528" s="1">
        <v>700.8</v>
      </c>
      <c r="G528" s="1">
        <v>700.75</v>
      </c>
      <c r="H528" s="1">
        <v>698.82</v>
      </c>
      <c r="I528" s="1">
        <v>1210510</v>
      </c>
      <c r="J528" s="1">
        <v>15478</v>
      </c>
    </row>
    <row r="529" spans="1:10" ht="20.100000000000001" customHeight="1" x14ac:dyDescent="0.3">
      <c r="A529" s="6">
        <v>43143</v>
      </c>
      <c r="B529" s="1">
        <v>704</v>
      </c>
      <c r="C529" s="1">
        <v>719.3</v>
      </c>
      <c r="D529" s="1">
        <v>696.2</v>
      </c>
      <c r="E529" s="1">
        <v>700.75</v>
      </c>
      <c r="F529" s="1">
        <v>713</v>
      </c>
      <c r="G529" s="1">
        <v>715.5</v>
      </c>
      <c r="H529" s="1">
        <v>711.25</v>
      </c>
      <c r="I529" s="1">
        <v>641361</v>
      </c>
      <c r="J529" s="1">
        <v>16376</v>
      </c>
    </row>
    <row r="530" spans="1:10" ht="20.100000000000001" customHeight="1" x14ac:dyDescent="0.3">
      <c r="A530" s="6">
        <v>43145</v>
      </c>
      <c r="B530" s="1">
        <v>718.9</v>
      </c>
      <c r="C530" s="1">
        <v>723</v>
      </c>
      <c r="D530" s="1">
        <v>710.75</v>
      </c>
      <c r="E530" s="1">
        <v>715.5</v>
      </c>
      <c r="F530" s="1">
        <v>710.75</v>
      </c>
      <c r="G530" s="1">
        <v>714.5</v>
      </c>
      <c r="H530" s="1">
        <v>716.89</v>
      </c>
      <c r="I530" s="1">
        <v>777282</v>
      </c>
      <c r="J530" s="1">
        <v>12032</v>
      </c>
    </row>
    <row r="531" spans="1:10" ht="20.100000000000001" customHeight="1" x14ac:dyDescent="0.3">
      <c r="A531" s="6">
        <v>43146</v>
      </c>
      <c r="B531" s="1">
        <v>715</v>
      </c>
      <c r="C531" s="1">
        <v>727.35</v>
      </c>
      <c r="D531" s="1">
        <v>710.3</v>
      </c>
      <c r="E531" s="1">
        <v>714.5</v>
      </c>
      <c r="F531" s="1">
        <v>717.7</v>
      </c>
      <c r="G531" s="1">
        <v>719</v>
      </c>
      <c r="H531" s="1">
        <v>720.96</v>
      </c>
      <c r="I531" s="1">
        <v>946599</v>
      </c>
      <c r="J531" s="1">
        <v>23928</v>
      </c>
    </row>
    <row r="532" spans="1:10" ht="20.100000000000001" customHeight="1" x14ac:dyDescent="0.3">
      <c r="A532" s="6">
        <v>43147</v>
      </c>
      <c r="B532" s="1">
        <v>722</v>
      </c>
      <c r="C532" s="1">
        <v>726.7</v>
      </c>
      <c r="D532" s="1">
        <v>704.85</v>
      </c>
      <c r="E532" s="1">
        <v>719</v>
      </c>
      <c r="F532" s="1">
        <v>718.25</v>
      </c>
      <c r="G532" s="1">
        <v>718.65</v>
      </c>
      <c r="H532" s="1">
        <v>717.34</v>
      </c>
      <c r="I532" s="1">
        <v>875430</v>
      </c>
      <c r="J532" s="1">
        <v>11244</v>
      </c>
    </row>
    <row r="533" spans="1:10" ht="20.100000000000001" customHeight="1" x14ac:dyDescent="0.3">
      <c r="A533" s="6">
        <v>43150</v>
      </c>
      <c r="B533" s="1">
        <v>721</v>
      </c>
      <c r="C533" s="1">
        <v>721.35</v>
      </c>
      <c r="D533" s="1">
        <v>701.1</v>
      </c>
      <c r="E533" s="1">
        <v>718.65</v>
      </c>
      <c r="F533" s="1">
        <v>710.35</v>
      </c>
      <c r="G533" s="1">
        <v>710.35</v>
      </c>
      <c r="H533" s="1">
        <v>709.4</v>
      </c>
      <c r="I533" s="1">
        <v>339606</v>
      </c>
      <c r="J533" s="1">
        <v>8183</v>
      </c>
    </row>
    <row r="534" spans="1:10" ht="20.100000000000001" customHeight="1" x14ac:dyDescent="0.3">
      <c r="A534" s="6">
        <v>43151</v>
      </c>
      <c r="B534" s="1">
        <v>710.8</v>
      </c>
      <c r="C534" s="1">
        <v>715</v>
      </c>
      <c r="D534" s="1">
        <v>700</v>
      </c>
      <c r="E534" s="1">
        <v>710.35</v>
      </c>
      <c r="F534" s="1">
        <v>703.1</v>
      </c>
      <c r="G534" s="1">
        <v>704.25</v>
      </c>
      <c r="H534" s="1">
        <v>704.63</v>
      </c>
      <c r="I534" s="1">
        <v>602741</v>
      </c>
      <c r="J534" s="1">
        <v>19383</v>
      </c>
    </row>
    <row r="535" spans="1:10" ht="20.100000000000001" customHeight="1" x14ac:dyDescent="0.3">
      <c r="A535" s="6">
        <v>43152</v>
      </c>
      <c r="B535" s="1">
        <v>706</v>
      </c>
      <c r="C535" s="1">
        <v>709.35</v>
      </c>
      <c r="D535" s="1">
        <v>695.6</v>
      </c>
      <c r="E535" s="1">
        <v>704.25</v>
      </c>
      <c r="F535" s="1">
        <v>698.85</v>
      </c>
      <c r="G535" s="1">
        <v>699.75</v>
      </c>
      <c r="H535" s="1">
        <v>701.64</v>
      </c>
      <c r="I535" s="1">
        <v>752851</v>
      </c>
      <c r="J535" s="1">
        <v>5777</v>
      </c>
    </row>
    <row r="536" spans="1:10" ht="20.100000000000001" customHeight="1" x14ac:dyDescent="0.3">
      <c r="A536" s="6">
        <v>43153</v>
      </c>
      <c r="B536" s="1">
        <v>695</v>
      </c>
      <c r="C536" s="1">
        <v>705</v>
      </c>
      <c r="D536" s="1">
        <v>692.1</v>
      </c>
      <c r="E536" s="1">
        <v>699.75</v>
      </c>
      <c r="F536" s="1">
        <v>694.5</v>
      </c>
      <c r="G536" s="1">
        <v>696.85</v>
      </c>
      <c r="H536" s="1">
        <v>698.93</v>
      </c>
      <c r="I536" s="1">
        <v>530302</v>
      </c>
      <c r="J536" s="1">
        <v>8723</v>
      </c>
    </row>
    <row r="537" spans="1:10" ht="20.100000000000001" customHeight="1" x14ac:dyDescent="0.3">
      <c r="A537" s="6">
        <v>43154</v>
      </c>
      <c r="B537" s="1">
        <v>699</v>
      </c>
      <c r="C537" s="1">
        <v>708.5</v>
      </c>
      <c r="D537" s="1">
        <v>698.1</v>
      </c>
      <c r="E537" s="1">
        <v>696.85</v>
      </c>
      <c r="F537" s="1">
        <v>705.8</v>
      </c>
      <c r="G537" s="1">
        <v>706.75</v>
      </c>
      <c r="H537" s="1">
        <v>705.03</v>
      </c>
      <c r="I537" s="1">
        <v>300185</v>
      </c>
      <c r="J537" s="1">
        <v>6932</v>
      </c>
    </row>
    <row r="538" spans="1:10" ht="20.100000000000001" customHeight="1" x14ac:dyDescent="0.3">
      <c r="A538" s="6">
        <v>43157</v>
      </c>
      <c r="B538" s="1">
        <v>711.9</v>
      </c>
      <c r="C538" s="1">
        <v>718.3</v>
      </c>
      <c r="D538" s="1">
        <v>707.2</v>
      </c>
      <c r="E538" s="1">
        <v>706.75</v>
      </c>
      <c r="F538" s="1">
        <v>712</v>
      </c>
      <c r="G538" s="1">
        <v>711.05</v>
      </c>
      <c r="H538" s="1">
        <v>712.62</v>
      </c>
      <c r="I538" s="1">
        <v>351249</v>
      </c>
      <c r="J538" s="1">
        <v>10484</v>
      </c>
    </row>
    <row r="539" spans="1:10" ht="20.100000000000001" customHeight="1" x14ac:dyDescent="0.3">
      <c r="A539" s="6">
        <v>43158</v>
      </c>
      <c r="B539" s="1">
        <v>714.5</v>
      </c>
      <c r="C539" s="1">
        <v>715.1</v>
      </c>
      <c r="D539" s="1">
        <v>700.5</v>
      </c>
      <c r="E539" s="1">
        <v>711.05</v>
      </c>
      <c r="F539" s="1">
        <v>703.5</v>
      </c>
      <c r="G539" s="1">
        <v>703.8</v>
      </c>
      <c r="H539" s="1">
        <v>707.23</v>
      </c>
      <c r="I539" s="1">
        <v>557745</v>
      </c>
      <c r="J539" s="1">
        <v>10951</v>
      </c>
    </row>
    <row r="540" spans="1:10" ht="20.100000000000001" customHeight="1" x14ac:dyDescent="0.3">
      <c r="A540" s="6">
        <v>43159</v>
      </c>
      <c r="B540" s="1">
        <v>699.8</v>
      </c>
      <c r="C540" s="1">
        <v>710.5</v>
      </c>
      <c r="D540" s="1">
        <v>698</v>
      </c>
      <c r="E540" s="1">
        <v>703.8</v>
      </c>
      <c r="F540" s="1">
        <v>704.95</v>
      </c>
      <c r="G540" s="1">
        <v>704.65</v>
      </c>
      <c r="H540" s="1">
        <v>704.67</v>
      </c>
      <c r="I540" s="1">
        <v>477028</v>
      </c>
      <c r="J540" s="1">
        <v>11113</v>
      </c>
    </row>
    <row r="541" spans="1:10" ht="20.100000000000001" customHeight="1" x14ac:dyDescent="0.3">
      <c r="A541" s="6">
        <v>43160</v>
      </c>
      <c r="B541" s="1">
        <v>704</v>
      </c>
      <c r="C541" s="1">
        <v>708.65</v>
      </c>
      <c r="D541" s="1">
        <v>696.05</v>
      </c>
      <c r="E541" s="1">
        <v>704.65</v>
      </c>
      <c r="F541" s="1">
        <v>698.75</v>
      </c>
      <c r="G541" s="1">
        <v>699.7</v>
      </c>
      <c r="H541" s="1">
        <v>702.05</v>
      </c>
      <c r="I541" s="1">
        <v>591242</v>
      </c>
      <c r="J541" s="1">
        <v>9824</v>
      </c>
    </row>
    <row r="542" spans="1:10" ht="20.100000000000001" customHeight="1" x14ac:dyDescent="0.3">
      <c r="A542" s="6">
        <v>43164</v>
      </c>
      <c r="B542" s="1">
        <v>698.15</v>
      </c>
      <c r="C542" s="1">
        <v>698.9</v>
      </c>
      <c r="D542" s="1">
        <v>673</v>
      </c>
      <c r="E542" s="1">
        <v>699.7</v>
      </c>
      <c r="F542" s="1">
        <v>678.3</v>
      </c>
      <c r="G542" s="1">
        <v>677.6</v>
      </c>
      <c r="H542" s="1">
        <v>681.2</v>
      </c>
      <c r="I542" s="1">
        <v>684324</v>
      </c>
      <c r="J542" s="1">
        <v>11838</v>
      </c>
    </row>
    <row r="543" spans="1:10" ht="20.100000000000001" customHeight="1" x14ac:dyDescent="0.3">
      <c r="A543" s="6">
        <v>43165</v>
      </c>
      <c r="B543" s="1">
        <v>681</v>
      </c>
      <c r="C543" s="1">
        <v>689</v>
      </c>
      <c r="D543" s="1">
        <v>671.5</v>
      </c>
      <c r="E543" s="1">
        <v>677.6</v>
      </c>
      <c r="F543" s="1">
        <v>675</v>
      </c>
      <c r="G543" s="1">
        <v>673.6</v>
      </c>
      <c r="H543" s="1">
        <v>680.51</v>
      </c>
      <c r="I543" s="1">
        <v>601845</v>
      </c>
      <c r="J543" s="1">
        <v>14496</v>
      </c>
    </row>
    <row r="544" spans="1:10" ht="20.100000000000001" customHeight="1" x14ac:dyDescent="0.3">
      <c r="A544" s="6">
        <v>43166</v>
      </c>
      <c r="B544" s="1">
        <v>673.8</v>
      </c>
      <c r="C544" s="1">
        <v>681</v>
      </c>
      <c r="D544" s="1">
        <v>669.15</v>
      </c>
      <c r="E544" s="1">
        <v>673.6</v>
      </c>
      <c r="F544" s="1">
        <v>677</v>
      </c>
      <c r="G544" s="1">
        <v>677.4</v>
      </c>
      <c r="H544" s="1">
        <v>675.98</v>
      </c>
      <c r="I544" s="1">
        <v>731561</v>
      </c>
      <c r="J544" s="1">
        <v>21222</v>
      </c>
    </row>
    <row r="545" spans="1:10" ht="20.100000000000001" customHeight="1" x14ac:dyDescent="0.3">
      <c r="A545" s="6">
        <v>43167</v>
      </c>
      <c r="B545" s="1">
        <v>682</v>
      </c>
      <c r="C545" s="1">
        <v>700.35</v>
      </c>
      <c r="D545" s="1">
        <v>666.95</v>
      </c>
      <c r="E545" s="1">
        <v>677.4</v>
      </c>
      <c r="F545" s="1">
        <v>689.9</v>
      </c>
      <c r="G545" s="1">
        <v>695.05</v>
      </c>
      <c r="H545" s="1">
        <v>686.54</v>
      </c>
      <c r="I545" s="1">
        <v>1086444</v>
      </c>
      <c r="J545" s="1">
        <v>14596</v>
      </c>
    </row>
    <row r="546" spans="1:10" ht="20.100000000000001" customHeight="1" x14ac:dyDescent="0.3">
      <c r="A546" s="6">
        <v>43168</v>
      </c>
      <c r="B546" s="1">
        <v>699.8</v>
      </c>
      <c r="C546" s="1">
        <v>699.95</v>
      </c>
      <c r="D546" s="1">
        <v>680.75</v>
      </c>
      <c r="E546" s="1">
        <v>695.05</v>
      </c>
      <c r="F546" s="1">
        <v>687</v>
      </c>
      <c r="G546" s="1">
        <v>686.9</v>
      </c>
      <c r="H546" s="1">
        <v>688.77</v>
      </c>
      <c r="I546" s="1">
        <v>558095</v>
      </c>
      <c r="J546" s="1">
        <v>10580</v>
      </c>
    </row>
    <row r="547" spans="1:10" ht="20.100000000000001" customHeight="1" x14ac:dyDescent="0.3">
      <c r="A547" s="6">
        <v>43171</v>
      </c>
      <c r="B547" s="1">
        <v>692.55</v>
      </c>
      <c r="C547" s="1">
        <v>693</v>
      </c>
      <c r="D547" s="1">
        <v>681.15</v>
      </c>
      <c r="E547" s="1">
        <v>686.9</v>
      </c>
      <c r="F547" s="1">
        <v>690.85</v>
      </c>
      <c r="G547" s="1">
        <v>689.55</v>
      </c>
      <c r="H547" s="1">
        <v>685.63</v>
      </c>
      <c r="I547" s="1">
        <v>255384</v>
      </c>
      <c r="J547" s="1">
        <v>6137</v>
      </c>
    </row>
    <row r="548" spans="1:10" ht="20.100000000000001" customHeight="1" x14ac:dyDescent="0.3">
      <c r="A548" s="6">
        <v>43172</v>
      </c>
      <c r="B548" s="1">
        <v>687.1</v>
      </c>
      <c r="C548" s="1">
        <v>698.6</v>
      </c>
      <c r="D548" s="1">
        <v>687.1</v>
      </c>
      <c r="E548" s="1">
        <v>689.55</v>
      </c>
      <c r="F548" s="1">
        <v>689.2</v>
      </c>
      <c r="G548" s="1">
        <v>691.25</v>
      </c>
      <c r="H548" s="1">
        <v>692.78</v>
      </c>
      <c r="I548" s="1">
        <v>667251</v>
      </c>
      <c r="J548" s="1">
        <v>9945</v>
      </c>
    </row>
    <row r="549" spans="1:10" ht="20.100000000000001" customHeight="1" x14ac:dyDescent="0.3">
      <c r="A549" s="6">
        <v>43173</v>
      </c>
      <c r="B549" s="1">
        <v>691.05</v>
      </c>
      <c r="C549" s="1">
        <v>693.4</v>
      </c>
      <c r="D549" s="1">
        <v>683.4</v>
      </c>
      <c r="E549" s="1">
        <v>691.25</v>
      </c>
      <c r="F549" s="1">
        <v>688</v>
      </c>
      <c r="G549" s="1">
        <v>688.9</v>
      </c>
      <c r="H549" s="1">
        <v>688.25</v>
      </c>
      <c r="I549" s="1">
        <v>355614</v>
      </c>
      <c r="J549" s="1">
        <v>8035</v>
      </c>
    </row>
    <row r="550" spans="1:10" ht="20.100000000000001" customHeight="1" x14ac:dyDescent="0.3">
      <c r="A550" s="6">
        <v>43174</v>
      </c>
      <c r="B550" s="1">
        <v>688.1</v>
      </c>
      <c r="C550" s="1">
        <v>694.4</v>
      </c>
      <c r="D550" s="1">
        <v>681.25</v>
      </c>
      <c r="E550" s="1">
        <v>688.9</v>
      </c>
      <c r="F550" s="1">
        <v>681.7</v>
      </c>
      <c r="G550" s="1">
        <v>683.35</v>
      </c>
      <c r="H550" s="1">
        <v>687.27</v>
      </c>
      <c r="I550" s="1">
        <v>485178</v>
      </c>
      <c r="J550" s="1">
        <v>12213</v>
      </c>
    </row>
    <row r="551" spans="1:10" ht="20.100000000000001" customHeight="1" x14ac:dyDescent="0.3">
      <c r="A551" s="6">
        <v>43175</v>
      </c>
      <c r="B551" s="1">
        <v>682</v>
      </c>
      <c r="C551" s="1">
        <v>689</v>
      </c>
      <c r="D551" s="1">
        <v>677</v>
      </c>
      <c r="E551" s="1">
        <v>683.35</v>
      </c>
      <c r="F551" s="1">
        <v>681.15</v>
      </c>
      <c r="G551" s="1">
        <v>682.1</v>
      </c>
      <c r="H551" s="1">
        <v>682.61</v>
      </c>
      <c r="I551" s="1">
        <v>373392</v>
      </c>
      <c r="J551" s="1">
        <v>8322</v>
      </c>
    </row>
    <row r="552" spans="1:10" ht="20.100000000000001" customHeight="1" x14ac:dyDescent="0.3">
      <c r="A552" s="6">
        <v>43178</v>
      </c>
      <c r="B552" s="1">
        <v>679</v>
      </c>
      <c r="C552" s="1">
        <v>682.55</v>
      </c>
      <c r="D552" s="1">
        <v>663.3</v>
      </c>
      <c r="E552" s="1">
        <v>682.1</v>
      </c>
      <c r="F552" s="1">
        <v>667.05</v>
      </c>
      <c r="G552" s="1">
        <v>667.05</v>
      </c>
      <c r="H552" s="1">
        <v>670.1</v>
      </c>
      <c r="I552" s="1">
        <v>668773</v>
      </c>
      <c r="J552" s="1">
        <v>11125</v>
      </c>
    </row>
    <row r="553" spans="1:10" ht="20.100000000000001" customHeight="1" x14ac:dyDescent="0.3">
      <c r="A553" s="6">
        <v>43179</v>
      </c>
      <c r="B553" s="1">
        <v>664</v>
      </c>
      <c r="C553" s="1">
        <v>676</v>
      </c>
      <c r="D553" s="1">
        <v>658</v>
      </c>
      <c r="E553" s="1">
        <v>667.05</v>
      </c>
      <c r="F553" s="1">
        <v>671.75</v>
      </c>
      <c r="G553" s="1">
        <v>671.7</v>
      </c>
      <c r="H553" s="1">
        <v>667.61</v>
      </c>
      <c r="I553" s="1">
        <v>571338</v>
      </c>
      <c r="J553" s="1">
        <v>12841</v>
      </c>
    </row>
    <row r="554" spans="1:10" ht="20.100000000000001" customHeight="1" x14ac:dyDescent="0.3">
      <c r="A554" s="6">
        <v>43180</v>
      </c>
      <c r="B554" s="1">
        <v>671</v>
      </c>
      <c r="C554" s="1">
        <v>680.55</v>
      </c>
      <c r="D554" s="1">
        <v>666.8</v>
      </c>
      <c r="E554" s="1">
        <v>671.7</v>
      </c>
      <c r="F554" s="1">
        <v>669.05</v>
      </c>
      <c r="G554" s="1">
        <v>669.1</v>
      </c>
      <c r="H554" s="1">
        <v>673.67</v>
      </c>
      <c r="I554" s="1">
        <v>307362</v>
      </c>
      <c r="J554" s="1">
        <v>6346</v>
      </c>
    </row>
    <row r="555" spans="1:10" ht="20.100000000000001" customHeight="1" x14ac:dyDescent="0.3">
      <c r="A555" s="6">
        <v>43181</v>
      </c>
      <c r="B555" s="1">
        <v>669.1</v>
      </c>
      <c r="C555" s="1">
        <v>673.8</v>
      </c>
      <c r="D555" s="1">
        <v>662.95</v>
      </c>
      <c r="E555" s="1">
        <v>669.1</v>
      </c>
      <c r="F555" s="1">
        <v>667</v>
      </c>
      <c r="G555" s="1">
        <v>666.05</v>
      </c>
      <c r="H555" s="1">
        <v>666.08</v>
      </c>
      <c r="I555" s="1">
        <v>364267</v>
      </c>
      <c r="J555" s="1">
        <v>6348</v>
      </c>
    </row>
    <row r="556" spans="1:10" ht="20.100000000000001" customHeight="1" x14ac:dyDescent="0.3">
      <c r="A556" s="6">
        <v>43182</v>
      </c>
      <c r="B556" s="1">
        <v>650</v>
      </c>
      <c r="C556" s="1">
        <v>669.55</v>
      </c>
      <c r="D556" s="1">
        <v>650</v>
      </c>
      <c r="E556" s="1">
        <v>666.05</v>
      </c>
      <c r="F556" s="1">
        <v>666</v>
      </c>
      <c r="G556" s="1">
        <v>667.5</v>
      </c>
      <c r="H556" s="1">
        <v>663.01</v>
      </c>
      <c r="I556" s="1">
        <v>333100</v>
      </c>
      <c r="J556" s="1">
        <v>10057</v>
      </c>
    </row>
    <row r="557" spans="1:10" ht="20.100000000000001" customHeight="1" x14ac:dyDescent="0.3">
      <c r="A557" s="6">
        <v>43185</v>
      </c>
      <c r="B557" s="1">
        <v>670</v>
      </c>
      <c r="C557" s="1">
        <v>687.45</v>
      </c>
      <c r="D557" s="1">
        <v>661.4</v>
      </c>
      <c r="E557" s="1">
        <v>667.5</v>
      </c>
      <c r="F557" s="1">
        <v>679.75</v>
      </c>
      <c r="G557" s="1">
        <v>678.7</v>
      </c>
      <c r="H557" s="1">
        <v>674.34</v>
      </c>
      <c r="I557" s="1">
        <v>554915</v>
      </c>
      <c r="J557" s="1">
        <v>9480</v>
      </c>
    </row>
    <row r="558" spans="1:10" ht="20.100000000000001" customHeight="1" x14ac:dyDescent="0.3">
      <c r="A558" s="6">
        <v>43186</v>
      </c>
      <c r="B558" s="1">
        <v>677.2</v>
      </c>
      <c r="C558" s="1">
        <v>694</v>
      </c>
      <c r="D558" s="1">
        <v>677.2</v>
      </c>
      <c r="E558" s="1">
        <v>678.7</v>
      </c>
      <c r="F558" s="1">
        <v>690.1</v>
      </c>
      <c r="G558" s="1">
        <v>690.65</v>
      </c>
      <c r="H558" s="1">
        <v>686.82</v>
      </c>
      <c r="I558" s="1">
        <v>413012</v>
      </c>
      <c r="J558" s="1">
        <v>9930</v>
      </c>
    </row>
    <row r="559" spans="1:10" ht="20.100000000000001" customHeight="1" x14ac:dyDescent="0.3">
      <c r="A559" s="6">
        <v>43187</v>
      </c>
      <c r="B559" s="1">
        <v>690.1</v>
      </c>
      <c r="C559" s="1">
        <v>691.75</v>
      </c>
      <c r="D559" s="1">
        <v>674</v>
      </c>
      <c r="E559" s="1">
        <v>690.65</v>
      </c>
      <c r="F559" s="1">
        <v>679.1</v>
      </c>
      <c r="G559" s="1">
        <v>677.15</v>
      </c>
      <c r="H559" s="1">
        <v>680.61</v>
      </c>
      <c r="I559" s="1">
        <v>860375</v>
      </c>
      <c r="J559" s="1">
        <v>11542</v>
      </c>
    </row>
    <row r="560" spans="1:10" ht="20.100000000000001" customHeight="1" x14ac:dyDescent="0.3">
      <c r="A560" s="6">
        <v>43192</v>
      </c>
      <c r="B560" s="1">
        <v>683.95</v>
      </c>
      <c r="C560" s="1">
        <v>693.75</v>
      </c>
      <c r="D560" s="1">
        <v>679.25</v>
      </c>
      <c r="E560" s="1">
        <v>677.15</v>
      </c>
      <c r="F560" s="1">
        <v>690.65</v>
      </c>
      <c r="G560" s="1">
        <v>691.3</v>
      </c>
      <c r="H560" s="1">
        <v>688.65</v>
      </c>
      <c r="I560" s="1">
        <v>524043</v>
      </c>
      <c r="J560" s="1">
        <v>15030</v>
      </c>
    </row>
    <row r="561" spans="1:10" ht="20.100000000000001" customHeight="1" x14ac:dyDescent="0.3">
      <c r="A561" s="6">
        <v>43193</v>
      </c>
      <c r="B561" s="1">
        <v>698.95</v>
      </c>
      <c r="C561" s="1">
        <v>721.6</v>
      </c>
      <c r="D561" s="1">
        <v>697.75</v>
      </c>
      <c r="E561" s="1">
        <v>691.3</v>
      </c>
      <c r="F561" s="1">
        <v>715.8</v>
      </c>
      <c r="G561" s="1">
        <v>716.8</v>
      </c>
      <c r="H561" s="1">
        <v>716.73</v>
      </c>
      <c r="I561" s="1">
        <v>2523908</v>
      </c>
      <c r="J561" s="1">
        <v>44347</v>
      </c>
    </row>
    <row r="562" spans="1:10" ht="20.100000000000001" customHeight="1" x14ac:dyDescent="0.3">
      <c r="A562" s="6">
        <v>43194</v>
      </c>
      <c r="B562" s="1">
        <v>721.95</v>
      </c>
      <c r="C562" s="1">
        <v>722</v>
      </c>
      <c r="D562" s="1">
        <v>706</v>
      </c>
      <c r="E562" s="1">
        <v>716.8</v>
      </c>
      <c r="F562" s="1">
        <v>707</v>
      </c>
      <c r="G562" s="1">
        <v>708.05</v>
      </c>
      <c r="H562" s="1">
        <v>714.01</v>
      </c>
      <c r="I562" s="1">
        <v>710705</v>
      </c>
      <c r="J562" s="1">
        <v>19431</v>
      </c>
    </row>
    <row r="563" spans="1:10" ht="20.100000000000001" customHeight="1" x14ac:dyDescent="0.3">
      <c r="A563" s="6">
        <v>43195</v>
      </c>
      <c r="B563" s="1">
        <v>712.5</v>
      </c>
      <c r="C563" s="1">
        <v>728.45</v>
      </c>
      <c r="D563" s="1">
        <v>711.95</v>
      </c>
      <c r="E563" s="1">
        <v>708.05</v>
      </c>
      <c r="F563" s="1">
        <v>716</v>
      </c>
      <c r="G563" s="1">
        <v>715.6</v>
      </c>
      <c r="H563" s="1">
        <v>719.74</v>
      </c>
      <c r="I563" s="1">
        <v>893018</v>
      </c>
      <c r="J563" s="1">
        <v>20684</v>
      </c>
    </row>
    <row r="564" spans="1:10" ht="20.100000000000001" customHeight="1" x14ac:dyDescent="0.3">
      <c r="A564" s="6">
        <v>43196</v>
      </c>
      <c r="B564" s="1">
        <v>721.5</v>
      </c>
      <c r="C564" s="1">
        <v>728</v>
      </c>
      <c r="D564" s="1">
        <v>713</v>
      </c>
      <c r="E564" s="1">
        <v>715.6</v>
      </c>
      <c r="F564" s="1">
        <v>723.4</v>
      </c>
      <c r="G564" s="1">
        <v>724.05</v>
      </c>
      <c r="H564" s="1">
        <v>721.12</v>
      </c>
      <c r="I564" s="1">
        <v>536188</v>
      </c>
      <c r="J564" s="1">
        <v>9233</v>
      </c>
    </row>
    <row r="565" spans="1:10" ht="20.100000000000001" customHeight="1" x14ac:dyDescent="0.3">
      <c r="A565" s="6">
        <v>43199</v>
      </c>
      <c r="B565" s="1">
        <v>730</v>
      </c>
      <c r="C565" s="1">
        <v>731.35</v>
      </c>
      <c r="D565" s="1">
        <v>719</v>
      </c>
      <c r="E565" s="1">
        <v>724.05</v>
      </c>
      <c r="F565" s="1">
        <v>720.8</v>
      </c>
      <c r="G565" s="1">
        <v>720.25</v>
      </c>
      <c r="H565" s="1">
        <v>724.24</v>
      </c>
      <c r="I565" s="1">
        <v>911604</v>
      </c>
      <c r="J565" s="1">
        <v>25077</v>
      </c>
    </row>
    <row r="566" spans="1:10" ht="20.100000000000001" customHeight="1" x14ac:dyDescent="0.3">
      <c r="A566" s="6">
        <v>43200</v>
      </c>
      <c r="B566" s="1">
        <v>721.05</v>
      </c>
      <c r="C566" s="1">
        <v>725.45</v>
      </c>
      <c r="D566" s="1">
        <v>717</v>
      </c>
      <c r="E566" s="1">
        <v>720.25</v>
      </c>
      <c r="F566" s="1">
        <v>722</v>
      </c>
      <c r="G566" s="1">
        <v>720.9</v>
      </c>
      <c r="H566" s="1">
        <v>720.86</v>
      </c>
      <c r="I566" s="1">
        <v>571327</v>
      </c>
      <c r="J566" s="1">
        <v>13714</v>
      </c>
    </row>
    <row r="567" spans="1:10" ht="20.100000000000001" customHeight="1" x14ac:dyDescent="0.3">
      <c r="A567" s="6">
        <v>43201</v>
      </c>
      <c r="B567" s="1">
        <v>721.1</v>
      </c>
      <c r="C567" s="1">
        <v>722.25</v>
      </c>
      <c r="D567" s="1">
        <v>712.2</v>
      </c>
      <c r="E567" s="1">
        <v>720.9</v>
      </c>
      <c r="F567" s="1">
        <v>718.85</v>
      </c>
      <c r="G567" s="1">
        <v>718.1</v>
      </c>
      <c r="H567" s="1">
        <v>715.99</v>
      </c>
      <c r="I567" s="1">
        <v>314432</v>
      </c>
      <c r="J567" s="1">
        <v>11235</v>
      </c>
    </row>
    <row r="568" spans="1:10" ht="20.100000000000001" customHeight="1" x14ac:dyDescent="0.3">
      <c r="A568" s="6">
        <v>43202</v>
      </c>
      <c r="B568" s="1">
        <v>717</v>
      </c>
      <c r="C568" s="1">
        <v>727.8</v>
      </c>
      <c r="D568" s="1">
        <v>714.25</v>
      </c>
      <c r="E568" s="1">
        <v>718.1</v>
      </c>
      <c r="F568" s="1">
        <v>726</v>
      </c>
      <c r="G568" s="1">
        <v>725.65</v>
      </c>
      <c r="H568" s="1">
        <v>722.59</v>
      </c>
      <c r="I568" s="1">
        <v>437308</v>
      </c>
      <c r="J568" s="1">
        <v>10670</v>
      </c>
    </row>
    <row r="569" spans="1:10" ht="20.100000000000001" customHeight="1" x14ac:dyDescent="0.3">
      <c r="A569" s="6">
        <v>43203</v>
      </c>
      <c r="B569" s="1">
        <v>730</v>
      </c>
      <c r="C569" s="1">
        <v>733.95</v>
      </c>
      <c r="D569" s="1">
        <v>721.15</v>
      </c>
      <c r="E569" s="1">
        <v>725.65</v>
      </c>
      <c r="F569" s="1">
        <v>729</v>
      </c>
      <c r="G569" s="1">
        <v>727.55</v>
      </c>
      <c r="H569" s="1">
        <v>729.18</v>
      </c>
      <c r="I569" s="1">
        <v>691054</v>
      </c>
      <c r="J569" s="1">
        <v>9584</v>
      </c>
    </row>
    <row r="570" spans="1:10" ht="20.100000000000001" customHeight="1" x14ac:dyDescent="0.3">
      <c r="A570" s="6">
        <v>43206</v>
      </c>
      <c r="B570" s="1">
        <v>726</v>
      </c>
      <c r="C570" s="1">
        <v>740.65</v>
      </c>
      <c r="D570" s="1">
        <v>721.2</v>
      </c>
      <c r="E570" s="1">
        <v>727.55</v>
      </c>
      <c r="F570" s="1">
        <v>737.6</v>
      </c>
      <c r="G570" s="1">
        <v>737.9</v>
      </c>
      <c r="H570" s="1">
        <v>734.22</v>
      </c>
      <c r="I570" s="1">
        <v>1103099</v>
      </c>
      <c r="J570" s="1">
        <v>14821</v>
      </c>
    </row>
    <row r="571" spans="1:10" ht="20.100000000000001" customHeight="1" x14ac:dyDescent="0.3">
      <c r="A571" s="6">
        <v>43207</v>
      </c>
      <c r="B571" s="1">
        <v>743.5</v>
      </c>
      <c r="C571" s="1">
        <v>747</v>
      </c>
      <c r="D571" s="1">
        <v>736.6</v>
      </c>
      <c r="E571" s="1">
        <v>737.9</v>
      </c>
      <c r="F571" s="1">
        <v>738</v>
      </c>
      <c r="G571" s="1">
        <v>738.9</v>
      </c>
      <c r="H571" s="1">
        <v>741.58</v>
      </c>
      <c r="I571" s="1">
        <v>1137927</v>
      </c>
      <c r="J571" s="1">
        <v>19665</v>
      </c>
    </row>
    <row r="572" spans="1:10" ht="20.100000000000001" customHeight="1" x14ac:dyDescent="0.3">
      <c r="A572" s="6">
        <v>43208</v>
      </c>
      <c r="B572" s="1">
        <v>745.3</v>
      </c>
      <c r="C572" s="1">
        <v>746.8</v>
      </c>
      <c r="D572" s="1">
        <v>730.8</v>
      </c>
      <c r="E572" s="1">
        <v>738.9</v>
      </c>
      <c r="F572" s="1">
        <v>735.25</v>
      </c>
      <c r="G572" s="1">
        <v>735.95</v>
      </c>
      <c r="H572" s="1">
        <v>739.52</v>
      </c>
      <c r="I572" s="1">
        <v>716807</v>
      </c>
      <c r="J572" s="1">
        <v>21666</v>
      </c>
    </row>
    <row r="573" spans="1:10" ht="20.100000000000001" customHeight="1" x14ac:dyDescent="0.3">
      <c r="A573" s="6">
        <v>43209</v>
      </c>
      <c r="B573" s="1">
        <v>735</v>
      </c>
      <c r="C573" s="1">
        <v>742.4</v>
      </c>
      <c r="D573" s="1">
        <v>729</v>
      </c>
      <c r="E573" s="1">
        <v>735.95</v>
      </c>
      <c r="F573" s="1">
        <v>736.7</v>
      </c>
      <c r="G573" s="1">
        <v>738.05</v>
      </c>
      <c r="H573" s="1">
        <v>738.6</v>
      </c>
      <c r="I573" s="1">
        <v>752482</v>
      </c>
      <c r="J573" s="1">
        <v>8091</v>
      </c>
    </row>
    <row r="574" spans="1:10" ht="20.100000000000001" customHeight="1" x14ac:dyDescent="0.3">
      <c r="A574" s="6">
        <v>43210</v>
      </c>
      <c r="B574" s="1">
        <v>736.55</v>
      </c>
      <c r="C574" s="1">
        <v>738.85</v>
      </c>
      <c r="D574" s="1">
        <v>728.5</v>
      </c>
      <c r="E574" s="1">
        <v>738.05</v>
      </c>
      <c r="F574" s="1">
        <v>734</v>
      </c>
      <c r="G574" s="1">
        <v>734.8</v>
      </c>
      <c r="H574" s="1">
        <v>733.54</v>
      </c>
      <c r="I574" s="1">
        <v>282896</v>
      </c>
      <c r="J574" s="1">
        <v>6556</v>
      </c>
    </row>
    <row r="575" spans="1:10" ht="20.100000000000001" customHeight="1" x14ac:dyDescent="0.3">
      <c r="A575" s="6">
        <v>43213</v>
      </c>
      <c r="B575" s="1">
        <v>734.8</v>
      </c>
      <c r="C575" s="1">
        <v>735.95</v>
      </c>
      <c r="D575" s="1">
        <v>729.35</v>
      </c>
      <c r="E575" s="1">
        <v>734.8</v>
      </c>
      <c r="F575" s="1">
        <v>732.1</v>
      </c>
      <c r="G575" s="1">
        <v>731.75</v>
      </c>
      <c r="H575" s="1">
        <v>733.28</v>
      </c>
      <c r="I575" s="1">
        <v>250258</v>
      </c>
      <c r="J575" s="1">
        <v>4463</v>
      </c>
    </row>
    <row r="576" spans="1:10" ht="20.100000000000001" customHeight="1" x14ac:dyDescent="0.3">
      <c r="A576" s="6">
        <v>43214</v>
      </c>
      <c r="B576" s="1">
        <v>729</v>
      </c>
      <c r="C576" s="1">
        <v>735.65</v>
      </c>
      <c r="D576" s="1">
        <v>723.8</v>
      </c>
      <c r="E576" s="1">
        <v>731.75</v>
      </c>
      <c r="F576" s="1">
        <v>728.35</v>
      </c>
      <c r="G576" s="1">
        <v>729.35</v>
      </c>
      <c r="H576" s="1">
        <v>730.65</v>
      </c>
      <c r="I576" s="1">
        <v>243718</v>
      </c>
      <c r="J576" s="1">
        <v>4675</v>
      </c>
    </row>
    <row r="577" spans="1:10" ht="20.100000000000001" customHeight="1" x14ac:dyDescent="0.3">
      <c r="A577" s="6">
        <v>43215</v>
      </c>
      <c r="B577" s="1">
        <v>728.5</v>
      </c>
      <c r="C577" s="1">
        <v>729.8</v>
      </c>
      <c r="D577" s="1">
        <v>711.75</v>
      </c>
      <c r="E577" s="1">
        <v>729.35</v>
      </c>
      <c r="F577" s="1">
        <v>716.95</v>
      </c>
      <c r="G577" s="1">
        <v>718</v>
      </c>
      <c r="H577" s="1">
        <v>719.73</v>
      </c>
      <c r="I577" s="1">
        <v>633941</v>
      </c>
      <c r="J577" s="1">
        <v>12436</v>
      </c>
    </row>
    <row r="578" spans="1:10" ht="20.100000000000001" customHeight="1" x14ac:dyDescent="0.3">
      <c r="A578" s="6">
        <v>43216</v>
      </c>
      <c r="B578" s="1">
        <v>719.9</v>
      </c>
      <c r="C578" s="1">
        <v>729.8</v>
      </c>
      <c r="D578" s="1">
        <v>714.3</v>
      </c>
      <c r="E578" s="1">
        <v>718</v>
      </c>
      <c r="F578" s="1">
        <v>719</v>
      </c>
      <c r="G578" s="1">
        <v>722.75</v>
      </c>
      <c r="H578" s="1">
        <v>722.63</v>
      </c>
      <c r="I578" s="1">
        <v>1283567</v>
      </c>
      <c r="J578" s="1">
        <v>11954</v>
      </c>
    </row>
    <row r="579" spans="1:10" ht="20.100000000000001" customHeight="1" x14ac:dyDescent="0.3">
      <c r="A579" s="6">
        <v>43217</v>
      </c>
      <c r="B579" s="1">
        <v>723</v>
      </c>
      <c r="C579" s="1">
        <v>742.2</v>
      </c>
      <c r="D579" s="1">
        <v>718.6</v>
      </c>
      <c r="E579" s="1">
        <v>722.75</v>
      </c>
      <c r="F579" s="1">
        <v>740</v>
      </c>
      <c r="G579" s="1">
        <v>736.95</v>
      </c>
      <c r="H579" s="1">
        <v>732.6</v>
      </c>
      <c r="I579" s="1">
        <v>637514</v>
      </c>
      <c r="J579" s="1">
        <v>17376</v>
      </c>
    </row>
    <row r="580" spans="1:10" ht="20.100000000000001" customHeight="1" x14ac:dyDescent="0.3">
      <c r="A580" s="6">
        <v>43220</v>
      </c>
      <c r="B580" s="1">
        <v>741</v>
      </c>
      <c r="C580" s="1">
        <v>775.85</v>
      </c>
      <c r="D580" s="1">
        <v>740.05</v>
      </c>
      <c r="E580" s="1">
        <v>736.95</v>
      </c>
      <c r="F580" s="1">
        <v>763.75</v>
      </c>
      <c r="G580" s="1">
        <v>763.75</v>
      </c>
      <c r="H580" s="1">
        <v>762.84</v>
      </c>
      <c r="I580" s="1">
        <v>2393345</v>
      </c>
      <c r="J580" s="1">
        <v>49282</v>
      </c>
    </row>
    <row r="581" spans="1:10" ht="20.100000000000001" customHeight="1" x14ac:dyDescent="0.3">
      <c r="A581" s="6">
        <v>43222</v>
      </c>
      <c r="B581" s="1">
        <v>770.05</v>
      </c>
      <c r="C581" s="1">
        <v>785.55</v>
      </c>
      <c r="D581" s="1">
        <v>757.2</v>
      </c>
      <c r="E581" s="1">
        <v>763.75</v>
      </c>
      <c r="F581" s="1">
        <v>768.9</v>
      </c>
      <c r="G581" s="1">
        <v>767.2</v>
      </c>
      <c r="H581" s="1">
        <v>772.87</v>
      </c>
      <c r="I581" s="1">
        <v>2105546</v>
      </c>
      <c r="J581" s="1">
        <v>37365</v>
      </c>
    </row>
    <row r="582" spans="1:10" ht="20.100000000000001" customHeight="1" x14ac:dyDescent="0.3">
      <c r="A582" s="6">
        <v>43223</v>
      </c>
      <c r="B582" s="1">
        <v>766.95</v>
      </c>
      <c r="C582" s="1">
        <v>778</v>
      </c>
      <c r="D582" s="1">
        <v>760.6</v>
      </c>
      <c r="E582" s="1">
        <v>767.2</v>
      </c>
      <c r="F582" s="1">
        <v>769</v>
      </c>
      <c r="G582" s="1">
        <v>769.35</v>
      </c>
      <c r="H582" s="1">
        <v>769.81</v>
      </c>
      <c r="I582" s="1">
        <v>1200547</v>
      </c>
      <c r="J582" s="1">
        <v>27399</v>
      </c>
    </row>
    <row r="583" spans="1:10" ht="20.100000000000001" customHeight="1" x14ac:dyDescent="0.3">
      <c r="A583" s="6">
        <v>43224</v>
      </c>
      <c r="B583" s="1">
        <v>769</v>
      </c>
      <c r="C583" s="1">
        <v>787.5</v>
      </c>
      <c r="D583" s="1">
        <v>760</v>
      </c>
      <c r="E583" s="1">
        <v>769.35</v>
      </c>
      <c r="F583" s="1">
        <v>764</v>
      </c>
      <c r="G583" s="1">
        <v>765.9</v>
      </c>
      <c r="H583" s="1">
        <v>774.99</v>
      </c>
      <c r="I583" s="1">
        <v>1690852</v>
      </c>
      <c r="J583" s="1">
        <v>41644</v>
      </c>
    </row>
    <row r="584" spans="1:10" ht="20.100000000000001" customHeight="1" x14ac:dyDescent="0.3">
      <c r="A584" s="6">
        <v>43227</v>
      </c>
      <c r="B584" s="1">
        <v>769.4</v>
      </c>
      <c r="C584" s="1">
        <v>769.4</v>
      </c>
      <c r="D584" s="1">
        <v>752.85</v>
      </c>
      <c r="E584" s="1">
        <v>765.9</v>
      </c>
      <c r="F584" s="1">
        <v>759</v>
      </c>
      <c r="G584" s="1">
        <v>758.45</v>
      </c>
      <c r="H584" s="1">
        <v>760.38</v>
      </c>
      <c r="I584" s="1">
        <v>633814</v>
      </c>
      <c r="J584" s="1">
        <v>17190</v>
      </c>
    </row>
    <row r="585" spans="1:10" ht="20.100000000000001" customHeight="1" x14ac:dyDescent="0.3">
      <c r="A585" s="6">
        <v>43228</v>
      </c>
      <c r="B585" s="1">
        <v>761</v>
      </c>
      <c r="C585" s="1">
        <v>772</v>
      </c>
      <c r="D585" s="1">
        <v>759.2</v>
      </c>
      <c r="E585" s="1">
        <v>758.45</v>
      </c>
      <c r="F585" s="1">
        <v>766</v>
      </c>
      <c r="G585" s="1">
        <v>766.3</v>
      </c>
      <c r="H585" s="1">
        <v>766.07</v>
      </c>
      <c r="I585" s="1">
        <v>1111872</v>
      </c>
      <c r="J585" s="1">
        <v>37715</v>
      </c>
    </row>
    <row r="586" spans="1:10" ht="20.100000000000001" customHeight="1" x14ac:dyDescent="0.3">
      <c r="A586" s="6">
        <v>43229</v>
      </c>
      <c r="B586" s="1">
        <v>770</v>
      </c>
      <c r="C586" s="1">
        <v>773.9</v>
      </c>
      <c r="D586" s="1">
        <v>764.2</v>
      </c>
      <c r="E586" s="1">
        <v>766.3</v>
      </c>
      <c r="F586" s="1">
        <v>765</v>
      </c>
      <c r="G586" s="1">
        <v>765.3</v>
      </c>
      <c r="H586" s="1">
        <v>767.3</v>
      </c>
      <c r="I586" s="1">
        <v>758225</v>
      </c>
      <c r="J586" s="1">
        <v>37636</v>
      </c>
    </row>
    <row r="587" spans="1:10" ht="20.100000000000001" customHeight="1" x14ac:dyDescent="0.3">
      <c r="A587" s="6">
        <v>43230</v>
      </c>
      <c r="B587" s="1">
        <v>766</v>
      </c>
      <c r="C587" s="1">
        <v>772.4</v>
      </c>
      <c r="D587" s="1">
        <v>760.4</v>
      </c>
      <c r="E587" s="1">
        <v>765.3</v>
      </c>
      <c r="F587" s="1">
        <v>765.7</v>
      </c>
      <c r="G587" s="1">
        <v>768.75</v>
      </c>
      <c r="H587" s="1">
        <v>767.48</v>
      </c>
      <c r="I587" s="1">
        <v>1033867</v>
      </c>
      <c r="J587" s="1">
        <v>41497</v>
      </c>
    </row>
    <row r="588" spans="1:10" ht="20.100000000000001" customHeight="1" x14ac:dyDescent="0.3">
      <c r="A588" s="6">
        <v>43231</v>
      </c>
      <c r="B588" s="1">
        <v>770</v>
      </c>
      <c r="C588" s="1">
        <v>778.9</v>
      </c>
      <c r="D588" s="1">
        <v>763.5</v>
      </c>
      <c r="E588" s="1">
        <v>768.75</v>
      </c>
      <c r="F588" s="1">
        <v>775</v>
      </c>
      <c r="G588" s="1">
        <v>775.6</v>
      </c>
      <c r="H588" s="1">
        <v>771.72</v>
      </c>
      <c r="I588" s="1">
        <v>677906</v>
      </c>
      <c r="J588" s="1">
        <v>21468</v>
      </c>
    </row>
    <row r="589" spans="1:10" ht="20.100000000000001" customHeight="1" x14ac:dyDescent="0.3">
      <c r="A589" s="6">
        <v>43234</v>
      </c>
      <c r="B589" s="1">
        <v>784.9</v>
      </c>
      <c r="C589" s="1">
        <v>786.45</v>
      </c>
      <c r="D589" s="1">
        <v>713.6</v>
      </c>
      <c r="E589" s="1">
        <v>775.6</v>
      </c>
      <c r="F589" s="1">
        <v>772</v>
      </c>
      <c r="G589" s="1">
        <v>776.3</v>
      </c>
      <c r="H589" s="1">
        <v>773.54</v>
      </c>
      <c r="I589" s="1">
        <v>1743792</v>
      </c>
      <c r="J589" s="1">
        <v>24203</v>
      </c>
    </row>
    <row r="590" spans="1:10" ht="20.100000000000001" customHeight="1" x14ac:dyDescent="0.3">
      <c r="A590" s="6">
        <v>43235</v>
      </c>
      <c r="B590" s="1">
        <v>772.25</v>
      </c>
      <c r="C590" s="1">
        <v>778.3</v>
      </c>
      <c r="D590" s="1">
        <v>741.6</v>
      </c>
      <c r="E590" s="1">
        <v>776.3</v>
      </c>
      <c r="F590" s="1">
        <v>746.9</v>
      </c>
      <c r="G590" s="1">
        <v>744.4</v>
      </c>
      <c r="H590" s="1">
        <v>761</v>
      </c>
      <c r="I590" s="1">
        <v>1184700</v>
      </c>
      <c r="J590" s="1">
        <v>27273</v>
      </c>
    </row>
    <row r="591" spans="1:10" ht="20.100000000000001" customHeight="1" x14ac:dyDescent="0.3">
      <c r="A591" s="6">
        <v>43236</v>
      </c>
      <c r="B591" s="1">
        <v>736.1</v>
      </c>
      <c r="C591" s="1">
        <v>750.7</v>
      </c>
      <c r="D591" s="1">
        <v>727</v>
      </c>
      <c r="E591" s="1">
        <v>744.4</v>
      </c>
      <c r="F591" s="1">
        <v>731</v>
      </c>
      <c r="G591" s="1">
        <v>729.55</v>
      </c>
      <c r="H591" s="1">
        <v>739.92</v>
      </c>
      <c r="I591" s="1">
        <v>554248</v>
      </c>
      <c r="J591" s="1">
        <v>9809</v>
      </c>
    </row>
    <row r="592" spans="1:10" ht="20.100000000000001" customHeight="1" x14ac:dyDescent="0.3">
      <c r="A592" s="6">
        <v>43237</v>
      </c>
      <c r="B592" s="1">
        <v>735</v>
      </c>
      <c r="C592" s="1">
        <v>752.45</v>
      </c>
      <c r="D592" s="1">
        <v>729.1</v>
      </c>
      <c r="E592" s="1">
        <v>729.55</v>
      </c>
      <c r="F592" s="1">
        <v>744.15</v>
      </c>
      <c r="G592" s="1">
        <v>744.9</v>
      </c>
      <c r="H592" s="1">
        <v>745.19</v>
      </c>
      <c r="I592" s="1">
        <v>737879</v>
      </c>
      <c r="J592" s="1">
        <v>13055</v>
      </c>
    </row>
    <row r="593" spans="1:10" ht="20.100000000000001" customHeight="1" x14ac:dyDescent="0.3">
      <c r="A593" s="6">
        <v>43238</v>
      </c>
      <c r="B593" s="1">
        <v>744.15</v>
      </c>
      <c r="C593" s="1">
        <v>745.4</v>
      </c>
      <c r="D593" s="1">
        <v>714.8</v>
      </c>
      <c r="E593" s="1">
        <v>744.9</v>
      </c>
      <c r="F593" s="1">
        <v>717.25</v>
      </c>
      <c r="G593" s="1">
        <v>719.5</v>
      </c>
      <c r="H593" s="1">
        <v>727.74</v>
      </c>
      <c r="I593" s="1">
        <v>674552</v>
      </c>
      <c r="J593" s="1">
        <v>11385</v>
      </c>
    </row>
    <row r="594" spans="1:10" ht="20.100000000000001" customHeight="1" x14ac:dyDescent="0.3">
      <c r="A594" s="6">
        <v>43241</v>
      </c>
      <c r="B594" s="1">
        <v>727</v>
      </c>
      <c r="C594" s="1">
        <v>759</v>
      </c>
      <c r="D594" s="1">
        <v>709</v>
      </c>
      <c r="E594" s="1">
        <v>719.5</v>
      </c>
      <c r="F594" s="1">
        <v>734</v>
      </c>
      <c r="G594" s="1">
        <v>734.95</v>
      </c>
      <c r="H594" s="1">
        <v>738.32</v>
      </c>
      <c r="I594" s="1">
        <v>2512885</v>
      </c>
      <c r="J594" s="1">
        <v>49048</v>
      </c>
    </row>
    <row r="595" spans="1:10" ht="20.100000000000001" customHeight="1" x14ac:dyDescent="0.3">
      <c r="A595" s="6">
        <v>43242</v>
      </c>
      <c r="B595" s="1">
        <v>733.95</v>
      </c>
      <c r="C595" s="1">
        <v>733.95</v>
      </c>
      <c r="D595" s="1">
        <v>720.05</v>
      </c>
      <c r="E595" s="1">
        <v>734.95</v>
      </c>
      <c r="F595" s="1">
        <v>727</v>
      </c>
      <c r="G595" s="1">
        <v>727.75</v>
      </c>
      <c r="H595" s="1">
        <v>726.38</v>
      </c>
      <c r="I595" s="1">
        <v>930780</v>
      </c>
      <c r="J595" s="1">
        <v>14860</v>
      </c>
    </row>
    <row r="596" spans="1:10" ht="20.100000000000001" customHeight="1" x14ac:dyDescent="0.3">
      <c r="A596" s="6">
        <v>43243</v>
      </c>
      <c r="B596" s="1">
        <v>727</v>
      </c>
      <c r="C596" s="1">
        <v>734.5</v>
      </c>
      <c r="D596" s="1">
        <v>719.1</v>
      </c>
      <c r="E596" s="1">
        <v>727.75</v>
      </c>
      <c r="F596" s="1">
        <v>721.95</v>
      </c>
      <c r="G596" s="1">
        <v>723</v>
      </c>
      <c r="H596" s="1">
        <v>728.44</v>
      </c>
      <c r="I596" s="1">
        <v>955476</v>
      </c>
      <c r="J596" s="1">
        <v>16759</v>
      </c>
    </row>
    <row r="597" spans="1:10" ht="20.100000000000001" customHeight="1" x14ac:dyDescent="0.3">
      <c r="A597" s="6">
        <v>43244</v>
      </c>
      <c r="B597" s="1">
        <v>723.65</v>
      </c>
      <c r="C597" s="1">
        <v>726.95</v>
      </c>
      <c r="D597" s="1">
        <v>707</v>
      </c>
      <c r="E597" s="1">
        <v>723</v>
      </c>
      <c r="F597" s="1">
        <v>718.95</v>
      </c>
      <c r="G597" s="1">
        <v>717.65</v>
      </c>
      <c r="H597" s="1">
        <v>716.25</v>
      </c>
      <c r="I597" s="1">
        <v>495597</v>
      </c>
      <c r="J597" s="1">
        <v>10953</v>
      </c>
    </row>
    <row r="598" spans="1:10" ht="20.100000000000001" customHeight="1" x14ac:dyDescent="0.3">
      <c r="A598" s="6">
        <v>43245</v>
      </c>
      <c r="B598" s="1">
        <v>718.4</v>
      </c>
      <c r="C598" s="1">
        <v>742.3</v>
      </c>
      <c r="D598" s="1">
        <v>718.4</v>
      </c>
      <c r="E598" s="1">
        <v>717.65</v>
      </c>
      <c r="F598" s="1">
        <v>734.3</v>
      </c>
      <c r="G598" s="1">
        <v>735.1</v>
      </c>
      <c r="H598" s="1">
        <v>733.83</v>
      </c>
      <c r="I598" s="1">
        <v>926338</v>
      </c>
      <c r="J598" s="1">
        <v>23790</v>
      </c>
    </row>
    <row r="599" spans="1:10" ht="20.100000000000001" customHeight="1" x14ac:dyDescent="0.3">
      <c r="A599" s="6">
        <v>43248</v>
      </c>
      <c r="B599" s="1">
        <v>736.5</v>
      </c>
      <c r="C599" s="1">
        <v>746.4</v>
      </c>
      <c r="D599" s="1">
        <v>728</v>
      </c>
      <c r="E599" s="1">
        <v>735.1</v>
      </c>
      <c r="F599" s="1">
        <v>742</v>
      </c>
      <c r="G599" s="1">
        <v>739.9</v>
      </c>
      <c r="H599" s="1">
        <v>738.79</v>
      </c>
      <c r="I599" s="1">
        <v>467342</v>
      </c>
      <c r="J599" s="1">
        <v>12773</v>
      </c>
    </row>
    <row r="600" spans="1:10" ht="20.100000000000001" customHeight="1" x14ac:dyDescent="0.3">
      <c r="A600" s="6">
        <v>43249</v>
      </c>
      <c r="B600" s="1">
        <v>742.9</v>
      </c>
      <c r="C600" s="1">
        <v>743</v>
      </c>
      <c r="D600" s="1">
        <v>722.05</v>
      </c>
      <c r="E600" s="1">
        <v>739.9</v>
      </c>
      <c r="F600" s="1">
        <v>726.15</v>
      </c>
      <c r="G600" s="1">
        <v>725</v>
      </c>
      <c r="H600" s="1">
        <v>731.19</v>
      </c>
      <c r="I600" s="1">
        <v>305939</v>
      </c>
      <c r="J600" s="1">
        <v>8387</v>
      </c>
    </row>
    <row r="601" spans="1:10" ht="20.100000000000001" customHeight="1" x14ac:dyDescent="0.3">
      <c r="A601" s="6">
        <v>43250</v>
      </c>
      <c r="B601" s="1">
        <v>723.9</v>
      </c>
      <c r="C601" s="1">
        <v>734</v>
      </c>
      <c r="D601" s="1">
        <v>719.1</v>
      </c>
      <c r="E601" s="1">
        <v>725</v>
      </c>
      <c r="F601" s="1">
        <v>727.05</v>
      </c>
      <c r="G601" s="1">
        <v>728.25</v>
      </c>
      <c r="H601" s="1">
        <v>727.06</v>
      </c>
      <c r="I601" s="1">
        <v>446845</v>
      </c>
      <c r="J601" s="1">
        <v>16298</v>
      </c>
    </row>
    <row r="602" spans="1:10" ht="20.100000000000001" customHeight="1" x14ac:dyDescent="0.3">
      <c r="A602" s="6">
        <v>43251</v>
      </c>
      <c r="B602" s="1">
        <v>729.4</v>
      </c>
      <c r="C602" s="1">
        <v>748</v>
      </c>
      <c r="D602" s="1">
        <v>729.3</v>
      </c>
      <c r="E602" s="1">
        <v>728.25</v>
      </c>
      <c r="F602" s="1">
        <v>741.4</v>
      </c>
      <c r="G602" s="1">
        <v>741.4</v>
      </c>
      <c r="H602" s="1">
        <v>739.08</v>
      </c>
      <c r="I602" s="1">
        <v>1380216</v>
      </c>
      <c r="J602" s="1">
        <v>18182</v>
      </c>
    </row>
    <row r="603" spans="1:10" ht="20.100000000000001" customHeight="1" x14ac:dyDescent="0.3">
      <c r="A603" s="6">
        <v>43252</v>
      </c>
      <c r="B603" s="1">
        <v>747.9</v>
      </c>
      <c r="C603" s="1">
        <v>747.9</v>
      </c>
      <c r="D603" s="1">
        <v>732.1</v>
      </c>
      <c r="E603" s="1">
        <v>741.4</v>
      </c>
      <c r="F603" s="1">
        <v>736.05</v>
      </c>
      <c r="G603" s="1">
        <v>735.35</v>
      </c>
      <c r="H603" s="1">
        <v>738.34</v>
      </c>
      <c r="I603" s="1">
        <v>1010232</v>
      </c>
      <c r="J603" s="1">
        <v>14511</v>
      </c>
    </row>
    <row r="604" spans="1:10" ht="20.100000000000001" customHeight="1" x14ac:dyDescent="0.3">
      <c r="A604" s="6">
        <v>43255</v>
      </c>
      <c r="B604" s="1">
        <v>737.1</v>
      </c>
      <c r="C604" s="1">
        <v>738.85</v>
      </c>
      <c r="D604" s="1">
        <v>724.5</v>
      </c>
      <c r="E604" s="1">
        <v>735.35</v>
      </c>
      <c r="F604" s="1">
        <v>730.05</v>
      </c>
      <c r="G604" s="1">
        <v>732.05</v>
      </c>
      <c r="H604" s="1">
        <v>729.95</v>
      </c>
      <c r="I604" s="1">
        <v>519306</v>
      </c>
      <c r="J604" s="1">
        <v>8180</v>
      </c>
    </row>
    <row r="605" spans="1:10" ht="20.100000000000001" customHeight="1" x14ac:dyDescent="0.3">
      <c r="A605" s="6">
        <v>43256</v>
      </c>
      <c r="B605" s="1">
        <v>730</v>
      </c>
      <c r="C605" s="1">
        <v>732</v>
      </c>
      <c r="D605" s="1">
        <v>707.5</v>
      </c>
      <c r="E605" s="1">
        <v>732.05</v>
      </c>
      <c r="F605" s="1">
        <v>726</v>
      </c>
      <c r="G605" s="1">
        <v>725.85</v>
      </c>
      <c r="H605" s="1">
        <v>718.09</v>
      </c>
      <c r="I605" s="1">
        <v>617860</v>
      </c>
      <c r="J605" s="1">
        <v>12338</v>
      </c>
    </row>
    <row r="606" spans="1:10" ht="20.100000000000001" customHeight="1" x14ac:dyDescent="0.3">
      <c r="A606" s="6">
        <v>43257</v>
      </c>
      <c r="B606" s="1">
        <v>728.95</v>
      </c>
      <c r="C606" s="1">
        <v>734.8</v>
      </c>
      <c r="D606" s="1">
        <v>721.1</v>
      </c>
      <c r="E606" s="1">
        <v>725.85</v>
      </c>
      <c r="F606" s="1">
        <v>730.75</v>
      </c>
      <c r="G606" s="1">
        <v>730.7</v>
      </c>
      <c r="H606" s="1">
        <v>728.74</v>
      </c>
      <c r="I606" s="1">
        <v>1152375</v>
      </c>
      <c r="J606" s="1">
        <v>10245</v>
      </c>
    </row>
    <row r="607" spans="1:10" ht="20.100000000000001" customHeight="1" x14ac:dyDescent="0.3">
      <c r="A607" s="6">
        <v>43258</v>
      </c>
      <c r="B607" s="1">
        <v>727.1</v>
      </c>
      <c r="C607" s="1">
        <v>743</v>
      </c>
      <c r="D607" s="1">
        <v>725.2</v>
      </c>
      <c r="E607" s="1">
        <v>730.7</v>
      </c>
      <c r="F607" s="1">
        <v>741.5</v>
      </c>
      <c r="G607" s="1">
        <v>739.95</v>
      </c>
      <c r="H607" s="1">
        <v>737.92</v>
      </c>
      <c r="I607" s="1">
        <v>821173</v>
      </c>
      <c r="J607" s="1">
        <v>15655</v>
      </c>
    </row>
    <row r="608" spans="1:10" ht="20.100000000000001" customHeight="1" x14ac:dyDescent="0.3">
      <c r="A608" s="6">
        <v>43259</v>
      </c>
      <c r="B608" s="1">
        <v>737.5</v>
      </c>
      <c r="C608" s="1">
        <v>743.45</v>
      </c>
      <c r="D608" s="1">
        <v>731.15</v>
      </c>
      <c r="E608" s="1">
        <v>739.95</v>
      </c>
      <c r="F608" s="1">
        <v>737.5</v>
      </c>
      <c r="G608" s="1">
        <v>739.05</v>
      </c>
      <c r="H608" s="1">
        <v>737.73</v>
      </c>
      <c r="I608" s="1">
        <v>521629</v>
      </c>
      <c r="J608" s="1">
        <v>12994</v>
      </c>
    </row>
    <row r="609" spans="1:10" ht="20.100000000000001" customHeight="1" x14ac:dyDescent="0.3">
      <c r="A609" s="6">
        <v>43262</v>
      </c>
      <c r="B609" s="1">
        <v>741.95</v>
      </c>
      <c r="C609" s="1">
        <v>749.05</v>
      </c>
      <c r="D609" s="1">
        <v>729.7</v>
      </c>
      <c r="E609" s="1">
        <v>739.05</v>
      </c>
      <c r="F609" s="1">
        <v>729.95</v>
      </c>
      <c r="G609" s="1">
        <v>732.4</v>
      </c>
      <c r="H609" s="1">
        <v>741.78</v>
      </c>
      <c r="I609" s="1">
        <v>528541</v>
      </c>
      <c r="J609" s="1">
        <v>10160</v>
      </c>
    </row>
    <row r="610" spans="1:10" ht="20.100000000000001" customHeight="1" x14ac:dyDescent="0.3">
      <c r="A610" s="6">
        <v>43263</v>
      </c>
      <c r="B610" s="1">
        <v>731</v>
      </c>
      <c r="C610" s="1">
        <v>747.75</v>
      </c>
      <c r="D610" s="1">
        <v>728.15</v>
      </c>
      <c r="E610" s="1">
        <v>732.4</v>
      </c>
      <c r="F610" s="1">
        <v>743.35</v>
      </c>
      <c r="G610" s="1">
        <v>745.2</v>
      </c>
      <c r="H610" s="1">
        <v>741.07</v>
      </c>
      <c r="I610" s="1">
        <v>515185</v>
      </c>
      <c r="J610" s="1">
        <v>13423</v>
      </c>
    </row>
    <row r="611" spans="1:10" ht="20.100000000000001" customHeight="1" x14ac:dyDescent="0.3">
      <c r="A611" s="6">
        <v>43264</v>
      </c>
      <c r="B611" s="1">
        <v>742.4</v>
      </c>
      <c r="C611" s="1">
        <v>743.05</v>
      </c>
      <c r="D611" s="1">
        <v>731.6</v>
      </c>
      <c r="E611" s="1">
        <v>745.2</v>
      </c>
      <c r="F611" s="1">
        <v>742</v>
      </c>
      <c r="G611" s="1">
        <v>741.35</v>
      </c>
      <c r="H611" s="1">
        <v>739.12</v>
      </c>
      <c r="I611" s="1">
        <v>618396</v>
      </c>
      <c r="J611" s="1">
        <v>14574</v>
      </c>
    </row>
    <row r="612" spans="1:10" ht="20.100000000000001" customHeight="1" x14ac:dyDescent="0.3">
      <c r="A612" s="6">
        <v>43265</v>
      </c>
      <c r="B612" s="1">
        <v>739.5</v>
      </c>
      <c r="C612" s="1">
        <v>740.25</v>
      </c>
      <c r="D612" s="1">
        <v>733.5</v>
      </c>
      <c r="E612" s="1">
        <v>741.35</v>
      </c>
      <c r="F612" s="1">
        <v>739.95</v>
      </c>
      <c r="G612" s="1">
        <v>739.1</v>
      </c>
      <c r="H612" s="1">
        <v>737.82</v>
      </c>
      <c r="I612" s="1">
        <v>326626</v>
      </c>
      <c r="J612" s="1">
        <v>8057</v>
      </c>
    </row>
    <row r="613" spans="1:10" ht="20.100000000000001" customHeight="1" x14ac:dyDescent="0.3">
      <c r="A613" s="6">
        <v>43266</v>
      </c>
      <c r="B613" s="1">
        <v>738</v>
      </c>
      <c r="C613" s="1">
        <v>744</v>
      </c>
      <c r="D613" s="1">
        <v>729.65</v>
      </c>
      <c r="E613" s="1">
        <v>739.1</v>
      </c>
      <c r="F613" s="1">
        <v>739.3</v>
      </c>
      <c r="G613" s="1">
        <v>739.7</v>
      </c>
      <c r="H613" s="1">
        <v>737.72</v>
      </c>
      <c r="I613" s="1">
        <v>679782</v>
      </c>
      <c r="J613" s="1">
        <v>16935</v>
      </c>
    </row>
    <row r="614" spans="1:10" ht="20.100000000000001" customHeight="1" x14ac:dyDescent="0.3">
      <c r="A614" s="6">
        <v>43269</v>
      </c>
      <c r="B614" s="1">
        <v>740</v>
      </c>
      <c r="C614" s="1">
        <v>744</v>
      </c>
      <c r="D614" s="1">
        <v>730</v>
      </c>
      <c r="E614" s="1">
        <v>739.7</v>
      </c>
      <c r="F614" s="1">
        <v>730</v>
      </c>
      <c r="G614" s="1">
        <v>732.4</v>
      </c>
      <c r="H614" s="1">
        <v>735.85</v>
      </c>
      <c r="I614" s="1">
        <v>297608</v>
      </c>
      <c r="J614" s="1">
        <v>6754</v>
      </c>
    </row>
    <row r="615" spans="1:10" ht="20.100000000000001" customHeight="1" x14ac:dyDescent="0.3">
      <c r="A615" s="6">
        <v>43270</v>
      </c>
      <c r="B615" s="1">
        <v>732.4</v>
      </c>
      <c r="C615" s="1">
        <v>732.4</v>
      </c>
      <c r="D615" s="1">
        <v>719.15</v>
      </c>
      <c r="E615" s="1">
        <v>732.4</v>
      </c>
      <c r="F615" s="1">
        <v>725</v>
      </c>
      <c r="G615" s="1">
        <v>724.1</v>
      </c>
      <c r="H615" s="1">
        <v>724.36</v>
      </c>
      <c r="I615" s="1">
        <v>377308</v>
      </c>
      <c r="J615" s="1">
        <v>7368</v>
      </c>
    </row>
    <row r="616" spans="1:10" ht="20.100000000000001" customHeight="1" x14ac:dyDescent="0.3">
      <c r="A616" s="6">
        <v>43271</v>
      </c>
      <c r="B616" s="1">
        <v>725</v>
      </c>
      <c r="C616" s="1">
        <v>732.55</v>
      </c>
      <c r="D616" s="1">
        <v>715.75</v>
      </c>
      <c r="E616" s="1">
        <v>724.1</v>
      </c>
      <c r="F616" s="1">
        <v>730</v>
      </c>
      <c r="G616" s="1">
        <v>729.75</v>
      </c>
      <c r="H616" s="1">
        <v>724.63</v>
      </c>
      <c r="I616" s="1">
        <v>236118</v>
      </c>
      <c r="J616" s="1">
        <v>10896</v>
      </c>
    </row>
    <row r="617" spans="1:10" ht="20.100000000000001" customHeight="1" x14ac:dyDescent="0.3">
      <c r="A617" s="6">
        <v>43272</v>
      </c>
      <c r="B617" s="1">
        <v>728.1</v>
      </c>
      <c r="C617" s="1">
        <v>739.95</v>
      </c>
      <c r="D617" s="1">
        <v>726.1</v>
      </c>
      <c r="E617" s="1">
        <v>729.75</v>
      </c>
      <c r="F617" s="1">
        <v>729</v>
      </c>
      <c r="G617" s="1">
        <v>729.05</v>
      </c>
      <c r="H617" s="1">
        <v>732.26</v>
      </c>
      <c r="I617" s="1">
        <v>606392</v>
      </c>
      <c r="J617" s="1">
        <v>14982</v>
      </c>
    </row>
    <row r="618" spans="1:10" ht="20.100000000000001" customHeight="1" x14ac:dyDescent="0.3">
      <c r="A618" s="6">
        <v>43273</v>
      </c>
      <c r="B618" s="1">
        <v>726.05</v>
      </c>
      <c r="C618" s="1">
        <v>728.5</v>
      </c>
      <c r="D618" s="1">
        <v>715.1</v>
      </c>
      <c r="E618" s="1">
        <v>729.05</v>
      </c>
      <c r="F618" s="1">
        <v>720.9</v>
      </c>
      <c r="G618" s="1">
        <v>719.5</v>
      </c>
      <c r="H618" s="1">
        <v>719.23</v>
      </c>
      <c r="I618" s="1">
        <v>542475</v>
      </c>
      <c r="J618" s="1">
        <v>8611</v>
      </c>
    </row>
    <row r="619" spans="1:10" ht="20.100000000000001" customHeight="1" x14ac:dyDescent="0.3">
      <c r="A619" s="6">
        <v>43276</v>
      </c>
      <c r="B619" s="1">
        <v>718</v>
      </c>
      <c r="C619" s="1">
        <v>723.7</v>
      </c>
      <c r="D619" s="1">
        <v>715.25</v>
      </c>
      <c r="E619" s="1">
        <v>719.5</v>
      </c>
      <c r="F619" s="1">
        <v>716.4</v>
      </c>
      <c r="G619" s="1">
        <v>716.6</v>
      </c>
      <c r="H619" s="1">
        <v>718.36</v>
      </c>
      <c r="I619" s="1">
        <v>293993</v>
      </c>
      <c r="J619" s="1">
        <v>9128</v>
      </c>
    </row>
    <row r="620" spans="1:10" ht="20.100000000000001" customHeight="1" x14ac:dyDescent="0.3">
      <c r="A620" s="6">
        <v>43277</v>
      </c>
      <c r="B620" s="1">
        <v>713.1</v>
      </c>
      <c r="C620" s="1">
        <v>713.25</v>
      </c>
      <c r="D620" s="1">
        <v>698.25</v>
      </c>
      <c r="E620" s="1">
        <v>716.6</v>
      </c>
      <c r="F620" s="1">
        <v>705</v>
      </c>
      <c r="G620" s="1">
        <v>706.8</v>
      </c>
      <c r="H620" s="1">
        <v>704.81</v>
      </c>
      <c r="I620" s="1">
        <v>517118</v>
      </c>
      <c r="J620" s="1">
        <v>13130</v>
      </c>
    </row>
    <row r="621" spans="1:10" ht="20.100000000000001" customHeight="1" x14ac:dyDescent="0.3">
      <c r="A621" s="6">
        <v>43278</v>
      </c>
      <c r="B621" s="1">
        <v>705.5</v>
      </c>
      <c r="C621" s="1">
        <v>712.8</v>
      </c>
      <c r="D621" s="1">
        <v>701.05</v>
      </c>
      <c r="E621" s="1">
        <v>706.8</v>
      </c>
      <c r="F621" s="1">
        <v>707</v>
      </c>
      <c r="G621" s="1">
        <v>707</v>
      </c>
      <c r="H621" s="1">
        <v>707.25</v>
      </c>
      <c r="I621" s="1">
        <v>648866</v>
      </c>
      <c r="J621" s="1">
        <v>18321</v>
      </c>
    </row>
    <row r="622" spans="1:10" ht="20.100000000000001" customHeight="1" x14ac:dyDescent="0.3">
      <c r="A622" s="6">
        <v>43279</v>
      </c>
      <c r="B622" s="1">
        <v>705</v>
      </c>
      <c r="C622" s="1">
        <v>706.8</v>
      </c>
      <c r="D622" s="1">
        <v>682.5</v>
      </c>
      <c r="E622" s="1">
        <v>707</v>
      </c>
      <c r="F622" s="1">
        <v>688.3</v>
      </c>
      <c r="G622" s="1">
        <v>689.6</v>
      </c>
      <c r="H622" s="1">
        <v>690.45</v>
      </c>
      <c r="I622" s="1">
        <v>572346</v>
      </c>
      <c r="J622" s="1">
        <v>17602</v>
      </c>
    </row>
    <row r="623" spans="1:10" ht="20.100000000000001" customHeight="1" x14ac:dyDescent="0.3">
      <c r="A623" s="6">
        <v>43280</v>
      </c>
      <c r="B623" s="1">
        <v>691.4</v>
      </c>
      <c r="C623" s="1">
        <v>701</v>
      </c>
      <c r="D623" s="1">
        <v>685.25</v>
      </c>
      <c r="E623" s="1">
        <v>689.6</v>
      </c>
      <c r="F623" s="1">
        <v>695.35</v>
      </c>
      <c r="G623" s="1">
        <v>697.85</v>
      </c>
      <c r="H623" s="1">
        <v>693.06</v>
      </c>
      <c r="I623" s="1">
        <v>348712</v>
      </c>
      <c r="J623" s="1">
        <v>13309</v>
      </c>
    </row>
    <row r="624" spans="1:10" ht="20.100000000000001" customHeight="1" x14ac:dyDescent="0.3">
      <c r="A624" s="6">
        <v>43283</v>
      </c>
      <c r="B624" s="1">
        <v>700</v>
      </c>
      <c r="C624" s="1">
        <v>701</v>
      </c>
      <c r="D624" s="1">
        <v>681.05</v>
      </c>
      <c r="E624" s="1">
        <v>697.85</v>
      </c>
      <c r="F624" s="1">
        <v>691.1</v>
      </c>
      <c r="G624" s="1">
        <v>692.2</v>
      </c>
      <c r="H624" s="1">
        <v>688.49</v>
      </c>
      <c r="I624" s="1">
        <v>348521</v>
      </c>
      <c r="J624" s="1">
        <v>9584</v>
      </c>
    </row>
    <row r="625" spans="1:10" ht="20.100000000000001" customHeight="1" x14ac:dyDescent="0.3">
      <c r="A625" s="6">
        <v>43284</v>
      </c>
      <c r="B625" s="1">
        <v>687.3</v>
      </c>
      <c r="C625" s="1">
        <v>718</v>
      </c>
      <c r="D625" s="1">
        <v>685</v>
      </c>
      <c r="E625" s="1">
        <v>692.2</v>
      </c>
      <c r="F625" s="1">
        <v>705.4</v>
      </c>
      <c r="G625" s="1">
        <v>703.65</v>
      </c>
      <c r="H625" s="1">
        <v>705.39</v>
      </c>
      <c r="I625" s="1">
        <v>678080</v>
      </c>
      <c r="J625" s="1">
        <v>18006</v>
      </c>
    </row>
    <row r="626" spans="1:10" ht="20.100000000000001" customHeight="1" x14ac:dyDescent="0.3">
      <c r="A626" s="6">
        <v>43285</v>
      </c>
      <c r="B626" s="1">
        <v>703.65</v>
      </c>
      <c r="C626" s="1">
        <v>705</v>
      </c>
      <c r="D626" s="1">
        <v>689.8</v>
      </c>
      <c r="E626" s="1">
        <v>703.65</v>
      </c>
      <c r="F626" s="1">
        <v>692.5</v>
      </c>
      <c r="G626" s="1">
        <v>691.65</v>
      </c>
      <c r="H626" s="1">
        <v>693.54</v>
      </c>
      <c r="I626" s="1">
        <v>358908</v>
      </c>
      <c r="J626" s="1">
        <v>8007</v>
      </c>
    </row>
    <row r="627" spans="1:10" ht="20.100000000000001" customHeight="1" x14ac:dyDescent="0.3">
      <c r="A627" s="6">
        <v>43286</v>
      </c>
      <c r="B627" s="1">
        <v>692.6</v>
      </c>
      <c r="C627" s="1">
        <v>696</v>
      </c>
      <c r="D627" s="1">
        <v>683.4</v>
      </c>
      <c r="E627" s="1">
        <v>691.65</v>
      </c>
      <c r="F627" s="1">
        <v>693</v>
      </c>
      <c r="G627" s="1">
        <v>693.4</v>
      </c>
      <c r="H627" s="1">
        <v>691.39</v>
      </c>
      <c r="I627" s="1">
        <v>370107</v>
      </c>
      <c r="J627" s="1">
        <v>10581</v>
      </c>
    </row>
    <row r="628" spans="1:10" ht="20.100000000000001" customHeight="1" x14ac:dyDescent="0.3">
      <c r="A628" s="6">
        <v>43287</v>
      </c>
      <c r="B628" s="1">
        <v>691.6</v>
      </c>
      <c r="C628" s="1">
        <v>704.45</v>
      </c>
      <c r="D628" s="1">
        <v>688</v>
      </c>
      <c r="E628" s="1">
        <v>693.4</v>
      </c>
      <c r="F628" s="1">
        <v>702.3</v>
      </c>
      <c r="G628" s="1">
        <v>702.25</v>
      </c>
      <c r="H628" s="1">
        <v>699.11</v>
      </c>
      <c r="I628" s="1">
        <v>384491</v>
      </c>
      <c r="J628" s="1">
        <v>7715</v>
      </c>
    </row>
    <row r="629" spans="1:10" ht="20.100000000000001" customHeight="1" x14ac:dyDescent="0.3">
      <c r="A629" s="6">
        <v>43290</v>
      </c>
      <c r="B629" s="1">
        <v>704.1</v>
      </c>
      <c r="C629" s="1">
        <v>716.4</v>
      </c>
      <c r="D629" s="1">
        <v>704.1</v>
      </c>
      <c r="E629" s="1">
        <v>702.25</v>
      </c>
      <c r="F629" s="1">
        <v>711.95</v>
      </c>
      <c r="G629" s="1">
        <v>711.95</v>
      </c>
      <c r="H629" s="1">
        <v>712</v>
      </c>
      <c r="I629" s="1">
        <v>557938</v>
      </c>
      <c r="J629" s="1">
        <v>11108</v>
      </c>
    </row>
    <row r="630" spans="1:10" ht="20.100000000000001" customHeight="1" x14ac:dyDescent="0.3">
      <c r="A630" s="6">
        <v>43291</v>
      </c>
      <c r="B630" s="1">
        <v>714</v>
      </c>
      <c r="C630" s="1">
        <v>726.8</v>
      </c>
      <c r="D630" s="1">
        <v>707.2</v>
      </c>
      <c r="E630" s="1">
        <v>711.95</v>
      </c>
      <c r="F630" s="1">
        <v>710</v>
      </c>
      <c r="G630" s="1">
        <v>710.3</v>
      </c>
      <c r="H630" s="1">
        <v>715.19</v>
      </c>
      <c r="I630" s="1">
        <v>504671</v>
      </c>
      <c r="J630" s="1">
        <v>10488</v>
      </c>
    </row>
    <row r="631" spans="1:10" ht="20.100000000000001" customHeight="1" x14ac:dyDescent="0.3">
      <c r="A631" s="6">
        <v>43292</v>
      </c>
      <c r="B631" s="1">
        <v>708.4</v>
      </c>
      <c r="C631" s="1">
        <v>716.9</v>
      </c>
      <c r="D631" s="1">
        <v>698.6</v>
      </c>
      <c r="E631" s="1">
        <v>710.3</v>
      </c>
      <c r="F631" s="1">
        <v>706.4</v>
      </c>
      <c r="G631" s="1">
        <v>705.35</v>
      </c>
      <c r="H631" s="1">
        <v>709.84</v>
      </c>
      <c r="I631" s="1">
        <v>651085</v>
      </c>
      <c r="J631" s="1">
        <v>15217</v>
      </c>
    </row>
    <row r="632" spans="1:10" ht="20.100000000000001" customHeight="1" x14ac:dyDescent="0.3">
      <c r="A632" s="6">
        <v>43293</v>
      </c>
      <c r="B632" s="1">
        <v>707.5</v>
      </c>
      <c r="C632" s="1">
        <v>716.2</v>
      </c>
      <c r="D632" s="1">
        <v>707.25</v>
      </c>
      <c r="E632" s="1">
        <v>705.35</v>
      </c>
      <c r="F632" s="1">
        <v>713</v>
      </c>
      <c r="G632" s="1">
        <v>713.75</v>
      </c>
      <c r="H632" s="1">
        <v>713.06</v>
      </c>
      <c r="I632" s="1">
        <v>561134</v>
      </c>
      <c r="J632" s="1">
        <v>25205</v>
      </c>
    </row>
    <row r="633" spans="1:10" ht="20.100000000000001" customHeight="1" x14ac:dyDescent="0.3">
      <c r="A633" s="6">
        <v>43294</v>
      </c>
      <c r="B633" s="1">
        <v>720</v>
      </c>
      <c r="C633" s="1">
        <v>720.2</v>
      </c>
      <c r="D633" s="1">
        <v>704</v>
      </c>
      <c r="E633" s="1">
        <v>713.75</v>
      </c>
      <c r="F633" s="1">
        <v>707</v>
      </c>
      <c r="G633" s="1">
        <v>706.1</v>
      </c>
      <c r="H633" s="1">
        <v>709.99</v>
      </c>
      <c r="I633" s="1">
        <v>520976</v>
      </c>
      <c r="J633" s="1">
        <v>12356</v>
      </c>
    </row>
    <row r="634" spans="1:10" ht="20.100000000000001" customHeight="1" x14ac:dyDescent="0.3">
      <c r="A634" s="6">
        <v>43297</v>
      </c>
      <c r="B634" s="1">
        <v>682.9</v>
      </c>
      <c r="C634" s="1">
        <v>684.5</v>
      </c>
      <c r="D634" s="1">
        <v>667</v>
      </c>
      <c r="E634" s="1">
        <v>706.1</v>
      </c>
      <c r="F634" s="1">
        <v>670.1</v>
      </c>
      <c r="G634" s="1">
        <v>669.45</v>
      </c>
      <c r="H634" s="1">
        <v>674.82</v>
      </c>
      <c r="I634" s="1">
        <v>530357</v>
      </c>
      <c r="J634" s="1">
        <v>12026</v>
      </c>
    </row>
    <row r="635" spans="1:10" ht="20.100000000000001" customHeight="1" x14ac:dyDescent="0.3">
      <c r="A635" s="6">
        <v>43298</v>
      </c>
      <c r="B635" s="1">
        <v>669.85</v>
      </c>
      <c r="C635" s="1">
        <v>686.7</v>
      </c>
      <c r="D635" s="1">
        <v>662.35</v>
      </c>
      <c r="E635" s="1">
        <v>669.45</v>
      </c>
      <c r="F635" s="1">
        <v>686.45</v>
      </c>
      <c r="G635" s="1">
        <v>683.95</v>
      </c>
      <c r="H635" s="1">
        <v>677.39</v>
      </c>
      <c r="I635" s="1">
        <v>462862</v>
      </c>
      <c r="J635" s="1">
        <v>8046</v>
      </c>
    </row>
    <row r="636" spans="1:10" ht="20.100000000000001" customHeight="1" x14ac:dyDescent="0.3">
      <c r="A636" s="6">
        <v>43299</v>
      </c>
      <c r="B636" s="1">
        <v>686</v>
      </c>
      <c r="C636" s="1">
        <v>692.4</v>
      </c>
      <c r="D636" s="1">
        <v>663.1</v>
      </c>
      <c r="E636" s="1">
        <v>683.95</v>
      </c>
      <c r="F636" s="1">
        <v>666.45</v>
      </c>
      <c r="G636" s="1">
        <v>667.4</v>
      </c>
      <c r="H636" s="1">
        <v>673.11</v>
      </c>
      <c r="I636" s="1">
        <v>553527</v>
      </c>
      <c r="J636" s="1">
        <v>8526</v>
      </c>
    </row>
    <row r="637" spans="1:10" ht="20.100000000000001" customHeight="1" x14ac:dyDescent="0.3">
      <c r="A637" s="6">
        <v>43300</v>
      </c>
      <c r="B637" s="1">
        <v>668.05</v>
      </c>
      <c r="C637" s="1">
        <v>677.65</v>
      </c>
      <c r="D637" s="1">
        <v>657</v>
      </c>
      <c r="E637" s="1">
        <v>667.4</v>
      </c>
      <c r="F637" s="1">
        <v>666.1</v>
      </c>
      <c r="G637" s="1">
        <v>666.75</v>
      </c>
      <c r="H637" s="1">
        <v>670.75</v>
      </c>
      <c r="I637" s="1">
        <v>615433</v>
      </c>
      <c r="J637" s="1">
        <v>14207</v>
      </c>
    </row>
    <row r="638" spans="1:10" ht="20.100000000000001" customHeight="1" x14ac:dyDescent="0.3">
      <c r="A638" s="6">
        <v>43301</v>
      </c>
      <c r="B638" s="1">
        <v>669</v>
      </c>
      <c r="C638" s="1">
        <v>670.45</v>
      </c>
      <c r="D638" s="1">
        <v>658.95</v>
      </c>
      <c r="E638" s="1">
        <v>666.75</v>
      </c>
      <c r="F638" s="1">
        <v>660</v>
      </c>
      <c r="G638" s="1">
        <v>660.15</v>
      </c>
      <c r="H638" s="1">
        <v>662.25</v>
      </c>
      <c r="I638" s="1">
        <v>310769</v>
      </c>
      <c r="J638" s="1">
        <v>5764</v>
      </c>
    </row>
    <row r="639" spans="1:10" ht="20.100000000000001" customHeight="1" x14ac:dyDescent="0.3">
      <c r="A639" s="6">
        <v>43304</v>
      </c>
      <c r="B639" s="1">
        <v>662</v>
      </c>
      <c r="C639" s="1">
        <v>674.75</v>
      </c>
      <c r="D639" s="1">
        <v>656</v>
      </c>
      <c r="E639" s="1">
        <v>660.15</v>
      </c>
      <c r="F639" s="1">
        <v>671</v>
      </c>
      <c r="G639" s="1">
        <v>669.7</v>
      </c>
      <c r="H639" s="1">
        <v>668.34</v>
      </c>
      <c r="I639" s="1">
        <v>623940</v>
      </c>
      <c r="J639" s="1">
        <v>14640</v>
      </c>
    </row>
    <row r="640" spans="1:10" ht="20.100000000000001" customHeight="1" x14ac:dyDescent="0.3">
      <c r="A640" s="6">
        <v>43305</v>
      </c>
      <c r="B640" s="1">
        <v>670</v>
      </c>
      <c r="C640" s="1">
        <v>682.65</v>
      </c>
      <c r="D640" s="1">
        <v>667.85</v>
      </c>
      <c r="E640" s="1">
        <v>669.7</v>
      </c>
      <c r="F640" s="1">
        <v>671.25</v>
      </c>
      <c r="G640" s="1">
        <v>670.55</v>
      </c>
      <c r="H640" s="1">
        <v>677</v>
      </c>
      <c r="I640" s="1">
        <v>479280</v>
      </c>
      <c r="J640" s="1">
        <v>8730</v>
      </c>
    </row>
    <row r="641" spans="1:10" ht="20.100000000000001" customHeight="1" x14ac:dyDescent="0.3">
      <c r="A641" s="6">
        <v>43306</v>
      </c>
      <c r="B641" s="1">
        <v>672</v>
      </c>
      <c r="C641" s="1">
        <v>678.05</v>
      </c>
      <c r="D641" s="1">
        <v>666</v>
      </c>
      <c r="E641" s="1">
        <v>670.55</v>
      </c>
      <c r="F641" s="1">
        <v>673.15</v>
      </c>
      <c r="G641" s="1">
        <v>672.2</v>
      </c>
      <c r="H641" s="1">
        <v>673.61</v>
      </c>
      <c r="I641" s="1">
        <v>374649</v>
      </c>
      <c r="J641" s="1">
        <v>9482</v>
      </c>
    </row>
    <row r="642" spans="1:10" ht="20.100000000000001" customHeight="1" x14ac:dyDescent="0.3">
      <c r="A642" s="6">
        <v>43307</v>
      </c>
      <c r="B642" s="1">
        <v>672.25</v>
      </c>
      <c r="C642" s="1">
        <v>682.25</v>
      </c>
      <c r="D642" s="1">
        <v>669.6</v>
      </c>
      <c r="E642" s="1">
        <v>672.2</v>
      </c>
      <c r="F642" s="1">
        <v>672</v>
      </c>
      <c r="G642" s="1">
        <v>673.85</v>
      </c>
      <c r="H642" s="1">
        <v>676.49</v>
      </c>
      <c r="I642" s="1">
        <v>582994</v>
      </c>
      <c r="J642" s="1">
        <v>11404</v>
      </c>
    </row>
    <row r="643" spans="1:10" ht="20.100000000000001" customHeight="1" x14ac:dyDescent="0.3">
      <c r="A643" s="6">
        <v>43308</v>
      </c>
      <c r="B643" s="1">
        <v>674</v>
      </c>
      <c r="C643" s="1">
        <v>687.55</v>
      </c>
      <c r="D643" s="1">
        <v>673.9</v>
      </c>
      <c r="E643" s="1">
        <v>673.85</v>
      </c>
      <c r="F643" s="1">
        <v>680</v>
      </c>
      <c r="G643" s="1">
        <v>679.45</v>
      </c>
      <c r="H643" s="1">
        <v>681.67</v>
      </c>
      <c r="I643" s="1">
        <v>301600</v>
      </c>
      <c r="J643" s="1">
        <v>11368</v>
      </c>
    </row>
    <row r="644" spans="1:10" ht="20.100000000000001" customHeight="1" x14ac:dyDescent="0.3">
      <c r="A644" s="6">
        <v>43311</v>
      </c>
      <c r="B644" s="1">
        <v>680</v>
      </c>
      <c r="C644" s="1">
        <v>689.05</v>
      </c>
      <c r="D644" s="1">
        <v>678.25</v>
      </c>
      <c r="E644" s="1">
        <v>679.45</v>
      </c>
      <c r="F644" s="1">
        <v>686.1</v>
      </c>
      <c r="G644" s="1">
        <v>685.25</v>
      </c>
      <c r="H644" s="1">
        <v>684.18</v>
      </c>
      <c r="I644" s="1">
        <v>256631</v>
      </c>
      <c r="J644" s="1">
        <v>5748</v>
      </c>
    </row>
    <row r="645" spans="1:10" ht="20.100000000000001" customHeight="1" x14ac:dyDescent="0.3">
      <c r="A645" s="6">
        <v>43312</v>
      </c>
      <c r="B645" s="1">
        <v>684.25</v>
      </c>
      <c r="C645" s="1">
        <v>694.25</v>
      </c>
      <c r="D645" s="1">
        <v>680.85</v>
      </c>
      <c r="E645" s="1">
        <v>685.25</v>
      </c>
      <c r="F645" s="1">
        <v>688.95</v>
      </c>
      <c r="G645" s="1">
        <v>688.9</v>
      </c>
      <c r="H645" s="1">
        <v>689.12</v>
      </c>
      <c r="I645" s="1">
        <v>291731</v>
      </c>
      <c r="J645" s="1">
        <v>10021</v>
      </c>
    </row>
    <row r="646" spans="1:10" ht="20.100000000000001" customHeight="1" x14ac:dyDescent="0.3">
      <c r="A646" s="6">
        <v>43313</v>
      </c>
      <c r="B646" s="1">
        <v>690</v>
      </c>
      <c r="C646" s="1">
        <v>692</v>
      </c>
      <c r="D646" s="1">
        <v>682.6</v>
      </c>
      <c r="E646" s="1">
        <v>688.9</v>
      </c>
      <c r="F646" s="1">
        <v>684.95</v>
      </c>
      <c r="G646" s="1">
        <v>684.9</v>
      </c>
      <c r="H646" s="1">
        <v>686.65</v>
      </c>
      <c r="I646" s="1">
        <v>224066</v>
      </c>
      <c r="J646" s="1">
        <v>11841</v>
      </c>
    </row>
    <row r="647" spans="1:10" ht="20.100000000000001" customHeight="1" x14ac:dyDescent="0.3">
      <c r="A647" s="6">
        <v>43314</v>
      </c>
      <c r="B647" s="1">
        <v>684.95</v>
      </c>
      <c r="C647" s="1">
        <v>699.3</v>
      </c>
      <c r="D647" s="1">
        <v>676.4</v>
      </c>
      <c r="E647" s="1">
        <v>684.9</v>
      </c>
      <c r="F647" s="1">
        <v>690.05</v>
      </c>
      <c r="G647" s="1">
        <v>690.1</v>
      </c>
      <c r="H647" s="1">
        <v>689.4</v>
      </c>
      <c r="I647" s="1">
        <v>497811</v>
      </c>
      <c r="J647" s="1">
        <v>21787</v>
      </c>
    </row>
    <row r="648" spans="1:10" ht="20.100000000000001" customHeight="1" x14ac:dyDescent="0.3">
      <c r="A648" s="6">
        <v>43315</v>
      </c>
      <c r="B648" s="1">
        <v>690.05</v>
      </c>
      <c r="C648" s="1">
        <v>703</v>
      </c>
      <c r="D648" s="1">
        <v>686.15</v>
      </c>
      <c r="E648" s="1">
        <v>690.1</v>
      </c>
      <c r="F648" s="1">
        <v>694</v>
      </c>
      <c r="G648" s="1">
        <v>693.05</v>
      </c>
      <c r="H648" s="1">
        <v>694.68</v>
      </c>
      <c r="I648" s="1">
        <v>796655</v>
      </c>
      <c r="J648" s="1">
        <v>17847</v>
      </c>
    </row>
    <row r="649" spans="1:10" ht="20.100000000000001" customHeight="1" x14ac:dyDescent="0.3">
      <c r="A649" s="6">
        <v>43318</v>
      </c>
      <c r="B649" s="1">
        <v>694.2</v>
      </c>
      <c r="C649" s="1">
        <v>701</v>
      </c>
      <c r="D649" s="1">
        <v>690.2</v>
      </c>
      <c r="E649" s="1">
        <v>693.05</v>
      </c>
      <c r="F649" s="1">
        <v>692.75</v>
      </c>
      <c r="G649" s="1">
        <v>693</v>
      </c>
      <c r="H649" s="1">
        <v>694.31</v>
      </c>
      <c r="I649" s="1">
        <v>200247</v>
      </c>
      <c r="J649" s="1">
        <v>4867</v>
      </c>
    </row>
    <row r="650" spans="1:10" ht="20.100000000000001" customHeight="1" x14ac:dyDescent="0.3">
      <c r="A650" s="6">
        <v>43319</v>
      </c>
      <c r="B650" s="1">
        <v>693.05</v>
      </c>
      <c r="C650" s="1">
        <v>695.8</v>
      </c>
      <c r="D650" s="1">
        <v>664.4</v>
      </c>
      <c r="E650" s="1">
        <v>693</v>
      </c>
      <c r="F650" s="1">
        <v>668.2</v>
      </c>
      <c r="G650" s="1">
        <v>668.35</v>
      </c>
      <c r="H650" s="1">
        <v>673.37</v>
      </c>
      <c r="I650" s="1">
        <v>999045</v>
      </c>
      <c r="J650" s="1">
        <v>15591</v>
      </c>
    </row>
    <row r="651" spans="1:10" ht="20.100000000000001" customHeight="1" x14ac:dyDescent="0.3">
      <c r="A651" s="6">
        <v>43320</v>
      </c>
      <c r="B651" s="1">
        <v>669.95</v>
      </c>
      <c r="C651" s="1">
        <v>684</v>
      </c>
      <c r="D651" s="1">
        <v>666</v>
      </c>
      <c r="E651" s="1">
        <v>668.35</v>
      </c>
      <c r="F651" s="1">
        <v>672</v>
      </c>
      <c r="G651" s="1">
        <v>671.65</v>
      </c>
      <c r="H651" s="1">
        <v>677.19</v>
      </c>
      <c r="I651" s="1">
        <v>731186</v>
      </c>
      <c r="J651" s="1">
        <v>17009</v>
      </c>
    </row>
    <row r="652" spans="1:10" ht="20.100000000000001" customHeight="1" x14ac:dyDescent="0.3">
      <c r="A652" s="6">
        <v>43321</v>
      </c>
      <c r="B652" s="1">
        <v>674.95</v>
      </c>
      <c r="C652" s="1">
        <v>678.8</v>
      </c>
      <c r="D652" s="1">
        <v>670</v>
      </c>
      <c r="E652" s="1">
        <v>671.65</v>
      </c>
      <c r="F652" s="1">
        <v>675.4</v>
      </c>
      <c r="G652" s="1">
        <v>674.6</v>
      </c>
      <c r="H652" s="1">
        <v>673.91</v>
      </c>
      <c r="I652" s="1">
        <v>215662</v>
      </c>
      <c r="J652" s="1">
        <v>5839</v>
      </c>
    </row>
    <row r="653" spans="1:10" ht="20.100000000000001" customHeight="1" x14ac:dyDescent="0.3">
      <c r="A653" s="6">
        <v>43322</v>
      </c>
      <c r="B653" s="1">
        <v>675.45</v>
      </c>
      <c r="C653" s="1">
        <v>678.5</v>
      </c>
      <c r="D653" s="1">
        <v>670</v>
      </c>
      <c r="E653" s="1">
        <v>674.6</v>
      </c>
      <c r="F653" s="1">
        <v>671.1</v>
      </c>
      <c r="G653" s="1">
        <v>672.8</v>
      </c>
      <c r="H653" s="1">
        <v>674.81</v>
      </c>
      <c r="I653" s="1">
        <v>425905</v>
      </c>
      <c r="J653" s="1">
        <v>9217</v>
      </c>
    </row>
    <row r="654" spans="1:10" ht="20.100000000000001" customHeight="1" x14ac:dyDescent="0.3">
      <c r="A654" s="6">
        <v>43325</v>
      </c>
      <c r="B654" s="1">
        <v>669.1</v>
      </c>
      <c r="C654" s="1">
        <v>681</v>
      </c>
      <c r="D654" s="1">
        <v>665.4</v>
      </c>
      <c r="E654" s="1">
        <v>672.8</v>
      </c>
      <c r="F654" s="1">
        <v>675.85</v>
      </c>
      <c r="G654" s="1">
        <v>675.85</v>
      </c>
      <c r="H654" s="1">
        <v>675.17</v>
      </c>
      <c r="I654" s="1">
        <v>360175</v>
      </c>
      <c r="J654" s="1">
        <v>11848</v>
      </c>
    </row>
    <row r="655" spans="1:10" ht="20.100000000000001" customHeight="1" x14ac:dyDescent="0.3">
      <c r="A655" s="6">
        <v>43326</v>
      </c>
      <c r="B655" s="1">
        <v>674.5</v>
      </c>
      <c r="C655" s="1">
        <v>682.8</v>
      </c>
      <c r="D655" s="1">
        <v>648.25</v>
      </c>
      <c r="E655" s="1">
        <v>675.85</v>
      </c>
      <c r="F655" s="1">
        <v>682.8</v>
      </c>
      <c r="G655" s="1">
        <v>677.75</v>
      </c>
      <c r="H655" s="1">
        <v>662.8</v>
      </c>
      <c r="I655" s="1">
        <v>2817869</v>
      </c>
      <c r="J655" s="1">
        <v>46092</v>
      </c>
    </row>
    <row r="656" spans="1:10" ht="20.100000000000001" customHeight="1" x14ac:dyDescent="0.3">
      <c r="A656" s="6">
        <v>43328</v>
      </c>
      <c r="B656" s="1">
        <v>680.25</v>
      </c>
      <c r="C656" s="1">
        <v>704.9</v>
      </c>
      <c r="D656" s="1">
        <v>674</v>
      </c>
      <c r="E656" s="1">
        <v>677.75</v>
      </c>
      <c r="F656" s="1">
        <v>696.2</v>
      </c>
      <c r="G656" s="1">
        <v>694.95</v>
      </c>
      <c r="H656" s="1">
        <v>697.32</v>
      </c>
      <c r="I656" s="1">
        <v>1509612</v>
      </c>
      <c r="J656" s="1">
        <v>27640</v>
      </c>
    </row>
    <row r="657" spans="1:10" ht="20.100000000000001" customHeight="1" x14ac:dyDescent="0.3">
      <c r="A657" s="6">
        <v>43329</v>
      </c>
      <c r="B657" s="1">
        <v>702</v>
      </c>
      <c r="C657" s="1">
        <v>713.75</v>
      </c>
      <c r="D657" s="1">
        <v>694.1</v>
      </c>
      <c r="E657" s="1">
        <v>694.95</v>
      </c>
      <c r="F657" s="1">
        <v>709.5</v>
      </c>
      <c r="G657" s="1">
        <v>707.8</v>
      </c>
      <c r="H657" s="1">
        <v>703.03</v>
      </c>
      <c r="I657" s="1">
        <v>836929</v>
      </c>
      <c r="J657" s="1">
        <v>16353</v>
      </c>
    </row>
    <row r="658" spans="1:10" ht="20.100000000000001" customHeight="1" x14ac:dyDescent="0.3">
      <c r="A658" s="6">
        <v>43332</v>
      </c>
      <c r="B658" s="1">
        <v>714.95</v>
      </c>
      <c r="C658" s="1">
        <v>715.3</v>
      </c>
      <c r="D658" s="1">
        <v>697.75</v>
      </c>
      <c r="E658" s="1">
        <v>707.8</v>
      </c>
      <c r="F658" s="1">
        <v>703</v>
      </c>
      <c r="G658" s="1">
        <v>703.65</v>
      </c>
      <c r="H658" s="1">
        <v>704.23</v>
      </c>
      <c r="I658" s="1">
        <v>1215007</v>
      </c>
      <c r="J658" s="1">
        <v>37762</v>
      </c>
    </row>
    <row r="659" spans="1:10" ht="20.100000000000001" customHeight="1" x14ac:dyDescent="0.3">
      <c r="A659" s="6">
        <v>43333</v>
      </c>
      <c r="B659" s="1">
        <v>707.65</v>
      </c>
      <c r="C659" s="1">
        <v>710.85</v>
      </c>
      <c r="D659" s="1">
        <v>700</v>
      </c>
      <c r="E659" s="1">
        <v>703.65</v>
      </c>
      <c r="F659" s="1">
        <v>709.5</v>
      </c>
      <c r="G659" s="1">
        <v>708.25</v>
      </c>
      <c r="H659" s="1">
        <v>706.79</v>
      </c>
      <c r="I659" s="1">
        <v>417098</v>
      </c>
      <c r="J659" s="1">
        <v>7490</v>
      </c>
    </row>
    <row r="660" spans="1:10" ht="20.100000000000001" customHeight="1" x14ac:dyDescent="0.3">
      <c r="A660" s="6">
        <v>43335</v>
      </c>
      <c r="B660" s="1">
        <v>712</v>
      </c>
      <c r="C660" s="1">
        <v>714.55</v>
      </c>
      <c r="D660" s="1">
        <v>702</v>
      </c>
      <c r="E660" s="1">
        <v>708.25</v>
      </c>
      <c r="F660" s="1">
        <v>709.05</v>
      </c>
      <c r="G660" s="1">
        <v>709.05</v>
      </c>
      <c r="H660" s="1">
        <v>708.23</v>
      </c>
      <c r="I660" s="1">
        <v>421081</v>
      </c>
      <c r="J660" s="1">
        <v>9786</v>
      </c>
    </row>
    <row r="661" spans="1:10" ht="20.100000000000001" customHeight="1" x14ac:dyDescent="0.3">
      <c r="A661" s="6">
        <v>43336</v>
      </c>
      <c r="B661" s="1">
        <v>710.3</v>
      </c>
      <c r="C661" s="1">
        <v>733.15</v>
      </c>
      <c r="D661" s="1">
        <v>710.1</v>
      </c>
      <c r="E661" s="1">
        <v>709.05</v>
      </c>
      <c r="F661" s="1">
        <v>731.45</v>
      </c>
      <c r="G661" s="1">
        <v>729.85</v>
      </c>
      <c r="H661" s="1">
        <v>724.62</v>
      </c>
      <c r="I661" s="1">
        <v>1878469</v>
      </c>
      <c r="J661" s="1">
        <v>42231</v>
      </c>
    </row>
    <row r="662" spans="1:10" ht="20.100000000000001" customHeight="1" x14ac:dyDescent="0.3">
      <c r="A662" s="6">
        <v>43339</v>
      </c>
      <c r="B662" s="1">
        <v>734.9</v>
      </c>
      <c r="C662" s="1">
        <v>750.65</v>
      </c>
      <c r="D662" s="1">
        <v>726.85</v>
      </c>
      <c r="E662" s="1">
        <v>729.85</v>
      </c>
      <c r="F662" s="1">
        <v>750.45</v>
      </c>
      <c r="G662" s="1">
        <v>748.95</v>
      </c>
      <c r="H662" s="1">
        <v>741.99</v>
      </c>
      <c r="I662" s="1">
        <v>1642277</v>
      </c>
      <c r="J662" s="1">
        <v>30367</v>
      </c>
    </row>
    <row r="663" spans="1:10" ht="20.100000000000001" customHeight="1" x14ac:dyDescent="0.3">
      <c r="A663" s="6">
        <v>43340</v>
      </c>
      <c r="B663" s="1">
        <v>750.5</v>
      </c>
      <c r="C663" s="1">
        <v>757.4</v>
      </c>
      <c r="D663" s="1">
        <v>741</v>
      </c>
      <c r="E663" s="1">
        <v>748.95</v>
      </c>
      <c r="F663" s="1">
        <v>750</v>
      </c>
      <c r="G663" s="1">
        <v>749.4</v>
      </c>
      <c r="H663" s="1">
        <v>750.4</v>
      </c>
      <c r="I663" s="1">
        <v>1052608</v>
      </c>
      <c r="J663" s="1">
        <v>20747</v>
      </c>
    </row>
    <row r="664" spans="1:10" ht="20.100000000000001" customHeight="1" x14ac:dyDescent="0.3">
      <c r="A664" s="6">
        <v>43341</v>
      </c>
      <c r="B664" s="1">
        <v>750.8</v>
      </c>
      <c r="C664" s="1">
        <v>762.5</v>
      </c>
      <c r="D664" s="1">
        <v>750.1</v>
      </c>
      <c r="E664" s="1">
        <v>749.4</v>
      </c>
      <c r="F664" s="1">
        <v>762</v>
      </c>
      <c r="G664" s="1">
        <v>757.7</v>
      </c>
      <c r="H664" s="1">
        <v>757.49</v>
      </c>
      <c r="I664" s="1">
        <v>1045933</v>
      </c>
      <c r="J664" s="1">
        <v>17976</v>
      </c>
    </row>
    <row r="665" spans="1:10" ht="20.100000000000001" customHeight="1" x14ac:dyDescent="0.3">
      <c r="A665" s="6">
        <v>43342</v>
      </c>
      <c r="B665" s="1">
        <v>754.25</v>
      </c>
      <c r="C665" s="1">
        <v>766.6</v>
      </c>
      <c r="D665" s="1">
        <v>744.55</v>
      </c>
      <c r="E665" s="1">
        <v>757.7</v>
      </c>
      <c r="F665" s="1">
        <v>757.5</v>
      </c>
      <c r="G665" s="1">
        <v>759.9</v>
      </c>
      <c r="H665" s="1">
        <v>756.64</v>
      </c>
      <c r="I665" s="1">
        <v>1093443</v>
      </c>
      <c r="J665" s="1">
        <v>32704</v>
      </c>
    </row>
    <row r="666" spans="1:10" ht="20.100000000000001" customHeight="1" x14ac:dyDescent="0.3">
      <c r="A666" s="6">
        <v>43343</v>
      </c>
      <c r="B666" s="1">
        <v>757.5</v>
      </c>
      <c r="C666" s="1">
        <v>769.8</v>
      </c>
      <c r="D666" s="1">
        <v>754.55</v>
      </c>
      <c r="E666" s="1">
        <v>759.9</v>
      </c>
      <c r="F666" s="1">
        <v>759.65</v>
      </c>
      <c r="G666" s="1">
        <v>759.65</v>
      </c>
      <c r="H666" s="1">
        <v>760.48</v>
      </c>
      <c r="I666" s="1">
        <v>492332</v>
      </c>
      <c r="J666" s="1">
        <v>17393</v>
      </c>
    </row>
    <row r="667" spans="1:10" ht="20.100000000000001" customHeight="1" x14ac:dyDescent="0.3">
      <c r="A667" s="6">
        <v>43346</v>
      </c>
      <c r="B667" s="1">
        <v>760</v>
      </c>
      <c r="C667" s="1">
        <v>782</v>
      </c>
      <c r="D667" s="1">
        <v>756</v>
      </c>
      <c r="E667" s="1">
        <v>759.65</v>
      </c>
      <c r="F667" s="1">
        <v>765.3</v>
      </c>
      <c r="G667" s="1">
        <v>767.95</v>
      </c>
      <c r="H667" s="1">
        <v>770.34</v>
      </c>
      <c r="I667" s="1">
        <v>1081754</v>
      </c>
      <c r="J667" s="1">
        <v>29589</v>
      </c>
    </row>
    <row r="668" spans="1:10" ht="20.100000000000001" customHeight="1" x14ac:dyDescent="0.3">
      <c r="A668" s="6">
        <v>43347</v>
      </c>
      <c r="B668" s="1">
        <v>765</v>
      </c>
      <c r="C668" s="1">
        <v>765</v>
      </c>
      <c r="D668" s="1">
        <v>744.35</v>
      </c>
      <c r="E668" s="1">
        <v>767.95</v>
      </c>
      <c r="F668" s="1">
        <v>747.8</v>
      </c>
      <c r="G668" s="1">
        <v>748.75</v>
      </c>
      <c r="H668" s="1">
        <v>750.54</v>
      </c>
      <c r="I668" s="1">
        <v>972580</v>
      </c>
      <c r="J668" s="1">
        <v>25253</v>
      </c>
    </row>
    <row r="669" spans="1:10" ht="20.100000000000001" customHeight="1" x14ac:dyDescent="0.3">
      <c r="A669" s="6">
        <v>43348</v>
      </c>
      <c r="B669" s="1">
        <v>741.2</v>
      </c>
      <c r="C669" s="1">
        <v>748.95</v>
      </c>
      <c r="D669" s="1">
        <v>733.95</v>
      </c>
      <c r="E669" s="1">
        <v>748.75</v>
      </c>
      <c r="F669" s="1">
        <v>742.65</v>
      </c>
      <c r="G669" s="1">
        <v>740.9</v>
      </c>
      <c r="H669" s="1">
        <v>740.74</v>
      </c>
      <c r="I669" s="1">
        <v>771705</v>
      </c>
      <c r="J669" s="1">
        <v>19955</v>
      </c>
    </row>
    <row r="670" spans="1:10" ht="20.100000000000001" customHeight="1" x14ac:dyDescent="0.3">
      <c r="A670" s="6">
        <v>43349</v>
      </c>
      <c r="B670" s="1">
        <v>743</v>
      </c>
      <c r="C670" s="1">
        <v>758.9</v>
      </c>
      <c r="D670" s="1">
        <v>738</v>
      </c>
      <c r="E670" s="1">
        <v>740.9</v>
      </c>
      <c r="F670" s="1">
        <v>740.3</v>
      </c>
      <c r="G670" s="1">
        <v>743.9</v>
      </c>
      <c r="H670" s="1">
        <v>747.26</v>
      </c>
      <c r="I670" s="1">
        <v>589823</v>
      </c>
      <c r="J670" s="1">
        <v>13320</v>
      </c>
    </row>
    <row r="671" spans="1:10" ht="20.100000000000001" customHeight="1" x14ac:dyDescent="0.3">
      <c r="A671" s="6">
        <v>43350</v>
      </c>
      <c r="B671" s="1">
        <v>743</v>
      </c>
      <c r="C671" s="1">
        <v>764.85</v>
      </c>
      <c r="D671" s="1">
        <v>739</v>
      </c>
      <c r="E671" s="1">
        <v>743.9</v>
      </c>
      <c r="F671" s="1">
        <v>761.55</v>
      </c>
      <c r="G671" s="1">
        <v>760.6</v>
      </c>
      <c r="H671" s="1">
        <v>755.49</v>
      </c>
      <c r="I671" s="1">
        <v>669449</v>
      </c>
      <c r="J671" s="1">
        <v>17876</v>
      </c>
    </row>
    <row r="672" spans="1:10" ht="20.100000000000001" customHeight="1" x14ac:dyDescent="0.3">
      <c r="A672" s="6">
        <v>43353</v>
      </c>
      <c r="B672" s="1">
        <v>759.65</v>
      </c>
      <c r="C672" s="1">
        <v>763</v>
      </c>
      <c r="D672" s="1">
        <v>745.1</v>
      </c>
      <c r="E672" s="1">
        <v>760.6</v>
      </c>
      <c r="F672" s="1">
        <v>746.2</v>
      </c>
      <c r="G672" s="1">
        <v>747</v>
      </c>
      <c r="H672" s="1">
        <v>752.04</v>
      </c>
      <c r="I672" s="1">
        <v>366378</v>
      </c>
      <c r="J672" s="1">
        <v>10045</v>
      </c>
    </row>
    <row r="673" spans="1:10" ht="20.100000000000001" customHeight="1" x14ac:dyDescent="0.3">
      <c r="A673" s="6">
        <v>43354</v>
      </c>
      <c r="B673" s="1">
        <v>745.3</v>
      </c>
      <c r="C673" s="1">
        <v>749.05</v>
      </c>
      <c r="D673" s="1">
        <v>735</v>
      </c>
      <c r="E673" s="1">
        <v>747</v>
      </c>
      <c r="F673" s="1">
        <v>735.1</v>
      </c>
      <c r="G673" s="1">
        <v>738.1</v>
      </c>
      <c r="H673" s="1">
        <v>741.11</v>
      </c>
      <c r="I673" s="1">
        <v>565374</v>
      </c>
      <c r="J673" s="1">
        <v>11729</v>
      </c>
    </row>
    <row r="674" spans="1:10" ht="20.100000000000001" customHeight="1" x14ac:dyDescent="0.3">
      <c r="A674" s="6">
        <v>43355</v>
      </c>
      <c r="B674" s="1">
        <v>734</v>
      </c>
      <c r="C674" s="1">
        <v>751.25</v>
      </c>
      <c r="D674" s="1">
        <v>724.75</v>
      </c>
      <c r="E674" s="1">
        <v>738.1</v>
      </c>
      <c r="F674" s="1">
        <v>748.1</v>
      </c>
      <c r="G674" s="1">
        <v>748.25</v>
      </c>
      <c r="H674" s="1">
        <v>735.14</v>
      </c>
      <c r="I674" s="1">
        <v>304520</v>
      </c>
      <c r="J674" s="1">
        <v>11327</v>
      </c>
    </row>
    <row r="675" spans="1:10" ht="20.100000000000001" customHeight="1" x14ac:dyDescent="0.3">
      <c r="A675" s="6">
        <v>43357</v>
      </c>
      <c r="B675" s="1">
        <v>751</v>
      </c>
      <c r="C675" s="1">
        <v>756.4</v>
      </c>
      <c r="D675" s="1">
        <v>742.35</v>
      </c>
      <c r="E675" s="1">
        <v>748.25</v>
      </c>
      <c r="F675" s="1">
        <v>748.1</v>
      </c>
      <c r="G675" s="1">
        <v>746.7</v>
      </c>
      <c r="H675" s="1">
        <v>746.57</v>
      </c>
      <c r="I675" s="1">
        <v>376884</v>
      </c>
      <c r="J675" s="1">
        <v>20017</v>
      </c>
    </row>
    <row r="676" spans="1:10" ht="20.100000000000001" customHeight="1" x14ac:dyDescent="0.3">
      <c r="A676" s="6">
        <v>43360</v>
      </c>
      <c r="B676" s="1">
        <v>746.5</v>
      </c>
      <c r="C676" s="1">
        <v>762.5</v>
      </c>
      <c r="D676" s="1">
        <v>740</v>
      </c>
      <c r="E676" s="1">
        <v>746.7</v>
      </c>
      <c r="F676" s="1">
        <v>749.95</v>
      </c>
      <c r="G676" s="1">
        <v>751</v>
      </c>
      <c r="H676" s="1">
        <v>754.25</v>
      </c>
      <c r="I676" s="1">
        <v>454647</v>
      </c>
      <c r="J676" s="1">
        <v>13800</v>
      </c>
    </row>
    <row r="677" spans="1:10" ht="20.100000000000001" customHeight="1" x14ac:dyDescent="0.3">
      <c r="A677" s="6">
        <v>43361</v>
      </c>
      <c r="B677" s="1">
        <v>751.4</v>
      </c>
      <c r="C677" s="1">
        <v>752.65</v>
      </c>
      <c r="D677" s="1">
        <v>733.5</v>
      </c>
      <c r="E677" s="1">
        <v>751</v>
      </c>
      <c r="F677" s="1">
        <v>739.35</v>
      </c>
      <c r="G677" s="1">
        <v>741.15</v>
      </c>
      <c r="H677" s="1">
        <v>740.36</v>
      </c>
      <c r="I677" s="1">
        <v>402422</v>
      </c>
      <c r="J677" s="1">
        <v>12304</v>
      </c>
    </row>
    <row r="678" spans="1:10" ht="20.100000000000001" customHeight="1" x14ac:dyDescent="0.3">
      <c r="A678" s="6">
        <v>43362</v>
      </c>
      <c r="B678" s="1">
        <v>742.55</v>
      </c>
      <c r="C678" s="1">
        <v>746.95</v>
      </c>
      <c r="D678" s="1">
        <v>734.75</v>
      </c>
      <c r="E678" s="1">
        <v>741.15</v>
      </c>
      <c r="F678" s="1">
        <v>739</v>
      </c>
      <c r="G678" s="1">
        <v>738.75</v>
      </c>
      <c r="H678" s="1">
        <v>738.33</v>
      </c>
      <c r="I678" s="1">
        <v>259730</v>
      </c>
      <c r="J678" s="1">
        <v>8709</v>
      </c>
    </row>
    <row r="679" spans="1:10" ht="20.100000000000001" customHeight="1" x14ac:dyDescent="0.3">
      <c r="A679" s="6">
        <v>43364</v>
      </c>
      <c r="B679" s="1">
        <v>738</v>
      </c>
      <c r="C679" s="1">
        <v>743.95</v>
      </c>
      <c r="D679" s="1">
        <v>675.1</v>
      </c>
      <c r="E679" s="1">
        <v>738.75</v>
      </c>
      <c r="F679" s="1">
        <v>737</v>
      </c>
      <c r="G679" s="1">
        <v>736.75</v>
      </c>
      <c r="H679" s="1">
        <v>731.86</v>
      </c>
      <c r="I679" s="1">
        <v>1526712</v>
      </c>
      <c r="J679" s="1">
        <v>31194</v>
      </c>
    </row>
    <row r="680" spans="1:10" ht="20.100000000000001" customHeight="1" x14ac:dyDescent="0.3">
      <c r="A680" s="6">
        <v>43367</v>
      </c>
      <c r="B680" s="1">
        <v>734</v>
      </c>
      <c r="C680" s="1">
        <v>734.05</v>
      </c>
      <c r="D680" s="1">
        <v>703</v>
      </c>
      <c r="E680" s="1">
        <v>736.75</v>
      </c>
      <c r="F680" s="1">
        <v>706</v>
      </c>
      <c r="G680" s="1">
        <v>707.95</v>
      </c>
      <c r="H680" s="1">
        <v>713.45</v>
      </c>
      <c r="I680" s="1">
        <v>328221</v>
      </c>
      <c r="J680" s="1">
        <v>8915</v>
      </c>
    </row>
    <row r="681" spans="1:10" ht="20.100000000000001" customHeight="1" x14ac:dyDescent="0.3">
      <c r="A681" s="6">
        <v>43368</v>
      </c>
      <c r="B681" s="1">
        <v>707.75</v>
      </c>
      <c r="C681" s="1">
        <v>717.65</v>
      </c>
      <c r="D681" s="1">
        <v>688.25</v>
      </c>
      <c r="E681" s="1">
        <v>707.95</v>
      </c>
      <c r="F681" s="1">
        <v>710.8</v>
      </c>
      <c r="G681" s="1">
        <v>710.8</v>
      </c>
      <c r="H681" s="1">
        <v>701.04</v>
      </c>
      <c r="I681" s="1">
        <v>380391</v>
      </c>
      <c r="J681" s="1">
        <v>11485</v>
      </c>
    </row>
    <row r="682" spans="1:10" ht="20.100000000000001" customHeight="1" x14ac:dyDescent="0.3">
      <c r="A682" s="6">
        <v>43369</v>
      </c>
      <c r="B682" s="1">
        <v>712.1</v>
      </c>
      <c r="C682" s="1">
        <v>712.95</v>
      </c>
      <c r="D682" s="1">
        <v>695.2</v>
      </c>
      <c r="E682" s="1">
        <v>710.8</v>
      </c>
      <c r="F682" s="1">
        <v>697</v>
      </c>
      <c r="G682" s="1">
        <v>699</v>
      </c>
      <c r="H682" s="1">
        <v>700.89</v>
      </c>
      <c r="I682" s="1">
        <v>296103</v>
      </c>
      <c r="J682" s="1">
        <v>10611</v>
      </c>
    </row>
    <row r="683" spans="1:10" ht="20.100000000000001" customHeight="1" x14ac:dyDescent="0.3">
      <c r="A683" s="6">
        <v>43370</v>
      </c>
      <c r="B683" s="1">
        <v>697.1</v>
      </c>
      <c r="C683" s="1">
        <v>698.75</v>
      </c>
      <c r="D683" s="1">
        <v>679.3</v>
      </c>
      <c r="E683" s="1">
        <v>699</v>
      </c>
      <c r="F683" s="1">
        <v>686.8</v>
      </c>
      <c r="G683" s="1">
        <v>681.85</v>
      </c>
      <c r="H683" s="1">
        <v>685.66</v>
      </c>
      <c r="I683" s="1">
        <v>560271</v>
      </c>
      <c r="J683" s="1">
        <v>14567</v>
      </c>
    </row>
    <row r="684" spans="1:10" ht="20.100000000000001" customHeight="1" x14ac:dyDescent="0.3">
      <c r="A684" s="6">
        <v>43371</v>
      </c>
      <c r="B684" s="1">
        <v>682.1</v>
      </c>
      <c r="C684" s="1">
        <v>697.8</v>
      </c>
      <c r="D684" s="1">
        <v>675.75</v>
      </c>
      <c r="E684" s="1">
        <v>681.85</v>
      </c>
      <c r="F684" s="1">
        <v>692</v>
      </c>
      <c r="G684" s="1">
        <v>692.4</v>
      </c>
      <c r="H684" s="1">
        <v>688.63</v>
      </c>
      <c r="I684" s="1">
        <v>731534</v>
      </c>
      <c r="J684" s="1">
        <v>17250</v>
      </c>
    </row>
    <row r="685" spans="1:10" ht="20.100000000000001" customHeight="1" x14ac:dyDescent="0.3">
      <c r="A685" s="6">
        <v>43374</v>
      </c>
      <c r="B685" s="1">
        <v>696.55</v>
      </c>
      <c r="C685" s="1">
        <v>696.55</v>
      </c>
      <c r="D685" s="1">
        <v>670.5</v>
      </c>
      <c r="E685" s="1">
        <v>692.4</v>
      </c>
      <c r="F685" s="1">
        <v>691.05</v>
      </c>
      <c r="G685" s="1">
        <v>690.5</v>
      </c>
      <c r="H685" s="1">
        <v>683.09</v>
      </c>
      <c r="I685" s="1">
        <v>368383</v>
      </c>
      <c r="J685" s="1">
        <v>9067</v>
      </c>
    </row>
    <row r="686" spans="1:10" ht="20.100000000000001" customHeight="1" x14ac:dyDescent="0.3">
      <c r="A686" s="6">
        <v>43376</v>
      </c>
      <c r="B686" s="1">
        <v>692</v>
      </c>
      <c r="C686" s="1">
        <v>696</v>
      </c>
      <c r="D686" s="1">
        <v>666.05</v>
      </c>
      <c r="E686" s="1">
        <v>690.5</v>
      </c>
      <c r="F686" s="1">
        <v>667.65</v>
      </c>
      <c r="G686" s="1">
        <v>669.25</v>
      </c>
      <c r="H686" s="1">
        <v>678.92</v>
      </c>
      <c r="I686" s="1">
        <v>507086</v>
      </c>
      <c r="J686" s="1">
        <v>13977</v>
      </c>
    </row>
    <row r="687" spans="1:10" ht="20.100000000000001" customHeight="1" x14ac:dyDescent="0.3">
      <c r="A687" s="6">
        <v>43377</v>
      </c>
      <c r="B687" s="1">
        <v>660</v>
      </c>
      <c r="C687" s="1">
        <v>671.95</v>
      </c>
      <c r="D687" s="1">
        <v>650.5</v>
      </c>
      <c r="E687" s="1">
        <v>669.25</v>
      </c>
      <c r="F687" s="1">
        <v>660</v>
      </c>
      <c r="G687" s="1">
        <v>660.25</v>
      </c>
      <c r="H687" s="1">
        <v>658.24</v>
      </c>
      <c r="I687" s="1">
        <v>363673</v>
      </c>
      <c r="J687" s="1">
        <v>17069</v>
      </c>
    </row>
    <row r="688" spans="1:10" ht="20.100000000000001" customHeight="1" x14ac:dyDescent="0.3">
      <c r="A688" s="6">
        <v>43378</v>
      </c>
      <c r="B688" s="1">
        <v>659</v>
      </c>
      <c r="C688" s="1">
        <v>664.95</v>
      </c>
      <c r="D688" s="1">
        <v>646.04999999999995</v>
      </c>
      <c r="E688" s="1">
        <v>660.25</v>
      </c>
      <c r="F688" s="1">
        <v>648</v>
      </c>
      <c r="G688" s="1">
        <v>655.55</v>
      </c>
      <c r="H688" s="1">
        <v>655.04999999999995</v>
      </c>
      <c r="I688" s="1">
        <v>389183</v>
      </c>
      <c r="J688" s="1">
        <v>11416</v>
      </c>
    </row>
    <row r="689" spans="1:10" ht="20.100000000000001" customHeight="1" x14ac:dyDescent="0.3">
      <c r="A689" s="6">
        <v>43381</v>
      </c>
      <c r="B689" s="1">
        <v>655</v>
      </c>
      <c r="C689" s="1">
        <v>662.5</v>
      </c>
      <c r="D689" s="1">
        <v>630.45000000000005</v>
      </c>
      <c r="E689" s="1">
        <v>655.55</v>
      </c>
      <c r="F689" s="1">
        <v>638</v>
      </c>
      <c r="G689" s="1">
        <v>640.25</v>
      </c>
      <c r="H689" s="1">
        <v>644.6</v>
      </c>
      <c r="I689" s="1">
        <v>718771</v>
      </c>
      <c r="J689" s="1">
        <v>16887</v>
      </c>
    </row>
    <row r="690" spans="1:10" ht="20.100000000000001" customHeight="1" x14ac:dyDescent="0.3">
      <c r="A690" s="6">
        <v>43382</v>
      </c>
      <c r="B690" s="1">
        <v>638</v>
      </c>
      <c r="C690" s="1">
        <v>643.45000000000005</v>
      </c>
      <c r="D690" s="1">
        <v>622</v>
      </c>
      <c r="E690" s="1">
        <v>640.25</v>
      </c>
      <c r="F690" s="1">
        <v>632.5</v>
      </c>
      <c r="G690" s="1">
        <v>635.75</v>
      </c>
      <c r="H690" s="1">
        <v>632.76</v>
      </c>
      <c r="I690" s="1">
        <v>371254</v>
      </c>
      <c r="J690" s="1">
        <v>11600</v>
      </c>
    </row>
    <row r="691" spans="1:10" ht="20.100000000000001" customHeight="1" x14ac:dyDescent="0.3">
      <c r="A691" s="6">
        <v>43383</v>
      </c>
      <c r="B691" s="1">
        <v>631.5</v>
      </c>
      <c r="C691" s="1">
        <v>657</v>
      </c>
      <c r="D691" s="1">
        <v>628.95000000000005</v>
      </c>
      <c r="E691" s="1">
        <v>635.75</v>
      </c>
      <c r="F691" s="1">
        <v>647.29999999999995</v>
      </c>
      <c r="G691" s="1">
        <v>649.5</v>
      </c>
      <c r="H691" s="1">
        <v>646.36</v>
      </c>
      <c r="I691" s="1">
        <v>584279</v>
      </c>
      <c r="J691" s="1">
        <v>17189</v>
      </c>
    </row>
    <row r="692" spans="1:10" ht="20.100000000000001" customHeight="1" x14ac:dyDescent="0.3">
      <c r="A692" s="6">
        <v>43384</v>
      </c>
      <c r="B692" s="1">
        <v>639.85</v>
      </c>
      <c r="C692" s="1">
        <v>650.15</v>
      </c>
      <c r="D692" s="1">
        <v>623.1</v>
      </c>
      <c r="E692" s="1">
        <v>649.5</v>
      </c>
      <c r="F692" s="1">
        <v>637.25</v>
      </c>
      <c r="G692" s="1">
        <v>634.35</v>
      </c>
      <c r="H692" s="1">
        <v>638.83000000000004</v>
      </c>
      <c r="I692" s="1">
        <v>705221</v>
      </c>
      <c r="J692" s="1">
        <v>25801</v>
      </c>
    </row>
    <row r="693" spans="1:10" ht="20.100000000000001" customHeight="1" x14ac:dyDescent="0.3">
      <c r="A693" s="6">
        <v>43385</v>
      </c>
      <c r="B693" s="1">
        <v>640</v>
      </c>
      <c r="C693" s="1">
        <v>659.8</v>
      </c>
      <c r="D693" s="1">
        <v>637.29999999999995</v>
      </c>
      <c r="E693" s="1">
        <v>634.35</v>
      </c>
      <c r="F693" s="1">
        <v>658.5</v>
      </c>
      <c r="G693" s="1">
        <v>655.95</v>
      </c>
      <c r="H693" s="1">
        <v>654.11</v>
      </c>
      <c r="I693" s="1">
        <v>416494</v>
      </c>
      <c r="J693" s="1">
        <v>20065</v>
      </c>
    </row>
    <row r="694" spans="1:10" ht="20.100000000000001" customHeight="1" x14ac:dyDescent="0.3">
      <c r="A694" s="6">
        <v>43388</v>
      </c>
      <c r="B694" s="1">
        <v>661</v>
      </c>
      <c r="C694" s="1">
        <v>661</v>
      </c>
      <c r="D694" s="1">
        <v>641</v>
      </c>
      <c r="E694" s="1">
        <v>655.95</v>
      </c>
      <c r="F694" s="1">
        <v>653.04999999999995</v>
      </c>
      <c r="G694" s="1">
        <v>649.79999999999995</v>
      </c>
      <c r="H694" s="1">
        <v>649.70000000000005</v>
      </c>
      <c r="I694" s="1">
        <v>528471</v>
      </c>
      <c r="J694" s="1">
        <v>15868</v>
      </c>
    </row>
    <row r="695" spans="1:10" ht="20.100000000000001" customHeight="1" x14ac:dyDescent="0.3">
      <c r="A695" s="6">
        <v>43389</v>
      </c>
      <c r="B695" s="1">
        <v>657</v>
      </c>
      <c r="C695" s="1">
        <v>687</v>
      </c>
      <c r="D695" s="1">
        <v>654</v>
      </c>
      <c r="E695" s="1">
        <v>649.79999999999995</v>
      </c>
      <c r="F695" s="1">
        <v>676</v>
      </c>
      <c r="G695" s="1">
        <v>676.55</v>
      </c>
      <c r="H695" s="1">
        <v>671.46</v>
      </c>
      <c r="I695" s="1">
        <v>826737</v>
      </c>
      <c r="J695" s="1">
        <v>18789</v>
      </c>
    </row>
    <row r="696" spans="1:10" ht="20.100000000000001" customHeight="1" x14ac:dyDescent="0.3">
      <c r="A696" s="6">
        <v>43390</v>
      </c>
      <c r="B696" s="1">
        <v>678.2</v>
      </c>
      <c r="C696" s="1">
        <v>686.6</v>
      </c>
      <c r="D696" s="1">
        <v>663.75</v>
      </c>
      <c r="E696" s="1">
        <v>676.55</v>
      </c>
      <c r="F696" s="1">
        <v>667.7</v>
      </c>
      <c r="G696" s="1">
        <v>670.1</v>
      </c>
      <c r="H696" s="1">
        <v>673.33</v>
      </c>
      <c r="I696" s="1">
        <v>408332</v>
      </c>
      <c r="J696" s="1">
        <v>11564</v>
      </c>
    </row>
    <row r="697" spans="1:10" ht="20.100000000000001" customHeight="1" x14ac:dyDescent="0.3">
      <c r="A697" s="6">
        <v>43392</v>
      </c>
      <c r="B697" s="1">
        <v>667.7</v>
      </c>
      <c r="C697" s="1">
        <v>676.35</v>
      </c>
      <c r="D697" s="1">
        <v>652.5</v>
      </c>
      <c r="E697" s="1">
        <v>670.1</v>
      </c>
      <c r="F697" s="1">
        <v>673.3</v>
      </c>
      <c r="G697" s="1">
        <v>671.95</v>
      </c>
      <c r="H697" s="1">
        <v>667.24</v>
      </c>
      <c r="I697" s="1">
        <v>302069</v>
      </c>
      <c r="J697" s="1">
        <v>8768</v>
      </c>
    </row>
    <row r="698" spans="1:10" ht="20.100000000000001" customHeight="1" x14ac:dyDescent="0.3">
      <c r="A698" s="6">
        <v>43395</v>
      </c>
      <c r="B698" s="1">
        <v>674</v>
      </c>
      <c r="C698" s="1">
        <v>685</v>
      </c>
      <c r="D698" s="1">
        <v>662.3</v>
      </c>
      <c r="E698" s="1">
        <v>671.95</v>
      </c>
      <c r="F698" s="1">
        <v>665.05</v>
      </c>
      <c r="G698" s="1">
        <v>669.35</v>
      </c>
      <c r="H698" s="1">
        <v>676.69</v>
      </c>
      <c r="I698" s="1">
        <v>457266</v>
      </c>
      <c r="J698" s="1">
        <v>10614</v>
      </c>
    </row>
    <row r="699" spans="1:10" ht="20.100000000000001" customHeight="1" x14ac:dyDescent="0.3">
      <c r="A699" s="6">
        <v>43396</v>
      </c>
      <c r="B699" s="1">
        <v>661</v>
      </c>
      <c r="C699" s="1">
        <v>676.95</v>
      </c>
      <c r="D699" s="1">
        <v>660</v>
      </c>
      <c r="E699" s="1">
        <v>669.35</v>
      </c>
      <c r="F699" s="1">
        <v>666.75</v>
      </c>
      <c r="G699" s="1">
        <v>671.5</v>
      </c>
      <c r="H699" s="1">
        <v>670.62</v>
      </c>
      <c r="I699" s="1">
        <v>380857</v>
      </c>
      <c r="J699" s="1">
        <v>10119</v>
      </c>
    </row>
    <row r="700" spans="1:10" ht="20.100000000000001" customHeight="1" x14ac:dyDescent="0.3">
      <c r="A700" s="6">
        <v>43397</v>
      </c>
      <c r="B700" s="1">
        <v>673</v>
      </c>
      <c r="C700" s="1">
        <v>679.5</v>
      </c>
      <c r="D700" s="1">
        <v>661.4</v>
      </c>
      <c r="E700" s="1">
        <v>671.5</v>
      </c>
      <c r="F700" s="1">
        <v>663.95</v>
      </c>
      <c r="G700" s="1">
        <v>668.35</v>
      </c>
      <c r="H700" s="1">
        <v>672.11</v>
      </c>
      <c r="I700" s="1">
        <v>442383</v>
      </c>
      <c r="J700" s="1">
        <v>10033</v>
      </c>
    </row>
    <row r="701" spans="1:10" ht="20.100000000000001" customHeight="1" x14ac:dyDescent="0.3">
      <c r="A701" s="6">
        <v>43398</v>
      </c>
      <c r="B701" s="1">
        <v>661.5</v>
      </c>
      <c r="C701" s="1">
        <v>681.5</v>
      </c>
      <c r="D701" s="1">
        <v>653.6</v>
      </c>
      <c r="E701" s="1">
        <v>668.35</v>
      </c>
      <c r="F701" s="1">
        <v>665.45</v>
      </c>
      <c r="G701" s="1">
        <v>666.5</v>
      </c>
      <c r="H701" s="1">
        <v>666.75</v>
      </c>
      <c r="I701" s="1">
        <v>671366</v>
      </c>
      <c r="J701" s="1">
        <v>18697</v>
      </c>
    </row>
    <row r="702" spans="1:10" ht="20.100000000000001" customHeight="1" x14ac:dyDescent="0.3">
      <c r="A702" s="6">
        <v>43399</v>
      </c>
      <c r="B702" s="1">
        <v>664</v>
      </c>
      <c r="C702" s="1">
        <v>675</v>
      </c>
      <c r="D702" s="1">
        <v>652.5</v>
      </c>
      <c r="E702" s="1">
        <v>666.5</v>
      </c>
      <c r="F702" s="1">
        <v>670.55</v>
      </c>
      <c r="G702" s="1">
        <v>671</v>
      </c>
      <c r="H702" s="1">
        <v>667.28</v>
      </c>
      <c r="I702" s="1">
        <v>436332</v>
      </c>
      <c r="J702" s="1">
        <v>16987</v>
      </c>
    </row>
    <row r="703" spans="1:10" ht="20.100000000000001" customHeight="1" x14ac:dyDescent="0.3">
      <c r="A703" s="6">
        <v>43402</v>
      </c>
      <c r="B703" s="1">
        <v>674</v>
      </c>
      <c r="C703" s="1">
        <v>688.65</v>
      </c>
      <c r="D703" s="1">
        <v>667.65</v>
      </c>
      <c r="E703" s="1">
        <v>671</v>
      </c>
      <c r="F703" s="1">
        <v>685</v>
      </c>
      <c r="G703" s="1">
        <v>685.2</v>
      </c>
      <c r="H703" s="1">
        <v>682.19</v>
      </c>
      <c r="I703" s="1">
        <v>558422</v>
      </c>
      <c r="J703" s="1">
        <v>19858</v>
      </c>
    </row>
    <row r="704" spans="1:10" ht="20.100000000000001" customHeight="1" x14ac:dyDescent="0.3">
      <c r="A704" s="6">
        <v>43403</v>
      </c>
      <c r="B704" s="1">
        <v>686</v>
      </c>
      <c r="C704" s="1">
        <v>687.95</v>
      </c>
      <c r="D704" s="1">
        <v>674.05</v>
      </c>
      <c r="E704" s="1">
        <v>685.2</v>
      </c>
      <c r="F704" s="1">
        <v>679.1</v>
      </c>
      <c r="G704" s="1">
        <v>681.15</v>
      </c>
      <c r="H704" s="1">
        <v>681.2</v>
      </c>
      <c r="I704" s="1">
        <v>321099</v>
      </c>
      <c r="J704" s="1">
        <v>13731</v>
      </c>
    </row>
    <row r="705" spans="1:10" ht="20.100000000000001" customHeight="1" x14ac:dyDescent="0.3">
      <c r="A705" s="6">
        <v>43404</v>
      </c>
      <c r="B705" s="1">
        <v>681.55</v>
      </c>
      <c r="C705" s="1">
        <v>690</v>
      </c>
      <c r="D705" s="1">
        <v>670.4</v>
      </c>
      <c r="E705" s="1">
        <v>681.15</v>
      </c>
      <c r="F705" s="1">
        <v>681.75</v>
      </c>
      <c r="G705" s="1">
        <v>685.75</v>
      </c>
      <c r="H705" s="1">
        <v>681.18</v>
      </c>
      <c r="I705" s="1">
        <v>287891</v>
      </c>
      <c r="J705" s="1">
        <v>8487</v>
      </c>
    </row>
    <row r="706" spans="1:10" ht="20.100000000000001" customHeight="1" x14ac:dyDescent="0.3">
      <c r="A706" s="6">
        <v>43405</v>
      </c>
      <c r="B706" s="1">
        <v>686.8</v>
      </c>
      <c r="C706" s="1">
        <v>693.95</v>
      </c>
      <c r="D706" s="1">
        <v>679.85</v>
      </c>
      <c r="E706" s="1">
        <v>685.75</v>
      </c>
      <c r="F706" s="1">
        <v>688.2</v>
      </c>
      <c r="G706" s="1">
        <v>688</v>
      </c>
      <c r="H706" s="1">
        <v>687.53</v>
      </c>
      <c r="I706" s="1">
        <v>418515</v>
      </c>
      <c r="J706" s="1">
        <v>12312</v>
      </c>
    </row>
    <row r="707" spans="1:10" ht="20.100000000000001" customHeight="1" x14ac:dyDescent="0.3">
      <c r="A707" s="6">
        <v>43406</v>
      </c>
      <c r="B707" s="1">
        <v>694.75</v>
      </c>
      <c r="C707" s="1">
        <v>712.3</v>
      </c>
      <c r="D707" s="1">
        <v>690.55</v>
      </c>
      <c r="E707" s="1">
        <v>688</v>
      </c>
      <c r="F707" s="1">
        <v>693.55</v>
      </c>
      <c r="G707" s="1">
        <v>696.15</v>
      </c>
      <c r="H707" s="1">
        <v>703.29</v>
      </c>
      <c r="I707" s="1">
        <v>643431</v>
      </c>
      <c r="J707" s="1">
        <v>16266</v>
      </c>
    </row>
    <row r="708" spans="1:10" ht="20.100000000000001" customHeight="1" x14ac:dyDescent="0.3">
      <c r="A708" s="6">
        <v>43409</v>
      </c>
      <c r="B708" s="1">
        <v>692.95</v>
      </c>
      <c r="C708" s="1">
        <v>693</v>
      </c>
      <c r="D708" s="1">
        <v>668</v>
      </c>
      <c r="E708" s="1">
        <v>696.15</v>
      </c>
      <c r="F708" s="1">
        <v>681</v>
      </c>
      <c r="G708" s="1">
        <v>680.15</v>
      </c>
      <c r="H708" s="1">
        <v>678.81</v>
      </c>
      <c r="I708" s="1">
        <v>1102545</v>
      </c>
      <c r="J708" s="1">
        <v>21315</v>
      </c>
    </row>
    <row r="709" spans="1:10" ht="20.100000000000001" customHeight="1" x14ac:dyDescent="0.3">
      <c r="A709" s="6">
        <v>43410</v>
      </c>
      <c r="B709" s="1">
        <v>681.25</v>
      </c>
      <c r="C709" s="1">
        <v>703.95</v>
      </c>
      <c r="D709" s="1">
        <v>681.25</v>
      </c>
      <c r="E709" s="1">
        <v>680.15</v>
      </c>
      <c r="F709" s="1">
        <v>692</v>
      </c>
      <c r="G709" s="1">
        <v>693.8</v>
      </c>
      <c r="H709" s="1">
        <v>695.61</v>
      </c>
      <c r="I709" s="1">
        <v>545326</v>
      </c>
      <c r="J709" s="1">
        <v>18424</v>
      </c>
    </row>
    <row r="710" spans="1:10" ht="20.100000000000001" customHeight="1" x14ac:dyDescent="0.3">
      <c r="A710" s="6">
        <v>43411</v>
      </c>
      <c r="B710" s="1">
        <v>697.9</v>
      </c>
      <c r="C710" s="1">
        <v>704.85</v>
      </c>
      <c r="D710" s="1">
        <v>697.8</v>
      </c>
      <c r="E710" s="1">
        <v>693.8</v>
      </c>
      <c r="F710" s="1">
        <v>704.5</v>
      </c>
      <c r="G710" s="1">
        <v>702.35</v>
      </c>
      <c r="H710" s="1">
        <v>701.31</v>
      </c>
      <c r="I710" s="1">
        <v>81891</v>
      </c>
      <c r="J710" s="1">
        <v>1921</v>
      </c>
    </row>
    <row r="711" spans="1:10" ht="20.100000000000001" customHeight="1" x14ac:dyDescent="0.3">
      <c r="A711" s="6">
        <v>43413</v>
      </c>
      <c r="B711" s="1">
        <v>704.5</v>
      </c>
      <c r="C711" s="1">
        <v>712.55</v>
      </c>
      <c r="D711" s="1">
        <v>697</v>
      </c>
      <c r="E711" s="1">
        <v>702.35</v>
      </c>
      <c r="F711" s="1">
        <v>700.05</v>
      </c>
      <c r="G711" s="1">
        <v>699.4</v>
      </c>
      <c r="H711" s="1">
        <v>704.48</v>
      </c>
      <c r="I711" s="1">
        <v>340208</v>
      </c>
      <c r="J711" s="1">
        <v>16800</v>
      </c>
    </row>
    <row r="712" spans="1:10" ht="20.100000000000001" customHeight="1" x14ac:dyDescent="0.3">
      <c r="A712" s="6">
        <v>43416</v>
      </c>
      <c r="B712" s="1">
        <v>700</v>
      </c>
      <c r="C712" s="1">
        <v>707</v>
      </c>
      <c r="D712" s="1">
        <v>690.25</v>
      </c>
      <c r="E712" s="1">
        <v>699.4</v>
      </c>
      <c r="F712" s="1">
        <v>695.15</v>
      </c>
      <c r="G712" s="1">
        <v>698.8</v>
      </c>
      <c r="H712" s="1">
        <v>699.23</v>
      </c>
      <c r="I712" s="1">
        <v>287598</v>
      </c>
      <c r="J712" s="1">
        <v>15005</v>
      </c>
    </row>
    <row r="713" spans="1:10" ht="20.100000000000001" customHeight="1" x14ac:dyDescent="0.3">
      <c r="A713" s="6">
        <v>43417</v>
      </c>
      <c r="B713" s="1">
        <v>688.55</v>
      </c>
      <c r="C713" s="1">
        <v>702.65</v>
      </c>
      <c r="D713" s="1">
        <v>680.4</v>
      </c>
      <c r="E713" s="1">
        <v>698.8</v>
      </c>
      <c r="F713" s="1">
        <v>687.85</v>
      </c>
      <c r="G713" s="1">
        <v>687.05</v>
      </c>
      <c r="H713" s="1">
        <v>687.12</v>
      </c>
      <c r="I713" s="1">
        <v>539666</v>
      </c>
      <c r="J713" s="1">
        <v>24166</v>
      </c>
    </row>
    <row r="714" spans="1:10" ht="20.100000000000001" customHeight="1" x14ac:dyDescent="0.3">
      <c r="A714" s="6">
        <v>43418</v>
      </c>
      <c r="B714" s="1">
        <v>692</v>
      </c>
      <c r="C714" s="1">
        <v>708.8</v>
      </c>
      <c r="D714" s="1">
        <v>689</v>
      </c>
      <c r="E714" s="1">
        <v>687.05</v>
      </c>
      <c r="F714" s="1">
        <v>700</v>
      </c>
      <c r="G714" s="1">
        <v>699.5</v>
      </c>
      <c r="H714" s="1">
        <v>700.9</v>
      </c>
      <c r="I714" s="1">
        <v>591858</v>
      </c>
      <c r="J714" s="1">
        <v>29597</v>
      </c>
    </row>
    <row r="715" spans="1:10" ht="20.100000000000001" customHeight="1" x14ac:dyDescent="0.3">
      <c r="A715" s="6">
        <v>43419</v>
      </c>
      <c r="B715" s="1">
        <v>699.5</v>
      </c>
      <c r="C715" s="1">
        <v>703.45</v>
      </c>
      <c r="D715" s="1">
        <v>684.15</v>
      </c>
      <c r="E715" s="1">
        <v>699.5</v>
      </c>
      <c r="F715" s="1">
        <v>689.75</v>
      </c>
      <c r="G715" s="1">
        <v>687.5</v>
      </c>
      <c r="H715" s="1">
        <v>691.89</v>
      </c>
      <c r="I715" s="1">
        <v>383090</v>
      </c>
      <c r="J715" s="1">
        <v>22661</v>
      </c>
    </row>
    <row r="716" spans="1:10" ht="20.100000000000001" customHeight="1" x14ac:dyDescent="0.3">
      <c r="A716" s="6">
        <v>43420</v>
      </c>
      <c r="B716" s="1">
        <v>691.95</v>
      </c>
      <c r="C716" s="1">
        <v>698.25</v>
      </c>
      <c r="D716" s="1">
        <v>686</v>
      </c>
      <c r="E716" s="1">
        <v>687.5</v>
      </c>
      <c r="F716" s="1">
        <v>694</v>
      </c>
      <c r="G716" s="1">
        <v>695.85</v>
      </c>
      <c r="H716" s="1">
        <v>693.43</v>
      </c>
      <c r="I716" s="1">
        <v>245985</v>
      </c>
      <c r="J716" s="1">
        <v>17881</v>
      </c>
    </row>
    <row r="717" spans="1:10" ht="20.100000000000001" customHeight="1" x14ac:dyDescent="0.3">
      <c r="A717" s="6">
        <v>43423</v>
      </c>
      <c r="B717" s="1">
        <v>698.8</v>
      </c>
      <c r="C717" s="1">
        <v>705</v>
      </c>
      <c r="D717" s="1">
        <v>693</v>
      </c>
      <c r="E717" s="1">
        <v>695.85</v>
      </c>
      <c r="F717" s="1">
        <v>700.1</v>
      </c>
      <c r="G717" s="1">
        <v>700</v>
      </c>
      <c r="H717" s="1">
        <v>700.49</v>
      </c>
      <c r="I717" s="1">
        <v>556542</v>
      </c>
      <c r="J717" s="1">
        <v>30367</v>
      </c>
    </row>
    <row r="718" spans="1:10" ht="20.100000000000001" customHeight="1" x14ac:dyDescent="0.3">
      <c r="A718" s="6">
        <v>43424</v>
      </c>
      <c r="B718" s="1">
        <v>702</v>
      </c>
      <c r="C718" s="1">
        <v>708</v>
      </c>
      <c r="D718" s="1">
        <v>686.85</v>
      </c>
      <c r="E718" s="1">
        <v>700</v>
      </c>
      <c r="F718" s="1">
        <v>688.7</v>
      </c>
      <c r="G718" s="1">
        <v>691.5</v>
      </c>
      <c r="H718" s="1">
        <v>700.85</v>
      </c>
      <c r="I718" s="1">
        <v>657786</v>
      </c>
      <c r="J718" s="1">
        <v>24698</v>
      </c>
    </row>
    <row r="719" spans="1:10" ht="20.100000000000001" customHeight="1" x14ac:dyDescent="0.3">
      <c r="A719" s="6">
        <v>43425</v>
      </c>
      <c r="B719" s="1">
        <v>688.15</v>
      </c>
      <c r="C719" s="1">
        <v>693.75</v>
      </c>
      <c r="D719" s="1">
        <v>679.2</v>
      </c>
      <c r="E719" s="1">
        <v>691.5</v>
      </c>
      <c r="F719" s="1">
        <v>686</v>
      </c>
      <c r="G719" s="1">
        <v>684.95</v>
      </c>
      <c r="H719" s="1">
        <v>687.13</v>
      </c>
      <c r="I719" s="1">
        <v>438506</v>
      </c>
      <c r="J719" s="1">
        <v>25644</v>
      </c>
    </row>
    <row r="720" spans="1:10" ht="20.100000000000001" customHeight="1" x14ac:dyDescent="0.3">
      <c r="A720" s="6">
        <v>43426</v>
      </c>
      <c r="B720" s="1">
        <v>687</v>
      </c>
      <c r="C720" s="1">
        <v>706.8</v>
      </c>
      <c r="D720" s="1">
        <v>687</v>
      </c>
      <c r="E720" s="1">
        <v>684.95</v>
      </c>
      <c r="F720" s="1">
        <v>698</v>
      </c>
      <c r="G720" s="1">
        <v>699.4</v>
      </c>
      <c r="H720" s="1">
        <v>700.38</v>
      </c>
      <c r="I720" s="1">
        <v>632573</v>
      </c>
      <c r="J720" s="1">
        <v>24331</v>
      </c>
    </row>
    <row r="721" spans="1:10" ht="20.100000000000001" customHeight="1" x14ac:dyDescent="0.3">
      <c r="A721" s="6">
        <v>43430</v>
      </c>
      <c r="B721" s="1">
        <v>700</v>
      </c>
      <c r="C721" s="1">
        <v>707</v>
      </c>
      <c r="D721" s="1">
        <v>689.95</v>
      </c>
      <c r="E721" s="1">
        <v>699.4</v>
      </c>
      <c r="F721" s="1">
        <v>697</v>
      </c>
      <c r="G721" s="1">
        <v>699.2</v>
      </c>
      <c r="H721" s="1">
        <v>699.36</v>
      </c>
      <c r="I721" s="1">
        <v>426092</v>
      </c>
      <c r="J721" s="1">
        <v>10905</v>
      </c>
    </row>
    <row r="722" spans="1:10" ht="20.100000000000001" customHeight="1" x14ac:dyDescent="0.3">
      <c r="A722" s="6">
        <v>43431</v>
      </c>
      <c r="B722" s="1">
        <v>698</v>
      </c>
      <c r="C722" s="1">
        <v>722.8</v>
      </c>
      <c r="D722" s="1">
        <v>696.05</v>
      </c>
      <c r="E722" s="1">
        <v>699.2</v>
      </c>
      <c r="F722" s="1">
        <v>711</v>
      </c>
      <c r="G722" s="1">
        <v>709.05</v>
      </c>
      <c r="H722" s="1">
        <v>713.95</v>
      </c>
      <c r="I722" s="1">
        <v>1519838</v>
      </c>
      <c r="J722" s="1">
        <v>38684</v>
      </c>
    </row>
    <row r="723" spans="1:10" ht="20.100000000000001" customHeight="1" x14ac:dyDescent="0.3">
      <c r="A723" s="6">
        <v>43432</v>
      </c>
      <c r="B723" s="1">
        <v>712</v>
      </c>
      <c r="C723" s="1">
        <v>715.5</v>
      </c>
      <c r="D723" s="1">
        <v>689.25</v>
      </c>
      <c r="E723" s="1">
        <v>709.05</v>
      </c>
      <c r="F723" s="1">
        <v>691.45</v>
      </c>
      <c r="G723" s="1">
        <v>692.5</v>
      </c>
      <c r="H723" s="1">
        <v>703.53</v>
      </c>
      <c r="I723" s="1">
        <v>652285</v>
      </c>
      <c r="J723" s="1">
        <v>12563</v>
      </c>
    </row>
    <row r="724" spans="1:10" ht="20.100000000000001" customHeight="1" x14ac:dyDescent="0.3">
      <c r="A724" s="6">
        <v>43433</v>
      </c>
      <c r="B724" s="1">
        <v>693.25</v>
      </c>
      <c r="C724" s="1">
        <v>703.95</v>
      </c>
      <c r="D724" s="1">
        <v>690.05</v>
      </c>
      <c r="E724" s="1">
        <v>692.5</v>
      </c>
      <c r="F724" s="1">
        <v>699.4</v>
      </c>
      <c r="G724" s="1">
        <v>699.35</v>
      </c>
      <c r="H724" s="1">
        <v>699</v>
      </c>
      <c r="I724" s="1">
        <v>863898</v>
      </c>
      <c r="J724" s="1">
        <v>14107</v>
      </c>
    </row>
    <row r="725" spans="1:10" ht="20.100000000000001" customHeight="1" x14ac:dyDescent="0.3">
      <c r="A725" s="6">
        <v>43434</v>
      </c>
      <c r="B725" s="1">
        <v>702.95</v>
      </c>
      <c r="C725" s="1">
        <v>715.5</v>
      </c>
      <c r="D725" s="1">
        <v>691</v>
      </c>
      <c r="E725" s="1">
        <v>699.35</v>
      </c>
      <c r="F725" s="1">
        <v>694.45</v>
      </c>
      <c r="G725" s="1">
        <v>697.45</v>
      </c>
      <c r="H725" s="1">
        <v>704.27</v>
      </c>
      <c r="I725" s="1">
        <v>1367669</v>
      </c>
      <c r="J725" s="1">
        <v>34249</v>
      </c>
    </row>
    <row r="726" spans="1:10" ht="20.100000000000001" customHeight="1" x14ac:dyDescent="0.3">
      <c r="A726" s="6">
        <v>43437</v>
      </c>
      <c r="B726" s="1">
        <v>697.25</v>
      </c>
      <c r="C726" s="1">
        <v>703.05</v>
      </c>
      <c r="D726" s="1">
        <v>691.2</v>
      </c>
      <c r="E726" s="1">
        <v>697.45</v>
      </c>
      <c r="F726" s="1">
        <v>694.75</v>
      </c>
      <c r="G726" s="1">
        <v>696.75</v>
      </c>
      <c r="H726" s="1">
        <v>698.18</v>
      </c>
      <c r="I726" s="1">
        <v>333425</v>
      </c>
      <c r="J726" s="1">
        <v>7646</v>
      </c>
    </row>
    <row r="727" spans="1:10" ht="20.100000000000001" customHeight="1" x14ac:dyDescent="0.3">
      <c r="A727" s="6">
        <v>43438</v>
      </c>
      <c r="B727" s="1">
        <v>697.05</v>
      </c>
      <c r="C727" s="1">
        <v>702</v>
      </c>
      <c r="D727" s="1">
        <v>681.3</v>
      </c>
      <c r="E727" s="1">
        <v>696.75</v>
      </c>
      <c r="F727" s="1">
        <v>682.9</v>
      </c>
      <c r="G727" s="1">
        <v>683.3</v>
      </c>
      <c r="H727" s="1">
        <v>690.37</v>
      </c>
      <c r="I727" s="1">
        <v>471713</v>
      </c>
      <c r="J727" s="1">
        <v>15597</v>
      </c>
    </row>
    <row r="728" spans="1:10" ht="20.100000000000001" customHeight="1" x14ac:dyDescent="0.3">
      <c r="A728" s="6">
        <v>43439</v>
      </c>
      <c r="B728" s="1">
        <v>682.5</v>
      </c>
      <c r="C728" s="1">
        <v>683.65</v>
      </c>
      <c r="D728" s="1">
        <v>665</v>
      </c>
      <c r="E728" s="1">
        <v>683.3</v>
      </c>
      <c r="F728" s="1">
        <v>666</v>
      </c>
      <c r="G728" s="1">
        <v>666.5</v>
      </c>
      <c r="H728" s="1">
        <v>671.6</v>
      </c>
      <c r="I728" s="1">
        <v>721646</v>
      </c>
      <c r="J728" s="1">
        <v>23789</v>
      </c>
    </row>
    <row r="729" spans="1:10" ht="20.100000000000001" customHeight="1" x14ac:dyDescent="0.3">
      <c r="A729" s="6">
        <v>43440</v>
      </c>
      <c r="B729" s="1">
        <v>663</v>
      </c>
      <c r="C729" s="1">
        <v>675</v>
      </c>
      <c r="D729" s="1">
        <v>660.65</v>
      </c>
      <c r="E729" s="1">
        <v>666.5</v>
      </c>
      <c r="F729" s="1">
        <v>668.95</v>
      </c>
      <c r="G729" s="1">
        <v>668.9</v>
      </c>
      <c r="H729" s="1">
        <v>669.82</v>
      </c>
      <c r="I729" s="1">
        <v>778312</v>
      </c>
      <c r="J729" s="1">
        <v>18760</v>
      </c>
    </row>
    <row r="730" spans="1:10" ht="20.100000000000001" customHeight="1" x14ac:dyDescent="0.3">
      <c r="A730" s="6">
        <v>43441</v>
      </c>
      <c r="B730" s="1">
        <v>670</v>
      </c>
      <c r="C730" s="1">
        <v>676.6</v>
      </c>
      <c r="D730" s="1">
        <v>662</v>
      </c>
      <c r="E730" s="1">
        <v>668.9</v>
      </c>
      <c r="F730" s="1">
        <v>671.95</v>
      </c>
      <c r="G730" s="1">
        <v>673.95</v>
      </c>
      <c r="H730" s="1">
        <v>671.55</v>
      </c>
      <c r="I730" s="1">
        <v>297103</v>
      </c>
      <c r="J730" s="1">
        <v>8581</v>
      </c>
    </row>
    <row r="731" spans="1:10" ht="20.100000000000001" customHeight="1" x14ac:dyDescent="0.3">
      <c r="A731" s="6">
        <v>43444</v>
      </c>
      <c r="B731" s="1">
        <v>666.85</v>
      </c>
      <c r="C731" s="1">
        <v>669.95</v>
      </c>
      <c r="D731" s="1">
        <v>654.20000000000005</v>
      </c>
      <c r="E731" s="1">
        <v>673.95</v>
      </c>
      <c r="F731" s="1">
        <v>655.6</v>
      </c>
      <c r="G731" s="1">
        <v>657.05</v>
      </c>
      <c r="H731" s="1">
        <v>659.76</v>
      </c>
      <c r="I731" s="1">
        <v>364643</v>
      </c>
      <c r="J731" s="1">
        <v>7459</v>
      </c>
    </row>
    <row r="732" spans="1:10" ht="20.100000000000001" customHeight="1" x14ac:dyDescent="0.3">
      <c r="A732" s="6">
        <v>43445</v>
      </c>
      <c r="B732" s="1">
        <v>652</v>
      </c>
      <c r="C732" s="1">
        <v>677.2</v>
      </c>
      <c r="D732" s="1">
        <v>652</v>
      </c>
      <c r="E732" s="1">
        <v>657.05</v>
      </c>
      <c r="F732" s="1">
        <v>672</v>
      </c>
      <c r="G732" s="1">
        <v>671.35</v>
      </c>
      <c r="H732" s="1">
        <v>667.39</v>
      </c>
      <c r="I732" s="1">
        <v>215086</v>
      </c>
      <c r="J732" s="1">
        <v>6885</v>
      </c>
    </row>
    <row r="733" spans="1:10" ht="20.100000000000001" customHeight="1" x14ac:dyDescent="0.3">
      <c r="A733" s="6">
        <v>43446</v>
      </c>
      <c r="B733" s="1">
        <v>672.35</v>
      </c>
      <c r="C733" s="1">
        <v>689.5</v>
      </c>
      <c r="D733" s="1">
        <v>672.35</v>
      </c>
      <c r="E733" s="1">
        <v>671.35</v>
      </c>
      <c r="F733" s="1">
        <v>685</v>
      </c>
      <c r="G733" s="1">
        <v>688</v>
      </c>
      <c r="H733" s="1">
        <v>684.85</v>
      </c>
      <c r="I733" s="1">
        <v>454245</v>
      </c>
      <c r="J733" s="1">
        <v>8502</v>
      </c>
    </row>
    <row r="734" spans="1:10" ht="20.100000000000001" customHeight="1" x14ac:dyDescent="0.3">
      <c r="A734" s="6">
        <v>43447</v>
      </c>
      <c r="B734" s="1">
        <v>690</v>
      </c>
      <c r="C734" s="1">
        <v>694.95</v>
      </c>
      <c r="D734" s="1">
        <v>685.05</v>
      </c>
      <c r="E734" s="1">
        <v>688</v>
      </c>
      <c r="F734" s="1">
        <v>691.95</v>
      </c>
      <c r="G734" s="1">
        <v>690.35</v>
      </c>
      <c r="H734" s="1">
        <v>690.74</v>
      </c>
      <c r="I734" s="1">
        <v>252164</v>
      </c>
      <c r="J734" s="1">
        <v>9115</v>
      </c>
    </row>
    <row r="735" spans="1:10" ht="20.100000000000001" customHeight="1" x14ac:dyDescent="0.3">
      <c r="A735" s="6">
        <v>43448</v>
      </c>
      <c r="B735" s="1">
        <v>692</v>
      </c>
      <c r="C735" s="1">
        <v>695.8</v>
      </c>
      <c r="D735" s="1">
        <v>683.3</v>
      </c>
      <c r="E735" s="1">
        <v>690.35</v>
      </c>
      <c r="F735" s="1">
        <v>685.05</v>
      </c>
      <c r="G735" s="1">
        <v>687.3</v>
      </c>
      <c r="H735" s="1">
        <v>688.06</v>
      </c>
      <c r="I735" s="1">
        <v>218535</v>
      </c>
      <c r="J735" s="1">
        <v>5790</v>
      </c>
    </row>
    <row r="736" spans="1:10" ht="20.100000000000001" customHeight="1" x14ac:dyDescent="0.3">
      <c r="A736" s="6">
        <v>43451</v>
      </c>
      <c r="B736" s="1">
        <v>687</v>
      </c>
      <c r="C736" s="1">
        <v>715.7</v>
      </c>
      <c r="D736" s="1">
        <v>687</v>
      </c>
      <c r="E736" s="1">
        <v>687.3</v>
      </c>
      <c r="F736" s="1">
        <v>707.2</v>
      </c>
      <c r="G736" s="1">
        <v>705.45</v>
      </c>
      <c r="H736" s="1">
        <v>706.6</v>
      </c>
      <c r="I736" s="1">
        <v>863343</v>
      </c>
      <c r="J736" s="1">
        <v>21610</v>
      </c>
    </row>
    <row r="737" spans="1:10" ht="20.100000000000001" customHeight="1" x14ac:dyDescent="0.3">
      <c r="A737" s="6">
        <v>43452</v>
      </c>
      <c r="B737" s="1">
        <v>707.9</v>
      </c>
      <c r="C737" s="1">
        <v>724.55</v>
      </c>
      <c r="D737" s="1">
        <v>702.15</v>
      </c>
      <c r="E737" s="1">
        <v>705.45</v>
      </c>
      <c r="F737" s="1">
        <v>715</v>
      </c>
      <c r="G737" s="1">
        <v>715.45</v>
      </c>
      <c r="H737" s="1">
        <v>714.31</v>
      </c>
      <c r="I737" s="1">
        <v>1074991</v>
      </c>
      <c r="J737" s="1">
        <v>23627</v>
      </c>
    </row>
    <row r="738" spans="1:10" ht="20.100000000000001" customHeight="1" x14ac:dyDescent="0.3">
      <c r="A738" s="6">
        <v>43453</v>
      </c>
      <c r="B738" s="1">
        <v>715.25</v>
      </c>
      <c r="C738" s="1">
        <v>722.6</v>
      </c>
      <c r="D738" s="1">
        <v>708.7</v>
      </c>
      <c r="E738" s="1">
        <v>715.45</v>
      </c>
      <c r="F738" s="1">
        <v>709.35</v>
      </c>
      <c r="G738" s="1">
        <v>711.8</v>
      </c>
      <c r="H738" s="1">
        <v>714.66</v>
      </c>
      <c r="I738" s="1">
        <v>548934</v>
      </c>
      <c r="J738" s="1">
        <v>11098</v>
      </c>
    </row>
    <row r="739" spans="1:10" ht="20.100000000000001" customHeight="1" x14ac:dyDescent="0.3">
      <c r="A739" s="6">
        <v>43454</v>
      </c>
      <c r="B739" s="1">
        <v>707.65</v>
      </c>
      <c r="C739" s="1">
        <v>727.4</v>
      </c>
      <c r="D739" s="1">
        <v>703.2</v>
      </c>
      <c r="E739" s="1">
        <v>711.8</v>
      </c>
      <c r="F739" s="1">
        <v>721.4</v>
      </c>
      <c r="G739" s="1">
        <v>717.7</v>
      </c>
      <c r="H739" s="1">
        <v>719.44</v>
      </c>
      <c r="I739" s="1">
        <v>730329</v>
      </c>
      <c r="J739" s="1">
        <v>16970</v>
      </c>
    </row>
    <row r="740" spans="1:10" ht="20.100000000000001" customHeight="1" x14ac:dyDescent="0.3">
      <c r="A740" s="6">
        <v>43455</v>
      </c>
      <c r="B740" s="1">
        <v>720</v>
      </c>
      <c r="C740" s="1">
        <v>726</v>
      </c>
      <c r="D740" s="1">
        <v>701.15</v>
      </c>
      <c r="E740" s="1">
        <v>717.7</v>
      </c>
      <c r="F740" s="1">
        <v>704</v>
      </c>
      <c r="G740" s="1">
        <v>704.6</v>
      </c>
      <c r="H740" s="1">
        <v>710.94</v>
      </c>
      <c r="I740" s="1">
        <v>427860</v>
      </c>
      <c r="J740" s="1">
        <v>8653</v>
      </c>
    </row>
    <row r="741" spans="1:10" ht="20.100000000000001" customHeight="1" x14ac:dyDescent="0.3">
      <c r="A741" s="6">
        <v>43458</v>
      </c>
      <c r="B741" s="1">
        <v>704</v>
      </c>
      <c r="C741" s="1">
        <v>717</v>
      </c>
      <c r="D741" s="1">
        <v>699</v>
      </c>
      <c r="E741" s="1">
        <v>704.6</v>
      </c>
      <c r="F741" s="1">
        <v>710.5</v>
      </c>
      <c r="G741" s="1">
        <v>710.15</v>
      </c>
      <c r="H741" s="1">
        <v>710.84</v>
      </c>
      <c r="I741" s="1">
        <v>373167</v>
      </c>
      <c r="J741" s="1">
        <v>8218</v>
      </c>
    </row>
    <row r="742" spans="1:10" ht="20.100000000000001" customHeight="1" x14ac:dyDescent="0.3">
      <c r="A742" s="6">
        <v>43460</v>
      </c>
      <c r="B742" s="1">
        <v>710</v>
      </c>
      <c r="C742" s="1">
        <v>714</v>
      </c>
      <c r="D742" s="1">
        <v>686.75</v>
      </c>
      <c r="E742" s="1">
        <v>710.15</v>
      </c>
      <c r="F742" s="1">
        <v>700</v>
      </c>
      <c r="G742" s="1">
        <v>701.25</v>
      </c>
      <c r="H742" s="1">
        <v>697.31</v>
      </c>
      <c r="I742" s="1">
        <v>461516</v>
      </c>
      <c r="J742" s="1">
        <v>9321</v>
      </c>
    </row>
    <row r="743" spans="1:10" ht="20.100000000000001" customHeight="1" x14ac:dyDescent="0.3">
      <c r="A743" s="6">
        <v>43461</v>
      </c>
      <c r="B743" s="1">
        <v>705</v>
      </c>
      <c r="C743" s="1">
        <v>710.95</v>
      </c>
      <c r="D743" s="1">
        <v>698.05</v>
      </c>
      <c r="E743" s="1">
        <v>701.25</v>
      </c>
      <c r="F743" s="1">
        <v>704</v>
      </c>
      <c r="G743" s="1">
        <v>701.85</v>
      </c>
      <c r="H743" s="1">
        <v>705.19</v>
      </c>
      <c r="I743" s="1">
        <v>841680</v>
      </c>
      <c r="J743" s="1">
        <v>17628</v>
      </c>
    </row>
    <row r="744" spans="1:10" ht="20.100000000000001" customHeight="1" x14ac:dyDescent="0.3">
      <c r="A744" s="6">
        <v>43462</v>
      </c>
      <c r="B744" s="1">
        <v>705.9</v>
      </c>
      <c r="C744" s="1">
        <v>715</v>
      </c>
      <c r="D744" s="1">
        <v>705.9</v>
      </c>
      <c r="E744" s="1">
        <v>701.85</v>
      </c>
      <c r="F744" s="1">
        <v>709.55</v>
      </c>
      <c r="G744" s="1">
        <v>709.5</v>
      </c>
      <c r="H744" s="1">
        <v>710.8</v>
      </c>
      <c r="I744" s="1">
        <v>520899</v>
      </c>
      <c r="J744" s="1">
        <v>9225</v>
      </c>
    </row>
    <row r="745" spans="1:10" ht="20.100000000000001" customHeight="1" x14ac:dyDescent="0.3">
      <c r="A745" s="6">
        <v>43465</v>
      </c>
      <c r="B745" s="1">
        <v>711</v>
      </c>
      <c r="C745" s="1">
        <v>720.8</v>
      </c>
      <c r="D745" s="1">
        <v>704.95</v>
      </c>
      <c r="E745" s="1">
        <v>709.5</v>
      </c>
      <c r="F745" s="1">
        <v>706.5</v>
      </c>
      <c r="G745" s="1">
        <v>706.7</v>
      </c>
      <c r="H745" s="1">
        <v>714.57</v>
      </c>
      <c r="I745" s="1">
        <v>704148</v>
      </c>
      <c r="J745" s="1">
        <v>12006</v>
      </c>
    </row>
    <row r="746" spans="1:10" ht="20.100000000000001" customHeight="1" x14ac:dyDescent="0.3">
      <c r="A746" s="6">
        <v>43466</v>
      </c>
      <c r="B746" s="1">
        <v>708</v>
      </c>
      <c r="C746" s="1">
        <v>712.65</v>
      </c>
      <c r="D746" s="1">
        <v>704.3</v>
      </c>
      <c r="E746" s="1">
        <v>706.7</v>
      </c>
      <c r="F746" s="1">
        <v>704.45</v>
      </c>
      <c r="G746" s="1">
        <v>705.3</v>
      </c>
      <c r="H746" s="1">
        <v>707.53</v>
      </c>
      <c r="I746" s="1">
        <v>348294</v>
      </c>
      <c r="J746" s="1">
        <v>5054</v>
      </c>
    </row>
    <row r="747" spans="1:10" ht="20.100000000000001" customHeight="1" x14ac:dyDescent="0.3">
      <c r="A747" s="6">
        <v>43467</v>
      </c>
      <c r="B747" s="1">
        <v>706.9</v>
      </c>
      <c r="C747" s="1">
        <v>709.05</v>
      </c>
      <c r="D747" s="1">
        <v>697.05</v>
      </c>
      <c r="E747" s="1">
        <v>705.3</v>
      </c>
      <c r="F747" s="1">
        <v>701</v>
      </c>
      <c r="G747" s="1">
        <v>700.85</v>
      </c>
      <c r="H747" s="1">
        <v>703.87</v>
      </c>
      <c r="I747" s="1">
        <v>763954</v>
      </c>
      <c r="J747" s="1">
        <v>9606</v>
      </c>
    </row>
    <row r="748" spans="1:10" ht="20.100000000000001" customHeight="1" x14ac:dyDescent="0.3">
      <c r="A748" s="6">
        <v>43468</v>
      </c>
      <c r="B748" s="1">
        <v>701.5</v>
      </c>
      <c r="C748" s="1">
        <v>705.7</v>
      </c>
      <c r="D748" s="1">
        <v>691.1</v>
      </c>
      <c r="E748" s="1">
        <v>700.85</v>
      </c>
      <c r="F748" s="1">
        <v>691.6</v>
      </c>
      <c r="G748" s="1">
        <v>694.45</v>
      </c>
      <c r="H748" s="1">
        <v>697.42</v>
      </c>
      <c r="I748" s="1">
        <v>452769</v>
      </c>
      <c r="J748" s="1">
        <v>12867</v>
      </c>
    </row>
    <row r="749" spans="1:10" ht="20.100000000000001" customHeight="1" x14ac:dyDescent="0.3">
      <c r="A749" s="6">
        <v>43469</v>
      </c>
      <c r="B749" s="1">
        <v>696</v>
      </c>
      <c r="C749" s="1">
        <v>704.8</v>
      </c>
      <c r="D749" s="1">
        <v>694.5</v>
      </c>
      <c r="E749" s="1">
        <v>694.45</v>
      </c>
      <c r="F749" s="1">
        <v>699.45</v>
      </c>
      <c r="G749" s="1">
        <v>698.45</v>
      </c>
      <c r="H749" s="1">
        <v>700.27</v>
      </c>
      <c r="I749" s="1">
        <v>867853</v>
      </c>
      <c r="J749" s="1">
        <v>9674</v>
      </c>
    </row>
    <row r="750" spans="1:10" ht="20.100000000000001" customHeight="1" x14ac:dyDescent="0.3">
      <c r="A750" s="6">
        <v>43472</v>
      </c>
      <c r="B750" s="1">
        <v>702.65</v>
      </c>
      <c r="C750" s="1">
        <v>706</v>
      </c>
      <c r="D750" s="1">
        <v>694.1</v>
      </c>
      <c r="E750" s="1">
        <v>698.45</v>
      </c>
      <c r="F750" s="1">
        <v>699</v>
      </c>
      <c r="G750" s="1">
        <v>699.9</v>
      </c>
      <c r="H750" s="1">
        <v>699.47</v>
      </c>
      <c r="I750" s="1">
        <v>233122</v>
      </c>
      <c r="J750" s="1">
        <v>5583</v>
      </c>
    </row>
    <row r="751" spans="1:10" ht="20.100000000000001" customHeight="1" x14ac:dyDescent="0.3">
      <c r="A751" s="6">
        <v>43473</v>
      </c>
      <c r="B751" s="1">
        <v>699.9</v>
      </c>
      <c r="C751" s="1">
        <v>705</v>
      </c>
      <c r="D751" s="1">
        <v>697</v>
      </c>
      <c r="E751" s="1">
        <v>699.9</v>
      </c>
      <c r="F751" s="1">
        <v>699.45</v>
      </c>
      <c r="G751" s="1">
        <v>699.8</v>
      </c>
      <c r="H751" s="1">
        <v>700.31</v>
      </c>
      <c r="I751" s="1">
        <v>232894</v>
      </c>
      <c r="J751" s="1">
        <v>4657</v>
      </c>
    </row>
    <row r="752" spans="1:10" ht="20.100000000000001" customHeight="1" x14ac:dyDescent="0.3">
      <c r="A752" s="6">
        <v>43474</v>
      </c>
      <c r="B752" s="1">
        <v>700.15</v>
      </c>
      <c r="C752" s="1">
        <v>701.55</v>
      </c>
      <c r="D752" s="1">
        <v>692.05</v>
      </c>
      <c r="E752" s="1">
        <v>699.8</v>
      </c>
      <c r="F752" s="1">
        <v>697.75</v>
      </c>
      <c r="G752" s="1">
        <v>697.15</v>
      </c>
      <c r="H752" s="1">
        <v>696.96</v>
      </c>
      <c r="I752" s="1">
        <v>281106</v>
      </c>
      <c r="J752" s="1">
        <v>10324</v>
      </c>
    </row>
    <row r="753" spans="1:10" ht="20.100000000000001" customHeight="1" x14ac:dyDescent="0.3">
      <c r="A753" s="6">
        <v>43475</v>
      </c>
      <c r="B753" s="1">
        <v>695.1</v>
      </c>
      <c r="C753" s="1">
        <v>701.15</v>
      </c>
      <c r="D753" s="1">
        <v>695.1</v>
      </c>
      <c r="E753" s="1">
        <v>697.15</v>
      </c>
      <c r="F753" s="1">
        <v>699.05</v>
      </c>
      <c r="G753" s="1">
        <v>699.25</v>
      </c>
      <c r="H753" s="1">
        <v>699.13</v>
      </c>
      <c r="I753" s="1">
        <v>204863</v>
      </c>
      <c r="J753" s="1">
        <v>5902</v>
      </c>
    </row>
    <row r="754" spans="1:10" ht="20.100000000000001" customHeight="1" x14ac:dyDescent="0.3">
      <c r="A754" s="6">
        <v>43476</v>
      </c>
      <c r="B754" s="1">
        <v>699.3</v>
      </c>
      <c r="C754" s="1">
        <v>700.5</v>
      </c>
      <c r="D754" s="1">
        <v>693.65</v>
      </c>
      <c r="E754" s="1">
        <v>699.25</v>
      </c>
      <c r="F754" s="1">
        <v>697.25</v>
      </c>
      <c r="G754" s="1">
        <v>697.75</v>
      </c>
      <c r="H754" s="1">
        <v>697.35</v>
      </c>
      <c r="I754" s="1">
        <v>169435</v>
      </c>
      <c r="J754" s="1">
        <v>3423</v>
      </c>
    </row>
    <row r="755" spans="1:10" ht="20.100000000000001" customHeight="1" x14ac:dyDescent="0.3">
      <c r="A755" s="6">
        <v>43479</v>
      </c>
      <c r="B755" s="1">
        <v>696.9</v>
      </c>
      <c r="C755" s="1">
        <v>697</v>
      </c>
      <c r="D755" s="1">
        <v>691.55</v>
      </c>
      <c r="E755" s="1">
        <v>697.75</v>
      </c>
      <c r="F755" s="1">
        <v>693.55</v>
      </c>
      <c r="G755" s="1">
        <v>693.05</v>
      </c>
      <c r="H755" s="1">
        <v>694.88</v>
      </c>
      <c r="I755" s="1">
        <v>242412</v>
      </c>
      <c r="J755" s="1">
        <v>8240</v>
      </c>
    </row>
    <row r="756" spans="1:10" ht="20.100000000000001" customHeight="1" x14ac:dyDescent="0.3">
      <c r="A756" s="6">
        <v>43480</v>
      </c>
      <c r="B756" s="1">
        <v>696</v>
      </c>
      <c r="C756" s="1">
        <v>699</v>
      </c>
      <c r="D756" s="1">
        <v>692.05</v>
      </c>
      <c r="E756" s="1">
        <v>693.05</v>
      </c>
      <c r="F756" s="1">
        <v>695.15</v>
      </c>
      <c r="G756" s="1">
        <v>695.35</v>
      </c>
      <c r="H756" s="1">
        <v>695.06</v>
      </c>
      <c r="I756" s="1">
        <v>186170</v>
      </c>
      <c r="J756" s="1">
        <v>6478</v>
      </c>
    </row>
    <row r="757" spans="1:10" ht="20.100000000000001" customHeight="1" x14ac:dyDescent="0.3">
      <c r="A757" s="6">
        <v>43481</v>
      </c>
      <c r="B757" s="1">
        <v>695.1</v>
      </c>
      <c r="C757" s="1">
        <v>702.35</v>
      </c>
      <c r="D757" s="1">
        <v>693.15</v>
      </c>
      <c r="E757" s="1">
        <v>695.35</v>
      </c>
      <c r="F757" s="1">
        <v>695</v>
      </c>
      <c r="G757" s="1">
        <v>694.9</v>
      </c>
      <c r="H757" s="1">
        <v>697.32</v>
      </c>
      <c r="I757" s="1">
        <v>238062</v>
      </c>
      <c r="J757" s="1">
        <v>14310</v>
      </c>
    </row>
    <row r="758" spans="1:10" ht="20.100000000000001" customHeight="1" x14ac:dyDescent="0.3">
      <c r="A758" s="6">
        <v>43482</v>
      </c>
      <c r="B758" s="1">
        <v>698</v>
      </c>
      <c r="C758" s="1">
        <v>698</v>
      </c>
      <c r="D758" s="1">
        <v>690.05</v>
      </c>
      <c r="E758" s="1">
        <v>694.9</v>
      </c>
      <c r="F758" s="1">
        <v>690.05</v>
      </c>
      <c r="G758" s="1">
        <v>693.1</v>
      </c>
      <c r="H758" s="1">
        <v>694.21</v>
      </c>
      <c r="I758" s="1">
        <v>206158</v>
      </c>
      <c r="J758" s="1">
        <v>5572</v>
      </c>
    </row>
    <row r="759" spans="1:10" ht="20.100000000000001" customHeight="1" x14ac:dyDescent="0.3">
      <c r="A759" s="6">
        <v>43483</v>
      </c>
      <c r="B759" s="1">
        <v>691.2</v>
      </c>
      <c r="C759" s="1">
        <v>695.85</v>
      </c>
      <c r="D759" s="1">
        <v>685.55</v>
      </c>
      <c r="E759" s="1">
        <v>693.1</v>
      </c>
      <c r="F759" s="1">
        <v>693.2</v>
      </c>
      <c r="G759" s="1">
        <v>693.7</v>
      </c>
      <c r="H759" s="1">
        <v>691.92</v>
      </c>
      <c r="I759" s="1">
        <v>185280</v>
      </c>
      <c r="J759" s="1">
        <v>6461</v>
      </c>
    </row>
    <row r="760" spans="1:10" ht="20.100000000000001" customHeight="1" x14ac:dyDescent="0.3">
      <c r="A760" s="6">
        <v>43486</v>
      </c>
      <c r="B760" s="1">
        <v>693.9</v>
      </c>
      <c r="C760" s="1">
        <v>697.7</v>
      </c>
      <c r="D760" s="1">
        <v>685.5</v>
      </c>
      <c r="E760" s="1">
        <v>693.7</v>
      </c>
      <c r="F760" s="1">
        <v>688.2</v>
      </c>
      <c r="G760" s="1">
        <v>688.05</v>
      </c>
      <c r="H760" s="1">
        <v>688.67</v>
      </c>
      <c r="I760" s="1">
        <v>236414</v>
      </c>
      <c r="J760" s="1">
        <v>4711</v>
      </c>
    </row>
    <row r="761" spans="1:10" ht="20.100000000000001" customHeight="1" x14ac:dyDescent="0.3">
      <c r="A761" s="6">
        <v>43487</v>
      </c>
      <c r="B761" s="1">
        <v>691</v>
      </c>
      <c r="C761" s="1">
        <v>694</v>
      </c>
      <c r="D761" s="1">
        <v>677.5</v>
      </c>
      <c r="E761" s="1">
        <v>688.05</v>
      </c>
      <c r="F761" s="1">
        <v>685.5</v>
      </c>
      <c r="G761" s="1">
        <v>688.25</v>
      </c>
      <c r="H761" s="1">
        <v>684.93</v>
      </c>
      <c r="I761" s="1">
        <v>311208</v>
      </c>
      <c r="J761" s="1">
        <v>12420</v>
      </c>
    </row>
    <row r="762" spans="1:10" ht="20.100000000000001" customHeight="1" x14ac:dyDescent="0.3">
      <c r="A762" s="6">
        <v>43488</v>
      </c>
      <c r="B762" s="1">
        <v>688</v>
      </c>
      <c r="C762" s="1">
        <v>692.5</v>
      </c>
      <c r="D762" s="1">
        <v>678.7</v>
      </c>
      <c r="E762" s="1">
        <v>688.25</v>
      </c>
      <c r="F762" s="1">
        <v>681</v>
      </c>
      <c r="G762" s="1">
        <v>681.25</v>
      </c>
      <c r="H762" s="1">
        <v>687.43</v>
      </c>
      <c r="I762" s="1">
        <v>270584</v>
      </c>
      <c r="J762" s="1">
        <v>14882</v>
      </c>
    </row>
    <row r="763" spans="1:10" ht="20.100000000000001" customHeight="1" x14ac:dyDescent="0.3">
      <c r="A763" s="6">
        <v>43489</v>
      </c>
      <c r="B763" s="1">
        <v>680.25</v>
      </c>
      <c r="C763" s="1">
        <v>690.15</v>
      </c>
      <c r="D763" s="1">
        <v>678.25</v>
      </c>
      <c r="E763" s="1">
        <v>681.25</v>
      </c>
      <c r="F763" s="1">
        <v>688.8</v>
      </c>
      <c r="G763" s="1">
        <v>689.2</v>
      </c>
      <c r="H763" s="1">
        <v>684.67</v>
      </c>
      <c r="I763" s="1">
        <v>379049</v>
      </c>
      <c r="J763" s="1">
        <v>12278</v>
      </c>
    </row>
    <row r="764" spans="1:10" ht="20.100000000000001" customHeight="1" x14ac:dyDescent="0.3">
      <c r="A764" s="6">
        <v>43490</v>
      </c>
      <c r="B764" s="1">
        <v>686</v>
      </c>
      <c r="C764" s="1">
        <v>694</v>
      </c>
      <c r="D764" s="1">
        <v>679.4</v>
      </c>
      <c r="E764" s="1">
        <v>689.2</v>
      </c>
      <c r="F764" s="1">
        <v>681.15</v>
      </c>
      <c r="G764" s="1">
        <v>682.45</v>
      </c>
      <c r="H764" s="1">
        <v>684.4</v>
      </c>
      <c r="I764" s="1">
        <v>489577</v>
      </c>
      <c r="J764" s="1">
        <v>16857</v>
      </c>
    </row>
    <row r="765" spans="1:10" ht="20.100000000000001" customHeight="1" x14ac:dyDescent="0.3">
      <c r="A765" s="6">
        <v>43493</v>
      </c>
      <c r="B765" s="1">
        <v>680.1</v>
      </c>
      <c r="C765" s="1">
        <v>685.6</v>
      </c>
      <c r="D765" s="1">
        <v>656.8</v>
      </c>
      <c r="E765" s="1">
        <v>682.45</v>
      </c>
      <c r="F765" s="1">
        <v>658.8</v>
      </c>
      <c r="G765" s="1">
        <v>661.45</v>
      </c>
      <c r="H765" s="1">
        <v>669.8</v>
      </c>
      <c r="I765" s="1">
        <v>555258</v>
      </c>
      <c r="J765" s="1">
        <v>16676</v>
      </c>
    </row>
    <row r="766" spans="1:10" ht="20.100000000000001" customHeight="1" x14ac:dyDescent="0.3">
      <c r="A766" s="6">
        <v>43494</v>
      </c>
      <c r="B766" s="1">
        <v>658.8</v>
      </c>
      <c r="C766" s="1">
        <v>671</v>
      </c>
      <c r="D766" s="1">
        <v>656.3</v>
      </c>
      <c r="E766" s="1">
        <v>661.45</v>
      </c>
      <c r="F766" s="1">
        <v>671</v>
      </c>
      <c r="G766" s="1">
        <v>667.1</v>
      </c>
      <c r="H766" s="1">
        <v>666.52</v>
      </c>
      <c r="I766" s="1">
        <v>398232</v>
      </c>
      <c r="J766" s="1">
        <v>14204</v>
      </c>
    </row>
    <row r="767" spans="1:10" ht="20.100000000000001" customHeight="1" x14ac:dyDescent="0.3">
      <c r="A767" s="6">
        <v>43495</v>
      </c>
      <c r="B767" s="1">
        <v>671</v>
      </c>
      <c r="C767" s="1">
        <v>682.9</v>
      </c>
      <c r="D767" s="1">
        <v>666</v>
      </c>
      <c r="E767" s="1">
        <v>667.1</v>
      </c>
      <c r="F767" s="1">
        <v>678.8</v>
      </c>
      <c r="G767" s="1">
        <v>680.3</v>
      </c>
      <c r="H767" s="1">
        <v>675.57</v>
      </c>
      <c r="I767" s="1">
        <v>253234</v>
      </c>
      <c r="J767" s="1">
        <v>17513</v>
      </c>
    </row>
    <row r="768" spans="1:10" ht="20.100000000000001" customHeight="1" x14ac:dyDescent="0.3">
      <c r="A768" s="6">
        <v>43496</v>
      </c>
      <c r="B768" s="1">
        <v>677.6</v>
      </c>
      <c r="C768" s="1">
        <v>685.95</v>
      </c>
      <c r="D768" s="1">
        <v>671.8</v>
      </c>
      <c r="E768" s="1">
        <v>680.3</v>
      </c>
      <c r="F768" s="1">
        <v>673.8</v>
      </c>
      <c r="G768" s="1">
        <v>674.3</v>
      </c>
      <c r="H768" s="1">
        <v>679.1</v>
      </c>
      <c r="I768" s="1">
        <v>417905</v>
      </c>
      <c r="J768" s="1">
        <v>11650</v>
      </c>
    </row>
    <row r="769" spans="1:10" ht="20.100000000000001" customHeight="1" x14ac:dyDescent="0.3">
      <c r="A769" s="6">
        <v>43497</v>
      </c>
      <c r="B769" s="1">
        <v>678</v>
      </c>
      <c r="C769" s="1">
        <v>679</v>
      </c>
      <c r="D769" s="1">
        <v>662</v>
      </c>
      <c r="E769" s="1">
        <v>674.3</v>
      </c>
      <c r="F769" s="1">
        <v>668.35</v>
      </c>
      <c r="G769" s="1">
        <v>668</v>
      </c>
      <c r="H769" s="1">
        <v>670.92</v>
      </c>
      <c r="I769" s="1">
        <v>398868</v>
      </c>
      <c r="J769" s="1">
        <v>15883</v>
      </c>
    </row>
    <row r="770" spans="1:10" ht="20.100000000000001" customHeight="1" x14ac:dyDescent="0.3">
      <c r="A770" s="6">
        <v>43500</v>
      </c>
      <c r="B770" s="1">
        <v>664.65</v>
      </c>
      <c r="C770" s="1">
        <v>668.65</v>
      </c>
      <c r="D770" s="1">
        <v>655</v>
      </c>
      <c r="E770" s="1">
        <v>668</v>
      </c>
      <c r="F770" s="1">
        <v>655.15</v>
      </c>
      <c r="G770" s="1">
        <v>657.35</v>
      </c>
      <c r="H770" s="1">
        <v>659.75</v>
      </c>
      <c r="I770" s="1">
        <v>418631</v>
      </c>
      <c r="J770" s="1">
        <v>13270</v>
      </c>
    </row>
    <row r="771" spans="1:10" ht="20.100000000000001" customHeight="1" x14ac:dyDescent="0.3">
      <c r="A771" s="6">
        <v>43501</v>
      </c>
      <c r="B771" s="1">
        <v>657.35</v>
      </c>
      <c r="C771" s="1">
        <v>664.3</v>
      </c>
      <c r="D771" s="1">
        <v>641.15</v>
      </c>
      <c r="E771" s="1">
        <v>657.35</v>
      </c>
      <c r="F771" s="1">
        <v>644</v>
      </c>
      <c r="G771" s="1">
        <v>645.70000000000005</v>
      </c>
      <c r="H771" s="1">
        <v>655.19000000000005</v>
      </c>
      <c r="I771" s="1">
        <v>635609</v>
      </c>
      <c r="J771" s="1">
        <v>23749</v>
      </c>
    </row>
    <row r="772" spans="1:10" ht="20.100000000000001" customHeight="1" x14ac:dyDescent="0.3">
      <c r="A772" s="6">
        <v>43502</v>
      </c>
      <c r="B772" s="1">
        <v>620</v>
      </c>
      <c r="C772" s="1">
        <v>632.79999999999995</v>
      </c>
      <c r="D772" s="1">
        <v>586.35</v>
      </c>
      <c r="E772" s="1">
        <v>645.70000000000005</v>
      </c>
      <c r="F772" s="1">
        <v>593.25</v>
      </c>
      <c r="G772" s="1">
        <v>594.4</v>
      </c>
      <c r="H772" s="1">
        <v>601.28</v>
      </c>
      <c r="I772" s="1">
        <v>5454124</v>
      </c>
      <c r="J772" s="1">
        <v>92631</v>
      </c>
    </row>
    <row r="773" spans="1:10" ht="20.100000000000001" customHeight="1" x14ac:dyDescent="0.3">
      <c r="A773" s="6">
        <v>43503</v>
      </c>
      <c r="B773" s="1">
        <v>594</v>
      </c>
      <c r="C773" s="1">
        <v>602.75</v>
      </c>
      <c r="D773" s="1">
        <v>588.9</v>
      </c>
      <c r="E773" s="1">
        <v>594.4</v>
      </c>
      <c r="F773" s="1">
        <v>597.79999999999995</v>
      </c>
      <c r="G773" s="1">
        <v>598.1</v>
      </c>
      <c r="H773" s="1">
        <v>596.62</v>
      </c>
      <c r="I773" s="1">
        <v>1746832</v>
      </c>
      <c r="J773" s="1">
        <v>47461</v>
      </c>
    </row>
    <row r="774" spans="1:10" ht="20.100000000000001" customHeight="1" x14ac:dyDescent="0.3">
      <c r="A774" s="6">
        <v>43504</v>
      </c>
      <c r="B774" s="1">
        <v>596.6</v>
      </c>
      <c r="C774" s="1">
        <v>605</v>
      </c>
      <c r="D774" s="1">
        <v>590.95000000000005</v>
      </c>
      <c r="E774" s="1">
        <v>598.1</v>
      </c>
      <c r="F774" s="1">
        <v>593.54999999999995</v>
      </c>
      <c r="G774" s="1">
        <v>594.25</v>
      </c>
      <c r="H774" s="1">
        <v>597.98</v>
      </c>
      <c r="I774" s="1">
        <v>985430</v>
      </c>
      <c r="J774" s="1">
        <v>34290</v>
      </c>
    </row>
    <row r="775" spans="1:10" ht="20.100000000000001" customHeight="1" x14ac:dyDescent="0.3">
      <c r="A775" s="6">
        <v>43507</v>
      </c>
      <c r="B775" s="1">
        <v>593</v>
      </c>
      <c r="C775" s="1">
        <v>597.75</v>
      </c>
      <c r="D775" s="1">
        <v>580</v>
      </c>
      <c r="E775" s="1">
        <v>594.25</v>
      </c>
      <c r="F775" s="1">
        <v>580</v>
      </c>
      <c r="G775" s="1">
        <v>585.04999999999995</v>
      </c>
      <c r="H775" s="1">
        <v>588.48</v>
      </c>
      <c r="I775" s="1">
        <v>1106212</v>
      </c>
      <c r="J775" s="1">
        <v>27885</v>
      </c>
    </row>
    <row r="776" spans="1:10" ht="20.100000000000001" customHeight="1" x14ac:dyDescent="0.3">
      <c r="A776" s="6">
        <v>43508</v>
      </c>
      <c r="B776" s="1">
        <v>583</v>
      </c>
      <c r="C776" s="1">
        <v>586.20000000000005</v>
      </c>
      <c r="D776" s="1">
        <v>566.45000000000005</v>
      </c>
      <c r="E776" s="1">
        <v>585.04999999999995</v>
      </c>
      <c r="F776" s="1">
        <v>567.95000000000005</v>
      </c>
      <c r="G776" s="1">
        <v>569</v>
      </c>
      <c r="H776" s="1">
        <v>572.74</v>
      </c>
      <c r="I776" s="1">
        <v>838047</v>
      </c>
      <c r="J776" s="1">
        <v>26061</v>
      </c>
    </row>
    <row r="777" spans="1:10" ht="20.100000000000001" customHeight="1" x14ac:dyDescent="0.3">
      <c r="A777" s="6">
        <v>43509</v>
      </c>
      <c r="B777" s="1">
        <v>569.79999999999995</v>
      </c>
      <c r="C777" s="1">
        <v>580.65</v>
      </c>
      <c r="D777" s="1">
        <v>561.6</v>
      </c>
      <c r="E777" s="1">
        <v>569</v>
      </c>
      <c r="F777" s="1">
        <v>564</v>
      </c>
      <c r="G777" s="1">
        <v>565</v>
      </c>
      <c r="H777" s="1">
        <v>569.28</v>
      </c>
      <c r="I777" s="1">
        <v>598605</v>
      </c>
      <c r="J777" s="1">
        <v>23407</v>
      </c>
    </row>
    <row r="778" spans="1:10" ht="20.100000000000001" customHeight="1" x14ac:dyDescent="0.3">
      <c r="A778" s="6">
        <v>43510</v>
      </c>
      <c r="B778" s="1">
        <v>563.70000000000005</v>
      </c>
      <c r="C778" s="1">
        <v>569.45000000000005</v>
      </c>
      <c r="D778" s="1">
        <v>554.5</v>
      </c>
      <c r="E778" s="1">
        <v>565</v>
      </c>
      <c r="F778" s="1">
        <v>566.5</v>
      </c>
      <c r="G778" s="1">
        <v>566.6</v>
      </c>
      <c r="H778" s="1">
        <v>564.44000000000005</v>
      </c>
      <c r="I778" s="1">
        <v>466611</v>
      </c>
      <c r="J778" s="1">
        <v>12939</v>
      </c>
    </row>
    <row r="779" spans="1:10" ht="20.100000000000001" customHeight="1" x14ac:dyDescent="0.3">
      <c r="A779" s="6">
        <v>43511</v>
      </c>
      <c r="B779" s="1">
        <v>565.20000000000005</v>
      </c>
      <c r="C779" s="1">
        <v>565.20000000000005</v>
      </c>
      <c r="D779" s="1">
        <v>550.1</v>
      </c>
      <c r="E779" s="1">
        <v>566.6</v>
      </c>
      <c r="F779" s="1">
        <v>554.95000000000005</v>
      </c>
      <c r="G779" s="1">
        <v>555.15</v>
      </c>
      <c r="H779" s="1">
        <v>557.17999999999995</v>
      </c>
      <c r="I779" s="1">
        <v>570688</v>
      </c>
      <c r="J779" s="1">
        <v>16706</v>
      </c>
    </row>
    <row r="780" spans="1:10" ht="20.100000000000001" customHeight="1" x14ac:dyDescent="0.3">
      <c r="A780" s="6">
        <v>43514</v>
      </c>
      <c r="B780" s="1">
        <v>556</v>
      </c>
      <c r="C780" s="1">
        <v>561.95000000000005</v>
      </c>
      <c r="D780" s="1">
        <v>551</v>
      </c>
      <c r="E780" s="1">
        <v>555.15</v>
      </c>
      <c r="F780" s="1">
        <v>558</v>
      </c>
      <c r="G780" s="1">
        <v>554.85</v>
      </c>
      <c r="H780" s="1">
        <v>556.79999999999995</v>
      </c>
      <c r="I780" s="1">
        <v>607985</v>
      </c>
      <c r="J780" s="1">
        <v>19353</v>
      </c>
    </row>
    <row r="781" spans="1:10" ht="20.100000000000001" customHeight="1" x14ac:dyDescent="0.3">
      <c r="A781" s="6">
        <v>43515</v>
      </c>
      <c r="B781" s="1">
        <v>556.54999999999995</v>
      </c>
      <c r="C781" s="1">
        <v>572.65</v>
      </c>
      <c r="D781" s="1">
        <v>556</v>
      </c>
      <c r="E781" s="1">
        <v>554.85</v>
      </c>
      <c r="F781" s="1">
        <v>565</v>
      </c>
      <c r="G781" s="1">
        <v>566.04999999999995</v>
      </c>
      <c r="H781" s="1">
        <v>565.69000000000005</v>
      </c>
      <c r="I781" s="1">
        <v>709418</v>
      </c>
      <c r="J781" s="1">
        <v>14432</v>
      </c>
    </row>
    <row r="782" spans="1:10" ht="20.100000000000001" customHeight="1" x14ac:dyDescent="0.3">
      <c r="A782" s="6">
        <v>43516</v>
      </c>
      <c r="B782" s="1">
        <v>569.54999999999995</v>
      </c>
      <c r="C782" s="1">
        <v>572</v>
      </c>
      <c r="D782" s="1">
        <v>562.35</v>
      </c>
      <c r="E782" s="1">
        <v>566.04999999999995</v>
      </c>
      <c r="F782" s="1">
        <v>566.9</v>
      </c>
      <c r="G782" s="1">
        <v>565.04999999999995</v>
      </c>
      <c r="H782" s="1">
        <v>567.34</v>
      </c>
      <c r="I782" s="1">
        <v>273104</v>
      </c>
      <c r="J782" s="1">
        <v>9610</v>
      </c>
    </row>
    <row r="783" spans="1:10" ht="20.100000000000001" customHeight="1" x14ac:dyDescent="0.3">
      <c r="A783" s="6">
        <v>43517</v>
      </c>
      <c r="B783" s="1">
        <v>569.45000000000005</v>
      </c>
      <c r="C783" s="1">
        <v>572.5</v>
      </c>
      <c r="D783" s="1">
        <v>563.85</v>
      </c>
      <c r="E783" s="1">
        <v>565.04999999999995</v>
      </c>
      <c r="F783" s="1">
        <v>567.45000000000005</v>
      </c>
      <c r="G783" s="1">
        <v>565.85</v>
      </c>
      <c r="H783" s="1">
        <v>566.96</v>
      </c>
      <c r="I783" s="1">
        <v>337895</v>
      </c>
      <c r="J783" s="1">
        <v>14465</v>
      </c>
    </row>
    <row r="784" spans="1:10" ht="20.100000000000001" customHeight="1" x14ac:dyDescent="0.3">
      <c r="A784" s="6">
        <v>43518</v>
      </c>
      <c r="B784" s="1">
        <v>563.5</v>
      </c>
      <c r="C784" s="1">
        <v>569</v>
      </c>
      <c r="D784" s="1">
        <v>558</v>
      </c>
      <c r="E784" s="1">
        <v>565.85</v>
      </c>
      <c r="F784" s="1">
        <v>565.95000000000005</v>
      </c>
      <c r="G784" s="1">
        <v>564.79999999999995</v>
      </c>
      <c r="H784" s="1">
        <v>564.94000000000005</v>
      </c>
      <c r="I784" s="1">
        <v>417784</v>
      </c>
      <c r="J784" s="1">
        <v>10431</v>
      </c>
    </row>
    <row r="785" spans="1:10" ht="20.100000000000001" customHeight="1" x14ac:dyDescent="0.3">
      <c r="A785" s="6">
        <v>43521</v>
      </c>
      <c r="B785" s="1">
        <v>567.79999999999995</v>
      </c>
      <c r="C785" s="1">
        <v>570.15</v>
      </c>
      <c r="D785" s="1">
        <v>562.04999999999995</v>
      </c>
      <c r="E785" s="1">
        <v>564.79999999999995</v>
      </c>
      <c r="F785" s="1">
        <v>564.5</v>
      </c>
      <c r="G785" s="1">
        <v>566.54999999999995</v>
      </c>
      <c r="H785" s="1">
        <v>566.19000000000005</v>
      </c>
      <c r="I785" s="1">
        <v>568359</v>
      </c>
      <c r="J785" s="1">
        <v>9965</v>
      </c>
    </row>
    <row r="786" spans="1:10" ht="20.100000000000001" customHeight="1" x14ac:dyDescent="0.3">
      <c r="A786" s="6">
        <v>43522</v>
      </c>
      <c r="B786" s="1">
        <v>563</v>
      </c>
      <c r="C786" s="1">
        <v>566.45000000000005</v>
      </c>
      <c r="D786" s="1">
        <v>556</v>
      </c>
      <c r="E786" s="1">
        <v>566.54999999999995</v>
      </c>
      <c r="F786" s="1">
        <v>556.5</v>
      </c>
      <c r="G786" s="1">
        <v>558.04999999999995</v>
      </c>
      <c r="H786" s="1">
        <v>560.23</v>
      </c>
      <c r="I786" s="1">
        <v>831737</v>
      </c>
      <c r="J786" s="1">
        <v>20502</v>
      </c>
    </row>
    <row r="787" spans="1:10" ht="20.100000000000001" customHeight="1" x14ac:dyDescent="0.3">
      <c r="A787" s="6">
        <v>43523</v>
      </c>
      <c r="B787" s="1">
        <v>560</v>
      </c>
      <c r="C787" s="1">
        <v>564.5</v>
      </c>
      <c r="D787" s="1">
        <v>550.4</v>
      </c>
      <c r="E787" s="1">
        <v>558.04999999999995</v>
      </c>
      <c r="F787" s="1">
        <v>556.4</v>
      </c>
      <c r="G787" s="1">
        <v>555.95000000000005</v>
      </c>
      <c r="H787" s="1">
        <v>558.03</v>
      </c>
      <c r="I787" s="1">
        <v>599715</v>
      </c>
      <c r="J787" s="1">
        <v>15788</v>
      </c>
    </row>
    <row r="788" spans="1:10" ht="20.100000000000001" customHeight="1" x14ac:dyDescent="0.3">
      <c r="A788" s="6">
        <v>43524</v>
      </c>
      <c r="B788" s="1">
        <v>557.5</v>
      </c>
      <c r="C788" s="1">
        <v>561.54999999999995</v>
      </c>
      <c r="D788" s="1">
        <v>554.65</v>
      </c>
      <c r="E788" s="1">
        <v>555.95000000000005</v>
      </c>
      <c r="F788" s="1">
        <v>556.35</v>
      </c>
      <c r="G788" s="1">
        <v>556.35</v>
      </c>
      <c r="H788" s="1">
        <v>556.76</v>
      </c>
      <c r="I788" s="1">
        <v>862923</v>
      </c>
      <c r="J788" s="1">
        <v>20757</v>
      </c>
    </row>
    <row r="789" spans="1:10" ht="20.100000000000001" customHeight="1" x14ac:dyDescent="0.3">
      <c r="A789" s="6">
        <v>43525</v>
      </c>
      <c r="B789" s="1">
        <v>559.95000000000005</v>
      </c>
      <c r="C789" s="1">
        <v>568.4</v>
      </c>
      <c r="D789" s="1">
        <v>559</v>
      </c>
      <c r="E789" s="1">
        <v>556.35</v>
      </c>
      <c r="F789" s="1">
        <v>564.20000000000005</v>
      </c>
      <c r="G789" s="1">
        <v>564.54999999999995</v>
      </c>
      <c r="H789" s="1">
        <v>564.35</v>
      </c>
      <c r="I789" s="1">
        <v>1056040</v>
      </c>
      <c r="J789" s="1">
        <v>24151</v>
      </c>
    </row>
    <row r="790" spans="1:10" ht="20.100000000000001" customHeight="1" x14ac:dyDescent="0.3">
      <c r="A790" s="6">
        <v>43529</v>
      </c>
      <c r="B790" s="1">
        <v>566</v>
      </c>
      <c r="C790" s="1">
        <v>582.5</v>
      </c>
      <c r="D790" s="1">
        <v>565.15</v>
      </c>
      <c r="E790" s="1">
        <v>564.54999999999995</v>
      </c>
      <c r="F790" s="1">
        <v>579.35</v>
      </c>
      <c r="G790" s="1">
        <v>579.25</v>
      </c>
      <c r="H790" s="1">
        <v>573.41</v>
      </c>
      <c r="I790" s="1">
        <v>2496733</v>
      </c>
      <c r="J790" s="1">
        <v>40908</v>
      </c>
    </row>
    <row r="791" spans="1:10" ht="20.100000000000001" customHeight="1" x14ac:dyDescent="0.3">
      <c r="A791" s="6">
        <v>43530</v>
      </c>
      <c r="B791" s="1">
        <v>588</v>
      </c>
      <c r="C791" s="1">
        <v>588</v>
      </c>
      <c r="D791" s="1">
        <v>575.5</v>
      </c>
      <c r="E791" s="1">
        <v>579.25</v>
      </c>
      <c r="F791" s="1">
        <v>575.5</v>
      </c>
      <c r="G791" s="1">
        <v>577</v>
      </c>
      <c r="H791" s="1">
        <v>580.6</v>
      </c>
      <c r="I791" s="1">
        <v>1336357</v>
      </c>
      <c r="J791" s="1">
        <v>25702</v>
      </c>
    </row>
    <row r="792" spans="1:10" ht="20.100000000000001" customHeight="1" x14ac:dyDescent="0.3">
      <c r="A792" s="6">
        <v>43531</v>
      </c>
      <c r="B792" s="1">
        <v>575</v>
      </c>
      <c r="C792" s="1">
        <v>584.9</v>
      </c>
      <c r="D792" s="1">
        <v>569</v>
      </c>
      <c r="E792" s="1">
        <v>577</v>
      </c>
      <c r="F792" s="1">
        <v>584</v>
      </c>
      <c r="G792" s="1">
        <v>580.5</v>
      </c>
      <c r="H792" s="1">
        <v>577.36</v>
      </c>
      <c r="I792" s="1">
        <v>2312088</v>
      </c>
      <c r="J792" s="1">
        <v>32116</v>
      </c>
    </row>
    <row r="793" spans="1:10" ht="20.100000000000001" customHeight="1" x14ac:dyDescent="0.3">
      <c r="A793" s="6">
        <v>43532</v>
      </c>
      <c r="B793" s="1">
        <v>589.95000000000005</v>
      </c>
      <c r="C793" s="1">
        <v>592</v>
      </c>
      <c r="D793" s="1">
        <v>573</v>
      </c>
      <c r="E793" s="1">
        <v>580.5</v>
      </c>
      <c r="F793" s="1">
        <v>576</v>
      </c>
      <c r="G793" s="1">
        <v>577.9</v>
      </c>
      <c r="H793" s="1">
        <v>582.38</v>
      </c>
      <c r="I793" s="1">
        <v>1935478</v>
      </c>
      <c r="J793" s="1">
        <v>32710</v>
      </c>
    </row>
    <row r="794" spans="1:10" ht="20.100000000000001" customHeight="1" x14ac:dyDescent="0.3">
      <c r="A794" s="6">
        <v>43535</v>
      </c>
      <c r="B794" s="1">
        <v>580.1</v>
      </c>
      <c r="C794" s="1">
        <v>590</v>
      </c>
      <c r="D794" s="1">
        <v>580</v>
      </c>
      <c r="E794" s="1">
        <v>577.9</v>
      </c>
      <c r="F794" s="1">
        <v>589.6</v>
      </c>
      <c r="G794" s="1">
        <v>588.54999999999995</v>
      </c>
      <c r="H794" s="1">
        <v>585.58000000000004</v>
      </c>
      <c r="I794" s="1">
        <v>1518962</v>
      </c>
      <c r="J794" s="1">
        <v>39064</v>
      </c>
    </row>
    <row r="795" spans="1:10" ht="20.100000000000001" customHeight="1" x14ac:dyDescent="0.3">
      <c r="A795" s="6">
        <v>43536</v>
      </c>
      <c r="B795" s="1">
        <v>594.4</v>
      </c>
      <c r="C795" s="1">
        <v>595</v>
      </c>
      <c r="D795" s="1">
        <v>582</v>
      </c>
      <c r="E795" s="1">
        <v>588.54999999999995</v>
      </c>
      <c r="F795" s="1">
        <v>582.6</v>
      </c>
      <c r="G795" s="1">
        <v>583.6</v>
      </c>
      <c r="H795" s="1">
        <v>587.32000000000005</v>
      </c>
      <c r="I795" s="1">
        <v>1004491</v>
      </c>
      <c r="J795" s="1">
        <v>32107</v>
      </c>
    </row>
    <row r="796" spans="1:10" ht="20.100000000000001" customHeight="1" x14ac:dyDescent="0.3">
      <c r="A796" s="6">
        <v>43537</v>
      </c>
      <c r="B796" s="1">
        <v>583</v>
      </c>
      <c r="C796" s="1">
        <v>589.1</v>
      </c>
      <c r="D796" s="1">
        <v>576.35</v>
      </c>
      <c r="E796" s="1">
        <v>583.6</v>
      </c>
      <c r="F796" s="1">
        <v>578</v>
      </c>
      <c r="G796" s="1">
        <v>578.6</v>
      </c>
      <c r="H796" s="1">
        <v>582.55999999999995</v>
      </c>
      <c r="I796" s="1">
        <v>772363</v>
      </c>
      <c r="J796" s="1">
        <v>13928</v>
      </c>
    </row>
    <row r="797" spans="1:10" ht="20.100000000000001" customHeight="1" x14ac:dyDescent="0.3">
      <c r="A797" s="6">
        <v>43538</v>
      </c>
      <c r="B797" s="1">
        <v>580</v>
      </c>
      <c r="C797" s="1">
        <v>584</v>
      </c>
      <c r="D797" s="1">
        <v>569.04999999999995</v>
      </c>
      <c r="E797" s="1">
        <v>578.6</v>
      </c>
      <c r="F797" s="1">
        <v>581.75</v>
      </c>
      <c r="G797" s="1">
        <v>577.9</v>
      </c>
      <c r="H797" s="1">
        <v>575.29999999999995</v>
      </c>
      <c r="I797" s="1">
        <v>843655</v>
      </c>
      <c r="J797" s="1">
        <v>17754</v>
      </c>
    </row>
    <row r="798" spans="1:10" ht="20.100000000000001" customHeight="1" x14ac:dyDescent="0.3">
      <c r="A798" s="6">
        <v>43539</v>
      </c>
      <c r="B798" s="1">
        <v>580</v>
      </c>
      <c r="C798" s="1">
        <v>588.4</v>
      </c>
      <c r="D798" s="1">
        <v>576.65</v>
      </c>
      <c r="E798" s="1">
        <v>577.9</v>
      </c>
      <c r="F798" s="1">
        <v>583.95000000000005</v>
      </c>
      <c r="G798" s="1">
        <v>585.75</v>
      </c>
      <c r="H798" s="1">
        <v>584.24</v>
      </c>
      <c r="I798" s="1">
        <v>723120</v>
      </c>
      <c r="J798" s="1">
        <v>12977</v>
      </c>
    </row>
    <row r="799" spans="1:10" ht="20.100000000000001" customHeight="1" x14ac:dyDescent="0.3">
      <c r="A799" s="6">
        <v>43542</v>
      </c>
      <c r="B799" s="1">
        <v>586</v>
      </c>
      <c r="C799" s="1">
        <v>597.95000000000005</v>
      </c>
      <c r="D799" s="1">
        <v>581.20000000000005</v>
      </c>
      <c r="E799" s="1">
        <v>585.75</v>
      </c>
      <c r="F799" s="1">
        <v>590.9</v>
      </c>
      <c r="G799" s="1">
        <v>589.75</v>
      </c>
      <c r="H799" s="1">
        <v>590.95000000000005</v>
      </c>
      <c r="I799" s="1">
        <v>1074693</v>
      </c>
      <c r="J799" s="1">
        <v>20284</v>
      </c>
    </row>
    <row r="800" spans="1:10" ht="20.100000000000001" customHeight="1" x14ac:dyDescent="0.3">
      <c r="A800" s="6">
        <v>43543</v>
      </c>
      <c r="B800" s="1">
        <v>596.9</v>
      </c>
      <c r="C800" s="1">
        <v>596.9</v>
      </c>
      <c r="D800" s="1">
        <v>587.25</v>
      </c>
      <c r="E800" s="1">
        <v>589.75</v>
      </c>
      <c r="F800" s="1">
        <v>591.1</v>
      </c>
      <c r="G800" s="1">
        <v>591.85</v>
      </c>
      <c r="H800" s="1">
        <v>591.96</v>
      </c>
      <c r="I800" s="1">
        <v>633086</v>
      </c>
      <c r="J800" s="1">
        <v>12993</v>
      </c>
    </row>
    <row r="801" spans="1:10" ht="20.100000000000001" customHeight="1" x14ac:dyDescent="0.3">
      <c r="A801" s="6">
        <v>43544</v>
      </c>
      <c r="B801" s="1">
        <v>592.9</v>
      </c>
      <c r="C801" s="1">
        <v>594.25</v>
      </c>
      <c r="D801" s="1">
        <v>583.35</v>
      </c>
      <c r="E801" s="1">
        <v>591.85</v>
      </c>
      <c r="F801" s="1">
        <v>584.1</v>
      </c>
      <c r="G801" s="1">
        <v>585.29999999999995</v>
      </c>
      <c r="H801" s="1">
        <v>588.48</v>
      </c>
      <c r="I801" s="1">
        <v>356036</v>
      </c>
      <c r="J801" s="1">
        <v>6938</v>
      </c>
    </row>
    <row r="802" spans="1:10" ht="20.100000000000001" customHeight="1" x14ac:dyDescent="0.3">
      <c r="A802" s="6">
        <v>43546</v>
      </c>
      <c r="B802" s="1">
        <v>585.95000000000005</v>
      </c>
      <c r="C802" s="1">
        <v>588</v>
      </c>
      <c r="D802" s="1">
        <v>575.15</v>
      </c>
      <c r="E802" s="1">
        <v>585.29999999999995</v>
      </c>
      <c r="F802" s="1">
        <v>581</v>
      </c>
      <c r="G802" s="1">
        <v>581.15</v>
      </c>
      <c r="H802" s="1">
        <v>580.55999999999995</v>
      </c>
      <c r="I802" s="1">
        <v>575026</v>
      </c>
      <c r="J802" s="1">
        <v>9098</v>
      </c>
    </row>
    <row r="803" spans="1:10" ht="20.100000000000001" customHeight="1" x14ac:dyDescent="0.3">
      <c r="A803" s="6">
        <v>43549</v>
      </c>
      <c r="B803" s="1">
        <v>580.70000000000005</v>
      </c>
      <c r="C803" s="1">
        <v>581.5</v>
      </c>
      <c r="D803" s="1">
        <v>570.75</v>
      </c>
      <c r="E803" s="1">
        <v>581.15</v>
      </c>
      <c r="F803" s="1">
        <v>575.29999999999995</v>
      </c>
      <c r="G803" s="1">
        <v>574.70000000000005</v>
      </c>
      <c r="H803" s="1">
        <v>575.34</v>
      </c>
      <c r="I803" s="1">
        <v>502864</v>
      </c>
      <c r="J803" s="1">
        <v>13133</v>
      </c>
    </row>
    <row r="804" spans="1:10" ht="20.100000000000001" customHeight="1" x14ac:dyDescent="0.3">
      <c r="A804" s="6">
        <v>43550</v>
      </c>
      <c r="B804" s="1">
        <v>577.5</v>
      </c>
      <c r="C804" s="1">
        <v>585</v>
      </c>
      <c r="D804" s="1">
        <v>572.5</v>
      </c>
      <c r="E804" s="1">
        <v>574.70000000000005</v>
      </c>
      <c r="F804" s="1">
        <v>583</v>
      </c>
      <c r="G804" s="1">
        <v>582.95000000000005</v>
      </c>
      <c r="H804" s="1">
        <v>580.13</v>
      </c>
      <c r="I804" s="1">
        <v>574463</v>
      </c>
      <c r="J804" s="1">
        <v>12861</v>
      </c>
    </row>
    <row r="805" spans="1:10" ht="20.100000000000001" customHeight="1" x14ac:dyDescent="0.3">
      <c r="A805" s="6">
        <v>43551</v>
      </c>
      <c r="B805" s="1">
        <v>584.35</v>
      </c>
      <c r="C805" s="1">
        <v>585</v>
      </c>
      <c r="D805" s="1">
        <v>577</v>
      </c>
      <c r="E805" s="1">
        <v>582.95000000000005</v>
      </c>
      <c r="F805" s="1">
        <v>583</v>
      </c>
      <c r="G805" s="1">
        <v>583.5</v>
      </c>
      <c r="H805" s="1">
        <v>580.85</v>
      </c>
      <c r="I805" s="1">
        <v>975539</v>
      </c>
      <c r="J805" s="1">
        <v>14641</v>
      </c>
    </row>
    <row r="806" spans="1:10" ht="20.100000000000001" customHeight="1" x14ac:dyDescent="0.3">
      <c r="A806" s="6">
        <v>43552</v>
      </c>
      <c r="B806" s="1">
        <v>584</v>
      </c>
      <c r="C806" s="1">
        <v>589.4</v>
      </c>
      <c r="D806" s="1">
        <v>578.20000000000005</v>
      </c>
      <c r="E806" s="1">
        <v>583.5</v>
      </c>
      <c r="F806" s="1">
        <v>587.54999999999995</v>
      </c>
      <c r="G806" s="1">
        <v>587.25</v>
      </c>
      <c r="H806" s="1">
        <v>584.37</v>
      </c>
      <c r="I806" s="1">
        <v>601657</v>
      </c>
      <c r="J806" s="1">
        <v>16822</v>
      </c>
    </row>
    <row r="807" spans="1:10" ht="20.100000000000001" customHeight="1" x14ac:dyDescent="0.3">
      <c r="A807" s="6">
        <v>43553</v>
      </c>
      <c r="B807" s="1">
        <v>590.5</v>
      </c>
      <c r="C807" s="1">
        <v>594.70000000000005</v>
      </c>
      <c r="D807" s="1">
        <v>579.20000000000005</v>
      </c>
      <c r="E807" s="1">
        <v>587.25</v>
      </c>
      <c r="F807" s="1">
        <v>593</v>
      </c>
      <c r="G807" s="1">
        <v>588.79999999999995</v>
      </c>
      <c r="H807" s="1">
        <v>583.49</v>
      </c>
      <c r="I807" s="1">
        <v>1474511</v>
      </c>
      <c r="J807" s="1">
        <v>20086</v>
      </c>
    </row>
    <row r="808" spans="1:10" ht="20.100000000000001" customHeight="1" x14ac:dyDescent="0.3">
      <c r="A808" s="6">
        <v>43556</v>
      </c>
      <c r="B808" s="1">
        <v>593.95000000000005</v>
      </c>
      <c r="C808" s="1">
        <v>599</v>
      </c>
      <c r="D808" s="1">
        <v>582.6</v>
      </c>
      <c r="E808" s="1">
        <v>588.79999999999995</v>
      </c>
      <c r="F808" s="1">
        <v>583.70000000000005</v>
      </c>
      <c r="G808" s="1">
        <v>584.1</v>
      </c>
      <c r="H808" s="1">
        <v>589.51</v>
      </c>
      <c r="I808" s="1">
        <v>675754</v>
      </c>
      <c r="J808" s="1">
        <v>13703</v>
      </c>
    </row>
    <row r="809" spans="1:10" ht="20.100000000000001" customHeight="1" x14ac:dyDescent="0.3">
      <c r="A809" s="6">
        <v>43557</v>
      </c>
      <c r="B809" s="1">
        <v>583.15</v>
      </c>
      <c r="C809" s="1">
        <v>598.79999999999995</v>
      </c>
      <c r="D809" s="1">
        <v>583.15</v>
      </c>
      <c r="E809" s="1">
        <v>584.1</v>
      </c>
      <c r="F809" s="1">
        <v>597.45000000000005</v>
      </c>
      <c r="G809" s="1">
        <v>595.45000000000005</v>
      </c>
      <c r="H809" s="1">
        <v>591.23</v>
      </c>
      <c r="I809" s="1">
        <v>784210</v>
      </c>
      <c r="J809" s="1">
        <v>16609</v>
      </c>
    </row>
    <row r="810" spans="1:10" ht="20.100000000000001" customHeight="1" x14ac:dyDescent="0.3">
      <c r="A810" s="6">
        <v>43558</v>
      </c>
      <c r="B810" s="1">
        <v>599.79999999999995</v>
      </c>
      <c r="C810" s="1">
        <v>603.9</v>
      </c>
      <c r="D810" s="1">
        <v>588.75</v>
      </c>
      <c r="E810" s="1">
        <v>595.45000000000005</v>
      </c>
      <c r="F810" s="1">
        <v>590.95000000000005</v>
      </c>
      <c r="G810" s="1">
        <v>590.95000000000005</v>
      </c>
      <c r="H810" s="1">
        <v>596.84</v>
      </c>
      <c r="I810" s="1">
        <v>957591</v>
      </c>
      <c r="J810" s="1">
        <v>16576</v>
      </c>
    </row>
    <row r="811" spans="1:10" ht="20.100000000000001" customHeight="1" x14ac:dyDescent="0.3">
      <c r="A811" s="6">
        <v>43559</v>
      </c>
      <c r="B811" s="1">
        <v>590.15</v>
      </c>
      <c r="C811" s="1">
        <v>608</v>
      </c>
      <c r="D811" s="1">
        <v>588.20000000000005</v>
      </c>
      <c r="E811" s="1">
        <v>590.95000000000005</v>
      </c>
      <c r="F811" s="1">
        <v>605.20000000000005</v>
      </c>
      <c r="G811" s="1">
        <v>604.79999999999995</v>
      </c>
      <c r="H811" s="1">
        <v>601.12</v>
      </c>
      <c r="I811" s="1">
        <v>1157381</v>
      </c>
      <c r="J811" s="1">
        <v>22575</v>
      </c>
    </row>
    <row r="812" spans="1:10" ht="20.100000000000001" customHeight="1" x14ac:dyDescent="0.3">
      <c r="A812" s="6">
        <v>43560</v>
      </c>
      <c r="B812" s="1">
        <v>609</v>
      </c>
      <c r="C812" s="1">
        <v>612</v>
      </c>
      <c r="D812" s="1">
        <v>601.29999999999995</v>
      </c>
      <c r="E812" s="1">
        <v>604.79999999999995</v>
      </c>
      <c r="F812" s="1">
        <v>605.35</v>
      </c>
      <c r="G812" s="1">
        <v>606.95000000000005</v>
      </c>
      <c r="H812" s="1">
        <v>607.47</v>
      </c>
      <c r="I812" s="1">
        <v>939917</v>
      </c>
      <c r="J812" s="1">
        <v>21950</v>
      </c>
    </row>
    <row r="813" spans="1:10" ht="20.100000000000001" customHeight="1" x14ac:dyDescent="0.3">
      <c r="A813" s="6">
        <v>43563</v>
      </c>
      <c r="B813" s="1">
        <v>608.5</v>
      </c>
      <c r="C813" s="1">
        <v>614</v>
      </c>
      <c r="D813" s="1">
        <v>602</v>
      </c>
      <c r="E813" s="1">
        <v>606.95000000000005</v>
      </c>
      <c r="F813" s="1">
        <v>610.29999999999995</v>
      </c>
      <c r="G813" s="1">
        <v>611.95000000000005</v>
      </c>
      <c r="H813" s="1">
        <v>609.94000000000005</v>
      </c>
      <c r="I813" s="1">
        <v>825462</v>
      </c>
      <c r="J813" s="1">
        <v>15209</v>
      </c>
    </row>
    <row r="814" spans="1:10" ht="20.100000000000001" customHeight="1" x14ac:dyDescent="0.3">
      <c r="A814" s="6">
        <v>43564</v>
      </c>
      <c r="B814" s="1">
        <v>611.95000000000005</v>
      </c>
      <c r="C814" s="1">
        <v>612.25</v>
      </c>
      <c r="D814" s="1">
        <v>604</v>
      </c>
      <c r="E814" s="1">
        <v>611.95000000000005</v>
      </c>
      <c r="F814" s="1">
        <v>605.04999999999995</v>
      </c>
      <c r="G814" s="1">
        <v>608.6</v>
      </c>
      <c r="H814" s="1">
        <v>607.54999999999995</v>
      </c>
      <c r="I814" s="1">
        <v>409881</v>
      </c>
      <c r="J814" s="1">
        <v>8789</v>
      </c>
    </row>
    <row r="815" spans="1:10" ht="20.100000000000001" customHeight="1" x14ac:dyDescent="0.3">
      <c r="A815" s="6">
        <v>43565</v>
      </c>
      <c r="B815" s="1">
        <v>605.15</v>
      </c>
      <c r="C815" s="1">
        <v>614.65</v>
      </c>
      <c r="D815" s="1">
        <v>600.65</v>
      </c>
      <c r="E815" s="1">
        <v>608.6</v>
      </c>
      <c r="F815" s="1">
        <v>609.5</v>
      </c>
      <c r="G815" s="1">
        <v>611.29999999999995</v>
      </c>
      <c r="H815" s="1">
        <v>609.45000000000005</v>
      </c>
      <c r="I815" s="1">
        <v>634722</v>
      </c>
      <c r="J815" s="1">
        <v>8570</v>
      </c>
    </row>
    <row r="816" spans="1:10" ht="20.100000000000001" customHeight="1" x14ac:dyDescent="0.3">
      <c r="A816" s="6">
        <v>43566</v>
      </c>
      <c r="B816" s="1">
        <v>610</v>
      </c>
      <c r="C816" s="1">
        <v>613.85</v>
      </c>
      <c r="D816" s="1">
        <v>603.75</v>
      </c>
      <c r="E816" s="1">
        <v>611.29999999999995</v>
      </c>
      <c r="F816" s="1">
        <v>604.9</v>
      </c>
      <c r="G816" s="1">
        <v>605.70000000000005</v>
      </c>
      <c r="H816" s="1">
        <v>608.49</v>
      </c>
      <c r="I816" s="1">
        <v>352027</v>
      </c>
      <c r="J816" s="1">
        <v>7610</v>
      </c>
    </row>
    <row r="817" spans="1:10" ht="20.100000000000001" customHeight="1" x14ac:dyDescent="0.3">
      <c r="A817" s="6">
        <v>43567</v>
      </c>
      <c r="B817" s="1">
        <v>603.15</v>
      </c>
      <c r="C817" s="1">
        <v>611</v>
      </c>
      <c r="D817" s="1">
        <v>601.04999999999995</v>
      </c>
      <c r="E817" s="1">
        <v>605.70000000000005</v>
      </c>
      <c r="F817" s="1">
        <v>610</v>
      </c>
      <c r="G817" s="1">
        <v>607.4</v>
      </c>
      <c r="H817" s="1">
        <v>605.19000000000005</v>
      </c>
      <c r="I817" s="1">
        <v>429029</v>
      </c>
      <c r="J817" s="1">
        <v>12833</v>
      </c>
    </row>
    <row r="818" spans="1:10" ht="20.100000000000001" customHeight="1" x14ac:dyDescent="0.3">
      <c r="A818" s="6">
        <v>43570</v>
      </c>
      <c r="B818" s="1">
        <v>607.54999999999995</v>
      </c>
      <c r="C818" s="1">
        <v>615.5</v>
      </c>
      <c r="D818" s="1">
        <v>604.4</v>
      </c>
      <c r="E818" s="1">
        <v>607.4</v>
      </c>
      <c r="F818" s="1">
        <v>611</v>
      </c>
      <c r="G818" s="1">
        <v>610.75</v>
      </c>
      <c r="H818" s="1">
        <v>611.6</v>
      </c>
      <c r="I818" s="1">
        <v>329856</v>
      </c>
      <c r="J818" s="1">
        <v>14302</v>
      </c>
    </row>
    <row r="819" spans="1:10" ht="20.100000000000001" customHeight="1" x14ac:dyDescent="0.3">
      <c r="A819" s="6">
        <v>43571</v>
      </c>
      <c r="B819" s="1">
        <v>611.4</v>
      </c>
      <c r="C819" s="1">
        <v>619.4</v>
      </c>
      <c r="D819" s="1">
        <v>610</v>
      </c>
      <c r="E819" s="1">
        <v>610.75</v>
      </c>
      <c r="F819" s="1">
        <v>610.54999999999995</v>
      </c>
      <c r="G819" s="1">
        <v>612.25</v>
      </c>
      <c r="H819" s="1">
        <v>614.63</v>
      </c>
      <c r="I819" s="1">
        <v>375355</v>
      </c>
      <c r="J819" s="1">
        <v>8075</v>
      </c>
    </row>
    <row r="820" spans="1:10" ht="20.100000000000001" customHeight="1" x14ac:dyDescent="0.3">
      <c r="A820" s="6">
        <v>43573</v>
      </c>
      <c r="B820" s="1">
        <v>612.25</v>
      </c>
      <c r="C820" s="1">
        <v>612.25</v>
      </c>
      <c r="D820" s="1">
        <v>590.70000000000005</v>
      </c>
      <c r="E820" s="1">
        <v>612.25</v>
      </c>
      <c r="F820" s="1">
        <v>598.15</v>
      </c>
      <c r="G820" s="1">
        <v>597.70000000000005</v>
      </c>
      <c r="H820" s="1">
        <v>597.1</v>
      </c>
      <c r="I820" s="1">
        <v>720334</v>
      </c>
      <c r="J820" s="1">
        <v>15175</v>
      </c>
    </row>
    <row r="821" spans="1:10" ht="20.100000000000001" customHeight="1" x14ac:dyDescent="0.3">
      <c r="A821" s="6">
        <v>43577</v>
      </c>
      <c r="B821" s="1">
        <v>597</v>
      </c>
      <c r="C821" s="1">
        <v>597</v>
      </c>
      <c r="D821" s="1">
        <v>584.04999999999995</v>
      </c>
      <c r="E821" s="1">
        <v>597.70000000000005</v>
      </c>
      <c r="F821" s="1">
        <v>587.85</v>
      </c>
      <c r="G821" s="1">
        <v>587.65</v>
      </c>
      <c r="H821" s="1">
        <v>589.52</v>
      </c>
      <c r="I821" s="1">
        <v>427935</v>
      </c>
      <c r="J821" s="1">
        <v>10406</v>
      </c>
    </row>
    <row r="822" spans="1:10" ht="20.100000000000001" customHeight="1" x14ac:dyDescent="0.3">
      <c r="A822" s="6">
        <v>43578</v>
      </c>
      <c r="B822" s="1">
        <v>587</v>
      </c>
      <c r="C822" s="1">
        <v>589.70000000000005</v>
      </c>
      <c r="D822" s="1">
        <v>581.1</v>
      </c>
      <c r="E822" s="1">
        <v>587.65</v>
      </c>
      <c r="F822" s="1">
        <v>584.45000000000005</v>
      </c>
      <c r="G822" s="1">
        <v>584.15</v>
      </c>
      <c r="H822" s="1">
        <v>584.38</v>
      </c>
      <c r="I822" s="1">
        <v>625215</v>
      </c>
      <c r="J822" s="1">
        <v>5091</v>
      </c>
    </row>
    <row r="823" spans="1:10" ht="20.100000000000001" customHeight="1" x14ac:dyDescent="0.3">
      <c r="A823" s="6">
        <v>43579</v>
      </c>
      <c r="B823" s="1">
        <v>584.9</v>
      </c>
      <c r="C823" s="1">
        <v>586.9</v>
      </c>
      <c r="D823" s="1">
        <v>575.79999999999995</v>
      </c>
      <c r="E823" s="1">
        <v>584.15</v>
      </c>
      <c r="F823" s="1">
        <v>582</v>
      </c>
      <c r="G823" s="1">
        <v>582.75</v>
      </c>
      <c r="H823" s="1">
        <v>582.21</v>
      </c>
      <c r="I823" s="1">
        <v>650403</v>
      </c>
      <c r="J823" s="1">
        <v>10960</v>
      </c>
    </row>
    <row r="824" spans="1:10" ht="20.100000000000001" customHeight="1" x14ac:dyDescent="0.3">
      <c r="A824" s="6">
        <v>43580</v>
      </c>
      <c r="B824" s="1">
        <v>582</v>
      </c>
      <c r="C824" s="1">
        <v>583.1</v>
      </c>
      <c r="D824" s="1">
        <v>570.70000000000005</v>
      </c>
      <c r="E824" s="1">
        <v>582.75</v>
      </c>
      <c r="F824" s="1">
        <v>572.5</v>
      </c>
      <c r="G824" s="1">
        <v>572.20000000000005</v>
      </c>
      <c r="H824" s="1">
        <v>578.61</v>
      </c>
      <c r="I824" s="1">
        <v>846268</v>
      </c>
      <c r="J824" s="1">
        <v>16232</v>
      </c>
    </row>
    <row r="825" spans="1:10" ht="20.100000000000001" customHeight="1" x14ac:dyDescent="0.3">
      <c r="A825" s="6">
        <v>43581</v>
      </c>
      <c r="B825" s="1">
        <v>574</v>
      </c>
      <c r="C825" s="1">
        <v>582.20000000000005</v>
      </c>
      <c r="D825" s="1">
        <v>572.5</v>
      </c>
      <c r="E825" s="1">
        <v>572.20000000000005</v>
      </c>
      <c r="F825" s="1">
        <v>579.6</v>
      </c>
      <c r="G825" s="1">
        <v>580.4</v>
      </c>
      <c r="H825" s="1">
        <v>577.5</v>
      </c>
      <c r="I825" s="1">
        <v>508646</v>
      </c>
      <c r="J825" s="1">
        <v>9170</v>
      </c>
    </row>
    <row r="826" spans="1:10" ht="20.100000000000001" customHeight="1" x14ac:dyDescent="0.3">
      <c r="A826" s="6">
        <v>43585</v>
      </c>
      <c r="B826" s="1">
        <v>583</v>
      </c>
      <c r="C826" s="1">
        <v>583.6</v>
      </c>
      <c r="D826" s="1">
        <v>564.35</v>
      </c>
      <c r="E826" s="1">
        <v>580.4</v>
      </c>
      <c r="F826" s="1">
        <v>575.54999999999995</v>
      </c>
      <c r="G826" s="1">
        <v>577.15</v>
      </c>
      <c r="H826" s="1">
        <v>572.33000000000004</v>
      </c>
      <c r="I826" s="1">
        <v>479083</v>
      </c>
      <c r="J826" s="1">
        <v>11404</v>
      </c>
    </row>
    <row r="827" spans="1:10" ht="20.100000000000001" customHeight="1" x14ac:dyDescent="0.3">
      <c r="A827" s="6">
        <v>43587</v>
      </c>
      <c r="B827" s="1">
        <v>574</v>
      </c>
      <c r="C827" s="1">
        <v>585.29999999999995</v>
      </c>
      <c r="D827" s="1">
        <v>570.04999999999995</v>
      </c>
      <c r="E827" s="1">
        <v>577.15</v>
      </c>
      <c r="F827" s="1">
        <v>575</v>
      </c>
      <c r="G827" s="1">
        <v>576.5</v>
      </c>
      <c r="H827" s="1">
        <v>579.63</v>
      </c>
      <c r="I827" s="1">
        <v>382360</v>
      </c>
      <c r="J827" s="1">
        <v>9186</v>
      </c>
    </row>
    <row r="828" spans="1:10" ht="20.100000000000001" customHeight="1" x14ac:dyDescent="0.3">
      <c r="A828" s="6">
        <v>43588</v>
      </c>
      <c r="B828" s="1">
        <v>575</v>
      </c>
      <c r="C828" s="1">
        <v>577.79999999999995</v>
      </c>
      <c r="D828" s="1">
        <v>552.29999999999995</v>
      </c>
      <c r="E828" s="1">
        <v>576.5</v>
      </c>
      <c r="F828" s="1">
        <v>560.04999999999995</v>
      </c>
      <c r="G828" s="1">
        <v>556.5</v>
      </c>
      <c r="H828" s="1">
        <v>562.75</v>
      </c>
      <c r="I828" s="1">
        <v>1964046</v>
      </c>
      <c r="J828" s="1">
        <v>26009</v>
      </c>
    </row>
    <row r="829" spans="1:10" ht="20.100000000000001" customHeight="1" x14ac:dyDescent="0.3">
      <c r="A829" s="6">
        <v>43591</v>
      </c>
      <c r="B829" s="1">
        <v>562</v>
      </c>
      <c r="C829" s="1">
        <v>610.4</v>
      </c>
      <c r="D829" s="1">
        <v>561.75</v>
      </c>
      <c r="E829" s="1">
        <v>556.5</v>
      </c>
      <c r="F829" s="1">
        <v>602</v>
      </c>
      <c r="G829" s="1">
        <v>605.20000000000005</v>
      </c>
      <c r="H829" s="1">
        <v>594.70000000000005</v>
      </c>
      <c r="I829" s="1">
        <v>6516899</v>
      </c>
      <c r="J829" s="1">
        <v>87286</v>
      </c>
    </row>
    <row r="830" spans="1:10" ht="20.100000000000001" customHeight="1" x14ac:dyDescent="0.3">
      <c r="A830" s="6">
        <v>43592</v>
      </c>
      <c r="B830" s="1">
        <v>604</v>
      </c>
      <c r="C830" s="1">
        <v>611.29999999999995</v>
      </c>
      <c r="D830" s="1">
        <v>592.04999999999995</v>
      </c>
      <c r="E830" s="1">
        <v>605.20000000000005</v>
      </c>
      <c r="F830" s="1">
        <v>598</v>
      </c>
      <c r="G830" s="1">
        <v>596</v>
      </c>
      <c r="H830" s="1">
        <v>604.27</v>
      </c>
      <c r="I830" s="1">
        <v>1523112</v>
      </c>
      <c r="J830" s="1">
        <v>26770</v>
      </c>
    </row>
    <row r="831" spans="1:10" ht="20.100000000000001" customHeight="1" x14ac:dyDescent="0.3">
      <c r="A831" s="6">
        <v>43593</v>
      </c>
      <c r="B831" s="1">
        <v>594.04999999999995</v>
      </c>
      <c r="C831" s="1">
        <v>601</v>
      </c>
      <c r="D831" s="1">
        <v>584.25</v>
      </c>
      <c r="E831" s="1">
        <v>596</v>
      </c>
      <c r="F831" s="1">
        <v>591.29999999999995</v>
      </c>
      <c r="G831" s="1">
        <v>590.25</v>
      </c>
      <c r="H831" s="1">
        <v>591.42999999999995</v>
      </c>
      <c r="I831" s="1">
        <v>578846</v>
      </c>
      <c r="J831" s="1">
        <v>11097</v>
      </c>
    </row>
    <row r="832" spans="1:10" ht="20.100000000000001" customHeight="1" x14ac:dyDescent="0.3">
      <c r="A832" s="6">
        <v>43594</v>
      </c>
      <c r="B832" s="1">
        <v>589</v>
      </c>
      <c r="C832" s="1">
        <v>596.5</v>
      </c>
      <c r="D832" s="1">
        <v>585.04999999999995</v>
      </c>
      <c r="E832" s="1">
        <v>590.25</v>
      </c>
      <c r="F832" s="1">
        <v>589.75</v>
      </c>
      <c r="G832" s="1">
        <v>589</v>
      </c>
      <c r="H832" s="1">
        <v>589.79999999999995</v>
      </c>
      <c r="I832" s="1">
        <v>375776</v>
      </c>
      <c r="J832" s="1">
        <v>8316</v>
      </c>
    </row>
    <row r="833" spans="1:10" ht="20.100000000000001" customHeight="1" x14ac:dyDescent="0.3">
      <c r="A833" s="6">
        <v>43595</v>
      </c>
      <c r="B833" s="1">
        <v>589.75</v>
      </c>
      <c r="C833" s="1">
        <v>594.65</v>
      </c>
      <c r="D833" s="1">
        <v>589</v>
      </c>
      <c r="E833" s="1">
        <v>589</v>
      </c>
      <c r="F833" s="1">
        <v>590.45000000000005</v>
      </c>
      <c r="G833" s="1">
        <v>590</v>
      </c>
      <c r="H833" s="1">
        <v>590.59</v>
      </c>
      <c r="I833" s="1">
        <v>333536</v>
      </c>
      <c r="J833" s="1">
        <v>6870</v>
      </c>
    </row>
    <row r="834" spans="1:10" ht="20.100000000000001" customHeight="1" x14ac:dyDescent="0.3">
      <c r="A834" s="6">
        <v>43598</v>
      </c>
      <c r="B834" s="1">
        <v>590.95000000000005</v>
      </c>
      <c r="C834" s="1">
        <v>592.54999999999995</v>
      </c>
      <c r="D834" s="1">
        <v>570.15</v>
      </c>
      <c r="E834" s="1">
        <v>590</v>
      </c>
      <c r="F834" s="1">
        <v>573.5</v>
      </c>
      <c r="G834" s="1">
        <v>574.9</v>
      </c>
      <c r="H834" s="1">
        <v>581.66</v>
      </c>
      <c r="I834" s="1">
        <v>596008</v>
      </c>
      <c r="J834" s="1">
        <v>11197</v>
      </c>
    </row>
    <row r="835" spans="1:10" ht="20.100000000000001" customHeight="1" x14ac:dyDescent="0.3">
      <c r="A835" s="6">
        <v>43599</v>
      </c>
      <c r="B835" s="1">
        <v>575</v>
      </c>
      <c r="C835" s="1">
        <v>581.5</v>
      </c>
      <c r="D835" s="1">
        <v>565.5</v>
      </c>
      <c r="E835" s="1">
        <v>574.9</v>
      </c>
      <c r="F835" s="1">
        <v>576</v>
      </c>
      <c r="G835" s="1">
        <v>574.1</v>
      </c>
      <c r="H835" s="1">
        <v>573.1</v>
      </c>
      <c r="I835" s="1">
        <v>519519</v>
      </c>
      <c r="J835" s="1">
        <v>21082</v>
      </c>
    </row>
    <row r="836" spans="1:10" ht="20.100000000000001" customHeight="1" x14ac:dyDescent="0.3">
      <c r="A836" s="6">
        <v>43600</v>
      </c>
      <c r="B836" s="1">
        <v>578.6</v>
      </c>
      <c r="C836" s="1">
        <v>578.6</v>
      </c>
      <c r="D836" s="1">
        <v>555.29999999999995</v>
      </c>
      <c r="E836" s="1">
        <v>574.1</v>
      </c>
      <c r="F836" s="1">
        <v>555.5</v>
      </c>
      <c r="G836" s="1">
        <v>556.79999999999995</v>
      </c>
      <c r="H836" s="1">
        <v>566.27</v>
      </c>
      <c r="I836" s="1">
        <v>478228</v>
      </c>
      <c r="J836" s="1">
        <v>16266</v>
      </c>
    </row>
    <row r="837" spans="1:10" ht="20.100000000000001" customHeight="1" x14ac:dyDescent="0.3">
      <c r="A837" s="6">
        <v>43601</v>
      </c>
      <c r="B837" s="1">
        <v>562</v>
      </c>
      <c r="C837" s="1">
        <v>607.95000000000005</v>
      </c>
      <c r="D837" s="1">
        <v>553.04999999999995</v>
      </c>
      <c r="E837" s="1">
        <v>556.79999999999995</v>
      </c>
      <c r="F837" s="1">
        <v>603.45000000000005</v>
      </c>
      <c r="G837" s="1">
        <v>603.6</v>
      </c>
      <c r="H837" s="1">
        <v>595.29999999999995</v>
      </c>
      <c r="I837" s="1">
        <v>9149206</v>
      </c>
      <c r="J837" s="1">
        <v>150103</v>
      </c>
    </row>
    <row r="838" spans="1:10" ht="20.100000000000001" customHeight="1" x14ac:dyDescent="0.3">
      <c r="A838" s="6">
        <v>43602</v>
      </c>
      <c r="B838" s="1">
        <v>604</v>
      </c>
      <c r="C838" s="1">
        <v>624.20000000000005</v>
      </c>
      <c r="D838" s="1">
        <v>600.5</v>
      </c>
      <c r="E838" s="1">
        <v>603.6</v>
      </c>
      <c r="F838" s="1">
        <v>618.79999999999995</v>
      </c>
      <c r="G838" s="1">
        <v>619.75</v>
      </c>
      <c r="H838" s="1">
        <v>611.96</v>
      </c>
      <c r="I838" s="1">
        <v>3411734</v>
      </c>
      <c r="J838" s="1">
        <v>61707</v>
      </c>
    </row>
    <row r="839" spans="1:10" ht="20.100000000000001" customHeight="1" x14ac:dyDescent="0.3">
      <c r="A839" s="6">
        <v>43605</v>
      </c>
      <c r="B839" s="1">
        <v>626.1</v>
      </c>
      <c r="C839" s="1">
        <v>635</v>
      </c>
      <c r="D839" s="1">
        <v>607</v>
      </c>
      <c r="E839" s="1">
        <v>619.75</v>
      </c>
      <c r="F839" s="1">
        <v>611</v>
      </c>
      <c r="G839" s="1">
        <v>609.45000000000005</v>
      </c>
      <c r="H839" s="1">
        <v>617.98</v>
      </c>
      <c r="I839" s="1">
        <v>1988897</v>
      </c>
      <c r="J839" s="1">
        <v>61656</v>
      </c>
    </row>
    <row r="840" spans="1:10" ht="20.100000000000001" customHeight="1" x14ac:dyDescent="0.3">
      <c r="A840" s="6">
        <v>43606</v>
      </c>
      <c r="B840" s="1">
        <v>611.4</v>
      </c>
      <c r="C840" s="1">
        <v>619.04999999999995</v>
      </c>
      <c r="D840" s="1">
        <v>599.15</v>
      </c>
      <c r="E840" s="1">
        <v>609.45000000000005</v>
      </c>
      <c r="F840" s="1">
        <v>616</v>
      </c>
      <c r="G840" s="1">
        <v>616.4</v>
      </c>
      <c r="H840" s="1">
        <v>610.30999999999995</v>
      </c>
      <c r="I840" s="1">
        <v>1640493</v>
      </c>
      <c r="J840" s="1">
        <v>45603</v>
      </c>
    </row>
    <row r="841" spans="1:10" ht="20.100000000000001" customHeight="1" x14ac:dyDescent="0.3">
      <c r="A841" s="6">
        <v>43607</v>
      </c>
      <c r="B841" s="1">
        <v>616.5</v>
      </c>
      <c r="C841" s="1">
        <v>629.95000000000005</v>
      </c>
      <c r="D841" s="1">
        <v>616.45000000000005</v>
      </c>
      <c r="E841" s="1">
        <v>616.4</v>
      </c>
      <c r="F841" s="1">
        <v>622.04999999999995</v>
      </c>
      <c r="G841" s="1">
        <v>622.5</v>
      </c>
      <c r="H841" s="1">
        <v>622.82000000000005</v>
      </c>
      <c r="I841" s="1">
        <v>1078562</v>
      </c>
      <c r="J841" s="1">
        <v>44687</v>
      </c>
    </row>
    <row r="842" spans="1:10" ht="20.100000000000001" customHeight="1" x14ac:dyDescent="0.3">
      <c r="A842" s="6">
        <v>43608</v>
      </c>
      <c r="B842" s="1">
        <v>625.5</v>
      </c>
      <c r="C842" s="1">
        <v>631.70000000000005</v>
      </c>
      <c r="D842" s="1">
        <v>611</v>
      </c>
      <c r="E842" s="1">
        <v>622.5</v>
      </c>
      <c r="F842" s="1">
        <v>617.5</v>
      </c>
      <c r="G842" s="1">
        <v>616.35</v>
      </c>
      <c r="H842" s="1">
        <v>620.59</v>
      </c>
      <c r="I842" s="1">
        <v>603604</v>
      </c>
      <c r="J842" s="1">
        <v>25188</v>
      </c>
    </row>
    <row r="843" spans="1:10" ht="20.100000000000001" customHeight="1" x14ac:dyDescent="0.3">
      <c r="A843" s="6">
        <v>43609</v>
      </c>
      <c r="B843" s="1">
        <v>617</v>
      </c>
      <c r="C843" s="1">
        <v>629.79999999999995</v>
      </c>
      <c r="D843" s="1">
        <v>617</v>
      </c>
      <c r="E843" s="1">
        <v>616.35</v>
      </c>
      <c r="F843" s="1">
        <v>628.35</v>
      </c>
      <c r="G843" s="1">
        <v>628.35</v>
      </c>
      <c r="H843" s="1">
        <v>627.08000000000004</v>
      </c>
      <c r="I843" s="1">
        <v>499812</v>
      </c>
      <c r="J843" s="1">
        <v>20273</v>
      </c>
    </row>
    <row r="844" spans="1:10" ht="20.100000000000001" customHeight="1" x14ac:dyDescent="0.3">
      <c r="A844" s="6">
        <v>43612</v>
      </c>
      <c r="B844" s="1">
        <v>629</v>
      </c>
      <c r="C844" s="1">
        <v>637.4</v>
      </c>
      <c r="D844" s="1">
        <v>626.9</v>
      </c>
      <c r="E844" s="1">
        <v>628.35</v>
      </c>
      <c r="F844" s="1">
        <v>635.70000000000005</v>
      </c>
      <c r="G844" s="1">
        <v>635.85</v>
      </c>
      <c r="H844" s="1">
        <v>633.21</v>
      </c>
      <c r="I844" s="1">
        <v>699736</v>
      </c>
      <c r="J844" s="1">
        <v>22537</v>
      </c>
    </row>
    <row r="845" spans="1:10" ht="20.100000000000001" customHeight="1" x14ac:dyDescent="0.3">
      <c r="A845" s="6">
        <v>43613</v>
      </c>
      <c r="B845" s="1">
        <v>637</v>
      </c>
      <c r="C845" s="1">
        <v>648.65</v>
      </c>
      <c r="D845" s="1">
        <v>631.1</v>
      </c>
      <c r="E845" s="1">
        <v>635.85</v>
      </c>
      <c r="F845" s="1">
        <v>648</v>
      </c>
      <c r="G845" s="1">
        <v>645.4</v>
      </c>
      <c r="H845" s="1">
        <v>638.67999999999995</v>
      </c>
      <c r="I845" s="1">
        <v>730089</v>
      </c>
      <c r="J845" s="1">
        <v>29800</v>
      </c>
    </row>
    <row r="846" spans="1:10" ht="20.100000000000001" customHeight="1" x14ac:dyDescent="0.3">
      <c r="A846" s="6">
        <v>43614</v>
      </c>
      <c r="B846" s="1">
        <v>647.79999999999995</v>
      </c>
      <c r="C846" s="1">
        <v>649.9</v>
      </c>
      <c r="D846" s="1">
        <v>632.54999999999995</v>
      </c>
      <c r="E846" s="1">
        <v>645.4</v>
      </c>
      <c r="F846" s="1">
        <v>636.5</v>
      </c>
      <c r="G846" s="1">
        <v>635.15</v>
      </c>
      <c r="H846" s="1">
        <v>636.62</v>
      </c>
      <c r="I846" s="1">
        <v>445031</v>
      </c>
      <c r="J846" s="1">
        <v>24362</v>
      </c>
    </row>
    <row r="847" spans="1:10" ht="20.100000000000001" customHeight="1" x14ac:dyDescent="0.3">
      <c r="A847" s="6">
        <v>43615</v>
      </c>
      <c r="B847" s="1">
        <v>636</v>
      </c>
      <c r="C847" s="1">
        <v>640.54999999999995</v>
      </c>
      <c r="D847" s="1">
        <v>629</v>
      </c>
      <c r="E847" s="1">
        <v>635.15</v>
      </c>
      <c r="F847" s="1">
        <v>631.25</v>
      </c>
      <c r="G847" s="1">
        <v>633.04999999999995</v>
      </c>
      <c r="H847" s="1">
        <v>634.54</v>
      </c>
      <c r="I847" s="1">
        <v>618231</v>
      </c>
      <c r="J847" s="1">
        <v>20588</v>
      </c>
    </row>
    <row r="848" spans="1:10" ht="20.100000000000001" customHeight="1" x14ac:dyDescent="0.3">
      <c r="A848" s="6">
        <v>43616</v>
      </c>
      <c r="B848" s="1">
        <v>634.70000000000005</v>
      </c>
      <c r="C848" s="1">
        <v>638.5</v>
      </c>
      <c r="D848" s="1">
        <v>628.54999999999995</v>
      </c>
      <c r="E848" s="1">
        <v>633.04999999999995</v>
      </c>
      <c r="F848" s="1">
        <v>632</v>
      </c>
      <c r="G848" s="1">
        <v>631.1</v>
      </c>
      <c r="H848" s="1">
        <v>631.17999999999995</v>
      </c>
      <c r="I848" s="1">
        <v>899278</v>
      </c>
      <c r="J848" s="1">
        <v>18685</v>
      </c>
    </row>
    <row r="849" spans="1:10" ht="20.100000000000001" customHeight="1" x14ac:dyDescent="0.3">
      <c r="A849" s="6">
        <v>43619</v>
      </c>
      <c r="B849" s="1">
        <v>632</v>
      </c>
      <c r="C849" s="1">
        <v>642.75</v>
      </c>
      <c r="D849" s="1">
        <v>629</v>
      </c>
      <c r="E849" s="1">
        <v>631.1</v>
      </c>
      <c r="F849" s="1">
        <v>630</v>
      </c>
      <c r="G849" s="1">
        <v>630.65</v>
      </c>
      <c r="H849" s="1">
        <v>635.37</v>
      </c>
      <c r="I849" s="1">
        <v>545320</v>
      </c>
      <c r="J849" s="1">
        <v>14135</v>
      </c>
    </row>
    <row r="850" spans="1:10" ht="20.100000000000001" customHeight="1" x14ac:dyDescent="0.3">
      <c r="A850" s="6">
        <v>43620</v>
      </c>
      <c r="B850" s="1">
        <v>633</v>
      </c>
      <c r="C850" s="1">
        <v>645</v>
      </c>
      <c r="D850" s="1">
        <v>625.29999999999995</v>
      </c>
      <c r="E850" s="1">
        <v>630.65</v>
      </c>
      <c r="F850" s="1">
        <v>630.75</v>
      </c>
      <c r="G850" s="1">
        <v>630.95000000000005</v>
      </c>
      <c r="H850" s="1">
        <v>634.57000000000005</v>
      </c>
      <c r="I850" s="1">
        <v>1069302</v>
      </c>
      <c r="J850" s="1">
        <v>29648</v>
      </c>
    </row>
    <row r="851" spans="1:10" ht="20.100000000000001" customHeight="1" x14ac:dyDescent="0.3">
      <c r="A851" s="6">
        <v>43622</v>
      </c>
      <c r="B851" s="1">
        <v>626.35</v>
      </c>
      <c r="C851" s="1">
        <v>632.45000000000005</v>
      </c>
      <c r="D851" s="1">
        <v>619.25</v>
      </c>
      <c r="E851" s="1">
        <v>630.95000000000005</v>
      </c>
      <c r="F851" s="1">
        <v>623.95000000000005</v>
      </c>
      <c r="G851" s="1">
        <v>624</v>
      </c>
      <c r="H851" s="1">
        <v>625.5</v>
      </c>
      <c r="I851" s="1">
        <v>582988</v>
      </c>
      <c r="J851" s="1">
        <v>24588</v>
      </c>
    </row>
    <row r="852" spans="1:10" ht="20.100000000000001" customHeight="1" x14ac:dyDescent="0.3">
      <c r="A852" s="6">
        <v>43623</v>
      </c>
      <c r="B852" s="1">
        <v>621</v>
      </c>
      <c r="C852" s="1">
        <v>630.54999999999995</v>
      </c>
      <c r="D852" s="1">
        <v>621</v>
      </c>
      <c r="E852" s="1">
        <v>624</v>
      </c>
      <c r="F852" s="1">
        <v>628.15</v>
      </c>
      <c r="G852" s="1">
        <v>628.54999999999995</v>
      </c>
      <c r="H852" s="1">
        <v>626.86</v>
      </c>
      <c r="I852" s="1">
        <v>334864</v>
      </c>
      <c r="J852" s="1">
        <v>23355</v>
      </c>
    </row>
    <row r="853" spans="1:10" ht="20.100000000000001" customHeight="1" x14ac:dyDescent="0.3">
      <c r="A853" s="6">
        <v>43626</v>
      </c>
      <c r="B853" s="1">
        <v>629.29999999999995</v>
      </c>
      <c r="C853" s="1">
        <v>634.35</v>
      </c>
      <c r="D853" s="1">
        <v>622.95000000000005</v>
      </c>
      <c r="E853" s="1">
        <v>628.54999999999995</v>
      </c>
      <c r="F853" s="1">
        <v>627.4</v>
      </c>
      <c r="G853" s="1">
        <v>627.25</v>
      </c>
      <c r="H853" s="1">
        <v>626.83000000000004</v>
      </c>
      <c r="I853" s="1">
        <v>328531</v>
      </c>
      <c r="J853" s="1">
        <v>28317</v>
      </c>
    </row>
    <row r="854" spans="1:10" ht="20.100000000000001" customHeight="1" x14ac:dyDescent="0.3">
      <c r="A854" s="6">
        <v>43627</v>
      </c>
      <c r="B854" s="1">
        <v>626</v>
      </c>
      <c r="C854" s="1">
        <v>641</v>
      </c>
      <c r="D854" s="1">
        <v>622.29999999999995</v>
      </c>
      <c r="E854" s="1">
        <v>627.25</v>
      </c>
      <c r="F854" s="1">
        <v>638</v>
      </c>
      <c r="G854" s="1">
        <v>636.79999999999995</v>
      </c>
      <c r="H854" s="1">
        <v>633.12</v>
      </c>
      <c r="I854" s="1">
        <v>395816</v>
      </c>
      <c r="J854" s="1">
        <v>18071</v>
      </c>
    </row>
    <row r="855" spans="1:10" ht="20.100000000000001" customHeight="1" x14ac:dyDescent="0.3">
      <c r="A855" s="6">
        <v>43628</v>
      </c>
      <c r="B855" s="1">
        <v>635.95000000000005</v>
      </c>
      <c r="C855" s="1">
        <v>636.79999999999995</v>
      </c>
      <c r="D855" s="1">
        <v>625</v>
      </c>
      <c r="E855" s="1">
        <v>636.79999999999995</v>
      </c>
      <c r="F855" s="1">
        <v>626.6</v>
      </c>
      <c r="G855" s="1">
        <v>627.29999999999995</v>
      </c>
      <c r="H855" s="1">
        <v>628.46</v>
      </c>
      <c r="I855" s="1">
        <v>484896</v>
      </c>
      <c r="J855" s="1">
        <v>25087</v>
      </c>
    </row>
    <row r="856" spans="1:10" ht="20.100000000000001" customHeight="1" x14ac:dyDescent="0.3">
      <c r="A856" s="6">
        <v>43629</v>
      </c>
      <c r="B856" s="1">
        <v>627.9</v>
      </c>
      <c r="C856" s="1">
        <v>634.29999999999995</v>
      </c>
      <c r="D856" s="1">
        <v>624</v>
      </c>
      <c r="E856" s="1">
        <v>627.29999999999995</v>
      </c>
      <c r="F856" s="1">
        <v>631</v>
      </c>
      <c r="G856" s="1">
        <v>631.35</v>
      </c>
      <c r="H856" s="1">
        <v>629.88</v>
      </c>
      <c r="I856" s="1">
        <v>385216</v>
      </c>
      <c r="J856" s="1">
        <v>14379</v>
      </c>
    </row>
    <row r="857" spans="1:10" ht="20.100000000000001" customHeight="1" x14ac:dyDescent="0.3">
      <c r="A857" s="6">
        <v>43630</v>
      </c>
      <c r="B857" s="1">
        <v>628</v>
      </c>
      <c r="C857" s="1">
        <v>637.95000000000005</v>
      </c>
      <c r="D857" s="1">
        <v>625.25</v>
      </c>
      <c r="E857" s="1">
        <v>631.35</v>
      </c>
      <c r="F857" s="1">
        <v>627</v>
      </c>
      <c r="G857" s="1">
        <v>628</v>
      </c>
      <c r="H857" s="1">
        <v>630.71</v>
      </c>
      <c r="I857" s="1">
        <v>427976</v>
      </c>
      <c r="J857" s="1">
        <v>18827</v>
      </c>
    </row>
    <row r="858" spans="1:10" ht="20.100000000000001" customHeight="1" x14ac:dyDescent="0.3">
      <c r="A858" s="6">
        <v>43633</v>
      </c>
      <c r="B858" s="1">
        <v>627.20000000000005</v>
      </c>
      <c r="C858" s="1">
        <v>631.20000000000005</v>
      </c>
      <c r="D858" s="1">
        <v>620</v>
      </c>
      <c r="E858" s="1">
        <v>628</v>
      </c>
      <c r="F858" s="1">
        <v>621.5</v>
      </c>
      <c r="G858" s="1">
        <v>622.04999999999995</v>
      </c>
      <c r="H858" s="1">
        <v>624.39</v>
      </c>
      <c r="I858" s="1">
        <v>478381</v>
      </c>
      <c r="J858" s="1">
        <v>14838</v>
      </c>
    </row>
    <row r="859" spans="1:10" ht="20.100000000000001" customHeight="1" x14ac:dyDescent="0.3">
      <c r="A859" s="6">
        <v>43634</v>
      </c>
      <c r="B859" s="1">
        <v>622</v>
      </c>
      <c r="C859" s="1">
        <v>626.54999999999995</v>
      </c>
      <c r="D859" s="1">
        <v>618.1</v>
      </c>
      <c r="E859" s="1">
        <v>622.04999999999995</v>
      </c>
      <c r="F859" s="1">
        <v>623</v>
      </c>
      <c r="G859" s="1">
        <v>621.5</v>
      </c>
      <c r="H859" s="1">
        <v>622.48</v>
      </c>
      <c r="I859" s="1">
        <v>282399</v>
      </c>
      <c r="J859" s="1">
        <v>8857</v>
      </c>
    </row>
    <row r="860" spans="1:10" ht="20.100000000000001" customHeight="1" x14ac:dyDescent="0.3">
      <c r="A860" s="6">
        <v>43635</v>
      </c>
      <c r="B860" s="1">
        <v>623.1</v>
      </c>
      <c r="C860" s="1">
        <v>625.5</v>
      </c>
      <c r="D860" s="1">
        <v>604.85</v>
      </c>
      <c r="E860" s="1">
        <v>621.5</v>
      </c>
      <c r="F860" s="1">
        <v>609.04999999999995</v>
      </c>
      <c r="G860" s="1">
        <v>610</v>
      </c>
      <c r="H860" s="1">
        <v>613.76</v>
      </c>
      <c r="I860" s="1">
        <v>680534</v>
      </c>
      <c r="J860" s="1">
        <v>26587</v>
      </c>
    </row>
    <row r="861" spans="1:10" ht="20.100000000000001" customHeight="1" x14ac:dyDescent="0.3">
      <c r="A861" s="6">
        <v>43636</v>
      </c>
      <c r="B861" s="1">
        <v>605.04999999999995</v>
      </c>
      <c r="C861" s="1">
        <v>620.25</v>
      </c>
      <c r="D861" s="1">
        <v>597.6</v>
      </c>
      <c r="E861" s="1">
        <v>610</v>
      </c>
      <c r="F861" s="1">
        <v>617.6</v>
      </c>
      <c r="G861" s="1">
        <v>616.1</v>
      </c>
      <c r="H861" s="1">
        <v>610.38</v>
      </c>
      <c r="I861" s="1">
        <v>738839</v>
      </c>
      <c r="J861" s="1">
        <v>21166</v>
      </c>
    </row>
    <row r="862" spans="1:10" ht="20.100000000000001" customHeight="1" x14ac:dyDescent="0.3">
      <c r="A862" s="6">
        <v>43637</v>
      </c>
      <c r="B862" s="1">
        <v>612.1</v>
      </c>
      <c r="C862" s="1">
        <v>614.4</v>
      </c>
      <c r="D862" s="1">
        <v>599.1</v>
      </c>
      <c r="E862" s="1">
        <v>616.1</v>
      </c>
      <c r="F862" s="1">
        <v>610</v>
      </c>
      <c r="G862" s="1">
        <v>607.54999999999995</v>
      </c>
      <c r="H862" s="1">
        <v>606.72</v>
      </c>
      <c r="I862" s="1">
        <v>677792</v>
      </c>
      <c r="J862" s="1">
        <v>21312</v>
      </c>
    </row>
    <row r="863" spans="1:10" ht="20.100000000000001" customHeight="1" x14ac:dyDescent="0.3">
      <c r="A863" s="6">
        <v>43640</v>
      </c>
      <c r="B863" s="1">
        <v>607.6</v>
      </c>
      <c r="C863" s="1">
        <v>616</v>
      </c>
      <c r="D863" s="1">
        <v>606.5</v>
      </c>
      <c r="E863" s="1">
        <v>607.54999999999995</v>
      </c>
      <c r="F863" s="1">
        <v>610.79999999999995</v>
      </c>
      <c r="G863" s="1">
        <v>611.4</v>
      </c>
      <c r="H863" s="1">
        <v>610.58000000000004</v>
      </c>
      <c r="I863" s="1">
        <v>587844</v>
      </c>
      <c r="J863" s="1">
        <v>16256</v>
      </c>
    </row>
    <row r="864" spans="1:10" ht="20.100000000000001" customHeight="1" x14ac:dyDescent="0.3">
      <c r="A864" s="6">
        <v>43641</v>
      </c>
      <c r="B864" s="1">
        <v>607.54999999999995</v>
      </c>
      <c r="C864" s="1">
        <v>621.75</v>
      </c>
      <c r="D864" s="1">
        <v>601.4</v>
      </c>
      <c r="E864" s="1">
        <v>611.4</v>
      </c>
      <c r="F864" s="1">
        <v>617.25</v>
      </c>
      <c r="G864" s="1">
        <v>615.79999999999995</v>
      </c>
      <c r="H864" s="1">
        <v>611.72</v>
      </c>
      <c r="I864" s="1">
        <v>948616</v>
      </c>
      <c r="J864" s="1">
        <v>21996</v>
      </c>
    </row>
    <row r="865" spans="1:10" ht="20.100000000000001" customHeight="1" x14ac:dyDescent="0.3">
      <c r="A865" s="6">
        <v>43642</v>
      </c>
      <c r="B865" s="1">
        <v>615</v>
      </c>
      <c r="C865" s="1">
        <v>644.35</v>
      </c>
      <c r="D865" s="1">
        <v>612.1</v>
      </c>
      <c r="E865" s="1">
        <v>615.79999999999995</v>
      </c>
      <c r="F865" s="1">
        <v>630.9</v>
      </c>
      <c r="G865" s="1">
        <v>628.4</v>
      </c>
      <c r="H865" s="1">
        <v>631.75</v>
      </c>
      <c r="I865" s="1">
        <v>1209388</v>
      </c>
      <c r="J865" s="1">
        <v>39770</v>
      </c>
    </row>
    <row r="866" spans="1:10" ht="20.100000000000001" customHeight="1" x14ac:dyDescent="0.3">
      <c r="A866" s="6">
        <v>43643</v>
      </c>
      <c r="B866" s="1">
        <v>631.5</v>
      </c>
      <c r="C866" s="1">
        <v>645</v>
      </c>
      <c r="D866" s="1">
        <v>627.04999999999995</v>
      </c>
      <c r="E866" s="1">
        <v>628.4</v>
      </c>
      <c r="F866" s="1">
        <v>644.85</v>
      </c>
      <c r="G866" s="1">
        <v>641.29999999999995</v>
      </c>
      <c r="H866" s="1">
        <v>635.09</v>
      </c>
      <c r="I866" s="1">
        <v>608492</v>
      </c>
      <c r="J866" s="1">
        <v>16496</v>
      </c>
    </row>
    <row r="867" spans="1:10" ht="20.100000000000001" customHeight="1" x14ac:dyDescent="0.3">
      <c r="A867" s="6">
        <v>43644</v>
      </c>
      <c r="B867" s="1">
        <v>633</v>
      </c>
      <c r="C867" s="1">
        <v>633</v>
      </c>
      <c r="D867" s="1">
        <v>616.65</v>
      </c>
      <c r="E867" s="1">
        <v>641.29999999999995</v>
      </c>
      <c r="F867" s="1">
        <v>624.6</v>
      </c>
      <c r="G867" s="1">
        <v>626.6</v>
      </c>
      <c r="H867" s="1">
        <v>624.1</v>
      </c>
      <c r="I867" s="1">
        <v>1262053</v>
      </c>
      <c r="J867" s="1">
        <v>27536</v>
      </c>
    </row>
    <row r="868" spans="1:10" ht="20.100000000000001" customHeight="1" x14ac:dyDescent="0.3">
      <c r="A868" s="6">
        <v>43647</v>
      </c>
      <c r="B868" s="1">
        <v>623.9</v>
      </c>
      <c r="C868" s="1">
        <v>626.65</v>
      </c>
      <c r="D868" s="1">
        <v>617</v>
      </c>
      <c r="E868" s="1">
        <v>626.6</v>
      </c>
      <c r="F868" s="1">
        <v>618.45000000000005</v>
      </c>
      <c r="G868" s="1">
        <v>619.70000000000005</v>
      </c>
      <c r="H868" s="1">
        <v>620.22</v>
      </c>
      <c r="I868" s="1">
        <v>398927</v>
      </c>
      <c r="J868" s="1">
        <v>14277</v>
      </c>
    </row>
    <row r="869" spans="1:10" ht="20.100000000000001" customHeight="1" x14ac:dyDescent="0.3">
      <c r="A869" s="6">
        <v>43648</v>
      </c>
      <c r="B869" s="1">
        <v>620</v>
      </c>
      <c r="C869" s="1">
        <v>626.35</v>
      </c>
      <c r="D869" s="1">
        <v>618.35</v>
      </c>
      <c r="E869" s="1">
        <v>619.70000000000005</v>
      </c>
      <c r="F869" s="1">
        <v>619.4</v>
      </c>
      <c r="G869" s="1">
        <v>621.4</v>
      </c>
      <c r="H869" s="1">
        <v>622.80999999999995</v>
      </c>
      <c r="I869" s="1">
        <v>329686</v>
      </c>
      <c r="J869" s="1">
        <v>7499</v>
      </c>
    </row>
    <row r="870" spans="1:10" ht="20.100000000000001" customHeight="1" x14ac:dyDescent="0.3">
      <c r="A870" s="6">
        <v>43649</v>
      </c>
      <c r="B870" s="1">
        <v>622.79999999999995</v>
      </c>
      <c r="C870" s="1">
        <v>630</v>
      </c>
      <c r="D870" s="1">
        <v>613.15</v>
      </c>
      <c r="E870" s="1">
        <v>621.4</v>
      </c>
      <c r="F870" s="1">
        <v>616.9</v>
      </c>
      <c r="G870" s="1">
        <v>616.25</v>
      </c>
      <c r="H870" s="1">
        <v>621.46</v>
      </c>
      <c r="I870" s="1">
        <v>649389</v>
      </c>
      <c r="J870" s="1">
        <v>19322</v>
      </c>
    </row>
    <row r="871" spans="1:10" ht="20.100000000000001" customHeight="1" x14ac:dyDescent="0.3">
      <c r="A871" s="6">
        <v>43650</v>
      </c>
      <c r="B871" s="1">
        <v>618.4</v>
      </c>
      <c r="C871" s="1">
        <v>623</v>
      </c>
      <c r="D871" s="1">
        <v>616.75</v>
      </c>
      <c r="E871" s="1">
        <v>616.25</v>
      </c>
      <c r="F871" s="1">
        <v>617.25</v>
      </c>
      <c r="G871" s="1">
        <v>617.95000000000005</v>
      </c>
      <c r="H871" s="1">
        <v>619.64</v>
      </c>
      <c r="I871" s="1">
        <v>335538</v>
      </c>
      <c r="J871" s="1">
        <v>14755</v>
      </c>
    </row>
    <row r="872" spans="1:10" ht="20.100000000000001" customHeight="1" x14ac:dyDescent="0.3">
      <c r="A872" s="6">
        <v>43651</v>
      </c>
      <c r="B872" s="1">
        <v>619.9</v>
      </c>
      <c r="C872" s="1">
        <v>620.75</v>
      </c>
      <c r="D872" s="1">
        <v>601.1</v>
      </c>
      <c r="E872" s="1">
        <v>617.95000000000005</v>
      </c>
      <c r="F872" s="1">
        <v>605</v>
      </c>
      <c r="G872" s="1">
        <v>605.6</v>
      </c>
      <c r="H872" s="1">
        <v>612.84</v>
      </c>
      <c r="I872" s="1">
        <v>283752</v>
      </c>
      <c r="J872" s="1">
        <v>12715</v>
      </c>
    </row>
    <row r="873" spans="1:10" ht="20.100000000000001" customHeight="1" x14ac:dyDescent="0.3">
      <c r="A873" s="6">
        <v>43654</v>
      </c>
      <c r="B873" s="1">
        <v>602</v>
      </c>
      <c r="C873" s="1">
        <v>605.6</v>
      </c>
      <c r="D873" s="1">
        <v>588.70000000000005</v>
      </c>
      <c r="E873" s="1">
        <v>605.6</v>
      </c>
      <c r="F873" s="1">
        <v>592.5</v>
      </c>
      <c r="G873" s="1">
        <v>592</v>
      </c>
      <c r="H873" s="1">
        <v>595.98</v>
      </c>
      <c r="I873" s="1">
        <v>384008</v>
      </c>
      <c r="J873" s="1">
        <v>20498</v>
      </c>
    </row>
    <row r="874" spans="1:10" ht="20.100000000000001" customHeight="1" x14ac:dyDescent="0.3">
      <c r="A874" s="6">
        <v>43655</v>
      </c>
      <c r="B874" s="1">
        <v>592</v>
      </c>
      <c r="C874" s="1">
        <v>598.20000000000005</v>
      </c>
      <c r="D874" s="1">
        <v>588.15</v>
      </c>
      <c r="E874" s="1">
        <v>592</v>
      </c>
      <c r="F874" s="1">
        <v>593</v>
      </c>
      <c r="G874" s="1">
        <v>593.79999999999995</v>
      </c>
      <c r="H874" s="1">
        <v>593.08000000000004</v>
      </c>
      <c r="I874" s="1">
        <v>502415</v>
      </c>
      <c r="J874" s="1">
        <v>15078</v>
      </c>
    </row>
    <row r="875" spans="1:10" ht="20.100000000000001" customHeight="1" x14ac:dyDescent="0.3">
      <c r="A875" s="6">
        <v>43656</v>
      </c>
      <c r="B875" s="1">
        <v>598.20000000000005</v>
      </c>
      <c r="C875" s="1">
        <v>600.95000000000005</v>
      </c>
      <c r="D875" s="1">
        <v>589</v>
      </c>
      <c r="E875" s="1">
        <v>593.79999999999995</v>
      </c>
      <c r="F875" s="1">
        <v>594.79999999999995</v>
      </c>
      <c r="G875" s="1">
        <v>594.65</v>
      </c>
      <c r="H875" s="1">
        <v>596.57000000000005</v>
      </c>
      <c r="I875" s="1">
        <v>615842</v>
      </c>
      <c r="J875" s="1">
        <v>13933</v>
      </c>
    </row>
    <row r="876" spans="1:10" ht="20.100000000000001" customHeight="1" x14ac:dyDescent="0.3">
      <c r="A876" s="6">
        <v>43657</v>
      </c>
      <c r="B876" s="1">
        <v>595</v>
      </c>
      <c r="C876" s="1">
        <v>600</v>
      </c>
      <c r="D876" s="1">
        <v>592</v>
      </c>
      <c r="E876" s="1">
        <v>594.65</v>
      </c>
      <c r="F876" s="1">
        <v>596.4</v>
      </c>
      <c r="G876" s="1">
        <v>596.35</v>
      </c>
      <c r="H876" s="1">
        <v>596.48</v>
      </c>
      <c r="I876" s="1">
        <v>197460</v>
      </c>
      <c r="J876" s="1">
        <v>5586</v>
      </c>
    </row>
    <row r="877" spans="1:10" ht="20.100000000000001" customHeight="1" x14ac:dyDescent="0.3">
      <c r="A877" s="6">
        <v>43658</v>
      </c>
      <c r="B877" s="1">
        <v>595.95000000000005</v>
      </c>
      <c r="C877" s="1">
        <v>603.15</v>
      </c>
      <c r="D877" s="1">
        <v>592.5</v>
      </c>
      <c r="E877" s="1">
        <v>596.35</v>
      </c>
      <c r="F877" s="1">
        <v>599.45000000000005</v>
      </c>
      <c r="G877" s="1">
        <v>599.85</v>
      </c>
      <c r="H877" s="1">
        <v>598.44000000000005</v>
      </c>
      <c r="I877" s="1">
        <v>404710</v>
      </c>
      <c r="J877" s="1">
        <v>9224</v>
      </c>
    </row>
    <row r="878" spans="1:10" ht="20.100000000000001" customHeight="1" x14ac:dyDescent="0.3">
      <c r="A878" s="6">
        <v>43661</v>
      </c>
      <c r="B878" s="1">
        <v>602.79999999999995</v>
      </c>
      <c r="C878" s="1">
        <v>610</v>
      </c>
      <c r="D878" s="1">
        <v>591.25</v>
      </c>
      <c r="E878" s="1">
        <v>599.85</v>
      </c>
      <c r="F878" s="1">
        <v>593.4</v>
      </c>
      <c r="G878" s="1">
        <v>594.6</v>
      </c>
      <c r="H878" s="1">
        <v>597.59</v>
      </c>
      <c r="I878" s="1">
        <v>1438286</v>
      </c>
      <c r="J878" s="1">
        <v>32066</v>
      </c>
    </row>
    <row r="879" spans="1:10" ht="20.100000000000001" customHeight="1" x14ac:dyDescent="0.3">
      <c r="A879" s="6">
        <v>43662</v>
      </c>
      <c r="B879" s="1">
        <v>596.54999999999995</v>
      </c>
      <c r="C879" s="1">
        <v>608</v>
      </c>
      <c r="D879" s="1">
        <v>589.1</v>
      </c>
      <c r="E879" s="1">
        <v>594.6</v>
      </c>
      <c r="F879" s="1">
        <v>607.79999999999995</v>
      </c>
      <c r="G879" s="1">
        <v>606.65</v>
      </c>
      <c r="H879" s="1">
        <v>602.23</v>
      </c>
      <c r="I879" s="1">
        <v>475443</v>
      </c>
      <c r="J879" s="1">
        <v>11199</v>
      </c>
    </row>
    <row r="880" spans="1:10" ht="20.100000000000001" customHeight="1" x14ac:dyDescent="0.3">
      <c r="A880" s="6">
        <v>43663</v>
      </c>
      <c r="B880" s="1">
        <v>608</v>
      </c>
      <c r="C880" s="1">
        <v>615.85</v>
      </c>
      <c r="D880" s="1">
        <v>604.54999999999995</v>
      </c>
      <c r="E880" s="1">
        <v>606.65</v>
      </c>
      <c r="F880" s="1">
        <v>610</v>
      </c>
      <c r="G880" s="1">
        <v>610.45000000000005</v>
      </c>
      <c r="H880" s="1">
        <v>609.77</v>
      </c>
      <c r="I880" s="1">
        <v>507557</v>
      </c>
      <c r="J880" s="1">
        <v>11882</v>
      </c>
    </row>
    <row r="881" spans="1:10" ht="20.100000000000001" customHeight="1" x14ac:dyDescent="0.3">
      <c r="A881" s="6">
        <v>43664</v>
      </c>
      <c r="B881" s="1">
        <v>611</v>
      </c>
      <c r="C881" s="1">
        <v>616</v>
      </c>
      <c r="D881" s="1">
        <v>599.35</v>
      </c>
      <c r="E881" s="1">
        <v>610.45000000000005</v>
      </c>
      <c r="F881" s="1">
        <v>603.5</v>
      </c>
      <c r="G881" s="1">
        <v>602.70000000000005</v>
      </c>
      <c r="H881" s="1">
        <v>607.95000000000005</v>
      </c>
      <c r="I881" s="1">
        <v>309556</v>
      </c>
      <c r="J881" s="1">
        <v>10079</v>
      </c>
    </row>
    <row r="882" spans="1:10" ht="20.100000000000001" customHeight="1" x14ac:dyDescent="0.3">
      <c r="A882" s="6">
        <v>43665</v>
      </c>
      <c r="B882" s="1">
        <v>607.54999999999995</v>
      </c>
      <c r="C882" s="1">
        <v>609</v>
      </c>
      <c r="D882" s="1">
        <v>590</v>
      </c>
      <c r="E882" s="1">
        <v>602.70000000000005</v>
      </c>
      <c r="F882" s="1">
        <v>594</v>
      </c>
      <c r="G882" s="1">
        <v>592.65</v>
      </c>
      <c r="H882" s="1">
        <v>597.79</v>
      </c>
      <c r="I882" s="1">
        <v>388501</v>
      </c>
      <c r="J882" s="1">
        <v>15408</v>
      </c>
    </row>
    <row r="883" spans="1:10" ht="20.100000000000001" customHeight="1" x14ac:dyDescent="0.3">
      <c r="A883" s="6">
        <v>43668</v>
      </c>
      <c r="B883" s="1">
        <v>592.65</v>
      </c>
      <c r="C883" s="1">
        <v>601.5</v>
      </c>
      <c r="D883" s="1">
        <v>590</v>
      </c>
      <c r="E883" s="1">
        <v>592.65</v>
      </c>
      <c r="F883" s="1">
        <v>598.25</v>
      </c>
      <c r="G883" s="1">
        <v>598.35</v>
      </c>
      <c r="H883" s="1">
        <v>596.48</v>
      </c>
      <c r="I883" s="1">
        <v>267145</v>
      </c>
      <c r="J883" s="1">
        <v>6764</v>
      </c>
    </row>
    <row r="884" spans="1:10" ht="20.100000000000001" customHeight="1" x14ac:dyDescent="0.3">
      <c r="A884" s="6">
        <v>43669</v>
      </c>
      <c r="B884" s="1">
        <v>598.35</v>
      </c>
      <c r="C884" s="1">
        <v>603.70000000000005</v>
      </c>
      <c r="D884" s="1">
        <v>592.5</v>
      </c>
      <c r="E884" s="1">
        <v>598.35</v>
      </c>
      <c r="F884" s="1">
        <v>595</v>
      </c>
      <c r="G884" s="1">
        <v>595.79999999999995</v>
      </c>
      <c r="H884" s="1">
        <v>595.63</v>
      </c>
      <c r="I884" s="1">
        <v>196451</v>
      </c>
      <c r="J884" s="1">
        <v>5397</v>
      </c>
    </row>
    <row r="885" spans="1:10" ht="20.100000000000001" customHeight="1" x14ac:dyDescent="0.3">
      <c r="A885" s="6">
        <v>43670</v>
      </c>
      <c r="B885" s="1">
        <v>595.79999999999995</v>
      </c>
      <c r="C885" s="1">
        <v>597.95000000000005</v>
      </c>
      <c r="D885" s="1">
        <v>592.04999999999995</v>
      </c>
      <c r="E885" s="1">
        <v>595.79999999999995</v>
      </c>
      <c r="F885" s="1">
        <v>594</v>
      </c>
      <c r="G885" s="1">
        <v>593.35</v>
      </c>
      <c r="H885" s="1">
        <v>593.6</v>
      </c>
      <c r="I885" s="1">
        <v>224189</v>
      </c>
      <c r="J885" s="1">
        <v>6106</v>
      </c>
    </row>
    <row r="886" spans="1:10" ht="20.100000000000001" customHeight="1" x14ac:dyDescent="0.3">
      <c r="A886" s="6">
        <v>43671</v>
      </c>
      <c r="B886" s="1">
        <v>592.5</v>
      </c>
      <c r="C886" s="1">
        <v>601.29999999999995</v>
      </c>
      <c r="D886" s="1">
        <v>592.5</v>
      </c>
      <c r="E886" s="1">
        <v>593.35</v>
      </c>
      <c r="F886" s="1">
        <v>599.70000000000005</v>
      </c>
      <c r="G886" s="1">
        <v>598.1</v>
      </c>
      <c r="H886" s="1">
        <v>596.72</v>
      </c>
      <c r="I886" s="1">
        <v>389291</v>
      </c>
      <c r="J886" s="1">
        <v>11048</v>
      </c>
    </row>
    <row r="887" spans="1:10" ht="20.100000000000001" customHeight="1" x14ac:dyDescent="0.3">
      <c r="A887" s="6">
        <v>43672</v>
      </c>
      <c r="B887" s="1">
        <v>596.04999999999995</v>
      </c>
      <c r="C887" s="1">
        <v>600.5</v>
      </c>
      <c r="D887" s="1">
        <v>592.4</v>
      </c>
      <c r="E887" s="1">
        <v>598.1</v>
      </c>
      <c r="F887" s="1">
        <v>593.20000000000005</v>
      </c>
      <c r="G887" s="1">
        <v>594.54999999999995</v>
      </c>
      <c r="H887" s="1">
        <v>596.24</v>
      </c>
      <c r="I887" s="1">
        <v>280533</v>
      </c>
      <c r="J887" s="1">
        <v>10698</v>
      </c>
    </row>
    <row r="888" spans="1:10" ht="20.100000000000001" customHeight="1" x14ac:dyDescent="0.3">
      <c r="A888" s="6">
        <v>43675</v>
      </c>
      <c r="B888" s="1">
        <v>598</v>
      </c>
      <c r="C888" s="1">
        <v>598</v>
      </c>
      <c r="D888" s="1">
        <v>574.4</v>
      </c>
      <c r="E888" s="1">
        <v>594.54999999999995</v>
      </c>
      <c r="F888" s="1">
        <v>578.35</v>
      </c>
      <c r="G888" s="1">
        <v>578.65</v>
      </c>
      <c r="H888" s="1">
        <v>584.79999999999995</v>
      </c>
      <c r="I888" s="1">
        <v>861481</v>
      </c>
      <c r="J888" s="1">
        <v>20470</v>
      </c>
    </row>
    <row r="889" spans="1:10" ht="20.100000000000001" customHeight="1" x14ac:dyDescent="0.3">
      <c r="A889" s="6">
        <v>43676</v>
      </c>
      <c r="B889" s="1">
        <v>574.04999999999995</v>
      </c>
      <c r="C889" s="1">
        <v>579</v>
      </c>
      <c r="D889" s="1">
        <v>565</v>
      </c>
      <c r="E889" s="1">
        <v>578.65</v>
      </c>
      <c r="F889" s="1">
        <v>572</v>
      </c>
      <c r="G889" s="1">
        <v>572.20000000000005</v>
      </c>
      <c r="H889" s="1">
        <v>571.05999999999995</v>
      </c>
      <c r="I889" s="1">
        <v>1746467</v>
      </c>
      <c r="J889" s="1">
        <v>16945</v>
      </c>
    </row>
    <row r="890" spans="1:10" ht="20.100000000000001" customHeight="1" x14ac:dyDescent="0.3">
      <c r="A890" s="6">
        <v>43677</v>
      </c>
      <c r="B890" s="1">
        <v>567.70000000000005</v>
      </c>
      <c r="C890" s="1">
        <v>582.29999999999995</v>
      </c>
      <c r="D890" s="1">
        <v>562.6</v>
      </c>
      <c r="E890" s="1">
        <v>572.20000000000005</v>
      </c>
      <c r="F890" s="1">
        <v>579.04999999999995</v>
      </c>
      <c r="G890" s="1">
        <v>576.75</v>
      </c>
      <c r="H890" s="1">
        <v>572.66999999999996</v>
      </c>
      <c r="I890" s="1">
        <v>548673</v>
      </c>
      <c r="J890" s="1">
        <v>15082</v>
      </c>
    </row>
    <row r="891" spans="1:10" ht="20.100000000000001" customHeight="1" x14ac:dyDescent="0.3">
      <c r="A891" s="6">
        <v>43678</v>
      </c>
      <c r="B891" s="1">
        <v>576.95000000000005</v>
      </c>
      <c r="C891" s="1">
        <v>582</v>
      </c>
      <c r="D891" s="1">
        <v>563.15</v>
      </c>
      <c r="E891" s="1">
        <v>576.75</v>
      </c>
      <c r="F891" s="1">
        <v>565.85</v>
      </c>
      <c r="G891" s="1">
        <v>566.65</v>
      </c>
      <c r="H891" s="1">
        <v>569.4</v>
      </c>
      <c r="I891" s="1">
        <v>438718</v>
      </c>
      <c r="J891" s="1">
        <v>14960</v>
      </c>
    </row>
    <row r="892" spans="1:10" ht="20.100000000000001" customHeight="1" x14ac:dyDescent="0.3">
      <c r="A892" s="6">
        <v>43679</v>
      </c>
      <c r="B892" s="1">
        <v>561.15</v>
      </c>
      <c r="C892" s="1">
        <v>569.9</v>
      </c>
      <c r="D892" s="1">
        <v>553</v>
      </c>
      <c r="E892" s="1">
        <v>566.65</v>
      </c>
      <c r="F892" s="1">
        <v>562.70000000000005</v>
      </c>
      <c r="G892" s="1">
        <v>562.70000000000005</v>
      </c>
      <c r="H892" s="1">
        <v>559.63</v>
      </c>
      <c r="I892" s="1">
        <v>1444544</v>
      </c>
      <c r="J892" s="1">
        <v>13738</v>
      </c>
    </row>
    <row r="893" spans="1:10" ht="20.100000000000001" customHeight="1" x14ac:dyDescent="0.3">
      <c r="A893" s="6">
        <v>43682</v>
      </c>
      <c r="B893" s="1">
        <v>562.70000000000005</v>
      </c>
      <c r="C893" s="1">
        <v>566.15</v>
      </c>
      <c r="D893" s="1">
        <v>547.5</v>
      </c>
      <c r="E893" s="1">
        <v>562.70000000000005</v>
      </c>
      <c r="F893" s="1">
        <v>559.95000000000005</v>
      </c>
      <c r="G893" s="1">
        <v>559.75</v>
      </c>
      <c r="H893" s="1">
        <v>557.79999999999995</v>
      </c>
      <c r="I893" s="1">
        <v>493739</v>
      </c>
      <c r="J893" s="1">
        <v>11287</v>
      </c>
    </row>
    <row r="894" spans="1:10" ht="20.100000000000001" customHeight="1" x14ac:dyDescent="0.3">
      <c r="A894" s="6">
        <v>43683</v>
      </c>
      <c r="B894" s="1">
        <v>555</v>
      </c>
      <c r="C894" s="1">
        <v>572.9</v>
      </c>
      <c r="D894" s="1">
        <v>555</v>
      </c>
      <c r="E894" s="1">
        <v>559.75</v>
      </c>
      <c r="F894" s="1">
        <v>569.79999999999995</v>
      </c>
      <c r="G894" s="1">
        <v>570.1</v>
      </c>
      <c r="H894" s="1">
        <v>568.66</v>
      </c>
      <c r="I894" s="1">
        <v>384365</v>
      </c>
      <c r="J894" s="1">
        <v>14678</v>
      </c>
    </row>
    <row r="895" spans="1:10" ht="20.100000000000001" customHeight="1" x14ac:dyDescent="0.3">
      <c r="A895" s="6">
        <v>43684</v>
      </c>
      <c r="B895" s="1">
        <v>572.95000000000005</v>
      </c>
      <c r="C895" s="1">
        <v>572.95000000000005</v>
      </c>
      <c r="D895" s="1">
        <v>560.1</v>
      </c>
      <c r="E895" s="1">
        <v>570.1</v>
      </c>
      <c r="F895" s="1">
        <v>563.5</v>
      </c>
      <c r="G895" s="1">
        <v>564.45000000000005</v>
      </c>
      <c r="H895" s="1">
        <v>565.79</v>
      </c>
      <c r="I895" s="1">
        <v>511803</v>
      </c>
      <c r="J895" s="1">
        <v>18041</v>
      </c>
    </row>
    <row r="896" spans="1:10" ht="20.100000000000001" customHeight="1" x14ac:dyDescent="0.3">
      <c r="A896" s="6">
        <v>43685</v>
      </c>
      <c r="B896" s="1">
        <v>562.5</v>
      </c>
      <c r="C896" s="1">
        <v>568.20000000000005</v>
      </c>
      <c r="D896" s="1">
        <v>553.1</v>
      </c>
      <c r="E896" s="1">
        <v>564.45000000000005</v>
      </c>
      <c r="F896" s="1">
        <v>564.35</v>
      </c>
      <c r="G896" s="1">
        <v>564.5</v>
      </c>
      <c r="H896" s="1">
        <v>562.74</v>
      </c>
      <c r="I896" s="1">
        <v>540347</v>
      </c>
      <c r="J896" s="1">
        <v>14615</v>
      </c>
    </row>
    <row r="897" spans="1:10" ht="20.100000000000001" customHeight="1" x14ac:dyDescent="0.3">
      <c r="A897" s="6">
        <v>43686</v>
      </c>
      <c r="B897" s="1">
        <v>582.79999999999995</v>
      </c>
      <c r="C897" s="1">
        <v>602</v>
      </c>
      <c r="D897" s="1">
        <v>564.4</v>
      </c>
      <c r="E897" s="1">
        <v>564.5</v>
      </c>
      <c r="F897" s="1">
        <v>567</v>
      </c>
      <c r="G897" s="1">
        <v>567.35</v>
      </c>
      <c r="H897" s="1">
        <v>582.08000000000004</v>
      </c>
      <c r="I897" s="1">
        <v>3341498</v>
      </c>
      <c r="J897" s="1">
        <v>56643</v>
      </c>
    </row>
    <row r="898" spans="1:10" ht="20.100000000000001" customHeight="1" x14ac:dyDescent="0.3">
      <c r="A898" s="6">
        <v>43690</v>
      </c>
      <c r="B898" s="1">
        <v>570</v>
      </c>
      <c r="C898" s="1">
        <v>570.15</v>
      </c>
      <c r="D898" s="1">
        <v>543</v>
      </c>
      <c r="E898" s="1">
        <v>567.35</v>
      </c>
      <c r="F898" s="1">
        <v>554.5</v>
      </c>
      <c r="G898" s="1">
        <v>553.15</v>
      </c>
      <c r="H898" s="1">
        <v>553.54999999999995</v>
      </c>
      <c r="I898" s="1">
        <v>1269481</v>
      </c>
      <c r="J898" s="1">
        <v>30976</v>
      </c>
    </row>
    <row r="899" spans="1:10" ht="20.100000000000001" customHeight="1" x14ac:dyDescent="0.3">
      <c r="A899" s="6">
        <v>43691</v>
      </c>
      <c r="B899" s="1">
        <v>550</v>
      </c>
      <c r="C899" s="1">
        <v>572.65</v>
      </c>
      <c r="D899" s="1">
        <v>550</v>
      </c>
      <c r="E899" s="1">
        <v>553.15</v>
      </c>
      <c r="F899" s="1">
        <v>562</v>
      </c>
      <c r="G899" s="1">
        <v>562.75</v>
      </c>
      <c r="H899" s="1">
        <v>565.42999999999995</v>
      </c>
      <c r="I899" s="1">
        <v>1173920</v>
      </c>
      <c r="J899" s="1">
        <v>31135</v>
      </c>
    </row>
    <row r="900" spans="1:10" ht="20.100000000000001" customHeight="1" x14ac:dyDescent="0.3">
      <c r="A900" s="6">
        <v>43693</v>
      </c>
      <c r="B900" s="1">
        <v>556</v>
      </c>
      <c r="C900" s="1">
        <v>559.95000000000005</v>
      </c>
      <c r="D900" s="1">
        <v>548.70000000000005</v>
      </c>
      <c r="E900" s="1">
        <v>562.75</v>
      </c>
      <c r="F900" s="1">
        <v>554.29999999999995</v>
      </c>
      <c r="G900" s="1">
        <v>555.9</v>
      </c>
      <c r="H900" s="1">
        <v>554.42999999999995</v>
      </c>
      <c r="I900" s="1">
        <v>627234</v>
      </c>
      <c r="J900" s="1">
        <v>16937</v>
      </c>
    </row>
    <row r="901" spans="1:10" ht="20.100000000000001" customHeight="1" x14ac:dyDescent="0.3">
      <c r="A901" s="6">
        <v>43696</v>
      </c>
      <c r="B901" s="1">
        <v>554</v>
      </c>
      <c r="C901" s="1">
        <v>564.35</v>
      </c>
      <c r="D901" s="1">
        <v>546.4</v>
      </c>
      <c r="E901" s="1">
        <v>555.9</v>
      </c>
      <c r="F901" s="1">
        <v>560.5</v>
      </c>
      <c r="G901" s="1">
        <v>560</v>
      </c>
      <c r="H901" s="1">
        <v>555.76</v>
      </c>
      <c r="I901" s="1">
        <v>703831</v>
      </c>
      <c r="J901" s="1">
        <v>13387</v>
      </c>
    </row>
    <row r="902" spans="1:10" ht="20.100000000000001" customHeight="1" x14ac:dyDescent="0.3">
      <c r="A902" s="6">
        <v>43697</v>
      </c>
      <c r="B902" s="1">
        <v>560.35</v>
      </c>
      <c r="C902" s="1">
        <v>565.35</v>
      </c>
      <c r="D902" s="1">
        <v>553.65</v>
      </c>
      <c r="E902" s="1">
        <v>560</v>
      </c>
      <c r="F902" s="1">
        <v>561.29999999999995</v>
      </c>
      <c r="G902" s="1">
        <v>563.65</v>
      </c>
      <c r="H902" s="1">
        <v>560.97</v>
      </c>
      <c r="I902" s="1">
        <v>471148</v>
      </c>
      <c r="J902" s="1">
        <v>10417</v>
      </c>
    </row>
    <row r="903" spans="1:10" ht="20.100000000000001" customHeight="1" x14ac:dyDescent="0.3">
      <c r="A903" s="6">
        <v>43698</v>
      </c>
      <c r="B903" s="1">
        <v>562</v>
      </c>
      <c r="C903" s="1">
        <v>562.79999999999995</v>
      </c>
      <c r="D903" s="1">
        <v>553.79999999999995</v>
      </c>
      <c r="E903" s="1">
        <v>563.65</v>
      </c>
      <c r="F903" s="1">
        <v>555</v>
      </c>
      <c r="G903" s="1">
        <v>556.35</v>
      </c>
      <c r="H903" s="1">
        <v>556.51</v>
      </c>
      <c r="I903" s="1">
        <v>1100002</v>
      </c>
      <c r="J903" s="1">
        <v>12945</v>
      </c>
    </row>
    <row r="904" spans="1:10" ht="20.100000000000001" customHeight="1" x14ac:dyDescent="0.3">
      <c r="A904" s="6">
        <v>43699</v>
      </c>
      <c r="B904" s="1">
        <v>556.35</v>
      </c>
      <c r="C904" s="1">
        <v>556.35</v>
      </c>
      <c r="D904" s="1">
        <v>544.4</v>
      </c>
      <c r="E904" s="1">
        <v>556.35</v>
      </c>
      <c r="F904" s="1">
        <v>551.5</v>
      </c>
      <c r="G904" s="1">
        <v>550.54999999999995</v>
      </c>
      <c r="H904" s="1">
        <v>550.12</v>
      </c>
      <c r="I904" s="1">
        <v>476573</v>
      </c>
      <c r="J904" s="1">
        <v>12211</v>
      </c>
    </row>
    <row r="905" spans="1:10" ht="20.100000000000001" customHeight="1" x14ac:dyDescent="0.3">
      <c r="A905" s="6">
        <v>43700</v>
      </c>
      <c r="B905" s="1">
        <v>547.54999999999995</v>
      </c>
      <c r="C905" s="1">
        <v>557</v>
      </c>
      <c r="D905" s="1">
        <v>543</v>
      </c>
      <c r="E905" s="1">
        <v>550.54999999999995</v>
      </c>
      <c r="F905" s="1">
        <v>553</v>
      </c>
      <c r="G905" s="1">
        <v>553.25</v>
      </c>
      <c r="H905" s="1">
        <v>552.03</v>
      </c>
      <c r="I905" s="1">
        <v>561654</v>
      </c>
      <c r="J905" s="1">
        <v>10775</v>
      </c>
    </row>
    <row r="906" spans="1:10" ht="20.100000000000001" customHeight="1" x14ac:dyDescent="0.3">
      <c r="A906" s="6">
        <v>43703</v>
      </c>
      <c r="B906" s="1">
        <v>554</v>
      </c>
      <c r="C906" s="1">
        <v>562</v>
      </c>
      <c r="D906" s="1">
        <v>547.79999999999995</v>
      </c>
      <c r="E906" s="1">
        <v>553.25</v>
      </c>
      <c r="F906" s="1">
        <v>557.85</v>
      </c>
      <c r="G906" s="1">
        <v>557.15</v>
      </c>
      <c r="H906" s="1">
        <v>555.72</v>
      </c>
      <c r="I906" s="1">
        <v>657826</v>
      </c>
      <c r="J906" s="1">
        <v>10765</v>
      </c>
    </row>
    <row r="907" spans="1:10" ht="20.100000000000001" customHeight="1" x14ac:dyDescent="0.3">
      <c r="A907" s="6">
        <v>43704</v>
      </c>
      <c r="B907" s="1">
        <v>557.15</v>
      </c>
      <c r="C907" s="1">
        <v>563</v>
      </c>
      <c r="D907" s="1">
        <v>552.65</v>
      </c>
      <c r="E907" s="1">
        <v>557.15</v>
      </c>
      <c r="F907" s="1">
        <v>562</v>
      </c>
      <c r="G907" s="1">
        <v>559.70000000000005</v>
      </c>
      <c r="H907" s="1">
        <v>558.6</v>
      </c>
      <c r="I907" s="1">
        <v>584007</v>
      </c>
      <c r="J907" s="1">
        <v>11885</v>
      </c>
    </row>
    <row r="908" spans="1:10" ht="20.100000000000001" customHeight="1" x14ac:dyDescent="0.3">
      <c r="A908" s="6">
        <v>43705</v>
      </c>
      <c r="B908" s="1">
        <v>561</v>
      </c>
      <c r="C908" s="1">
        <v>568</v>
      </c>
      <c r="D908" s="1">
        <v>558.6</v>
      </c>
      <c r="E908" s="1">
        <v>559.70000000000005</v>
      </c>
      <c r="F908" s="1">
        <v>564.29999999999995</v>
      </c>
      <c r="G908" s="1">
        <v>565</v>
      </c>
      <c r="H908" s="1">
        <v>564.35</v>
      </c>
      <c r="I908" s="1">
        <v>657220</v>
      </c>
      <c r="J908" s="1">
        <v>19440</v>
      </c>
    </row>
    <row r="909" spans="1:10" ht="20.100000000000001" customHeight="1" x14ac:dyDescent="0.3">
      <c r="A909" s="6">
        <v>43706</v>
      </c>
      <c r="B909" s="1">
        <v>563</v>
      </c>
      <c r="C909" s="1">
        <v>575.4</v>
      </c>
      <c r="D909" s="1">
        <v>557.35</v>
      </c>
      <c r="E909" s="1">
        <v>565</v>
      </c>
      <c r="F909" s="1">
        <v>575</v>
      </c>
      <c r="G909" s="1">
        <v>570.4</v>
      </c>
      <c r="H909" s="1">
        <v>563.59</v>
      </c>
      <c r="I909" s="1">
        <v>940728</v>
      </c>
      <c r="J909" s="1">
        <v>21442</v>
      </c>
    </row>
    <row r="910" spans="1:10" ht="20.100000000000001" customHeight="1" x14ac:dyDescent="0.3">
      <c r="A910" s="6">
        <v>43707</v>
      </c>
      <c r="B910" s="1">
        <v>575</v>
      </c>
      <c r="C910" s="1">
        <v>588.95000000000005</v>
      </c>
      <c r="D910" s="1">
        <v>566.20000000000005</v>
      </c>
      <c r="E910" s="1">
        <v>570.4</v>
      </c>
      <c r="F910" s="1">
        <v>583.79999999999995</v>
      </c>
      <c r="G910" s="1">
        <v>584.29999999999995</v>
      </c>
      <c r="H910" s="1">
        <v>579.80999999999995</v>
      </c>
      <c r="I910" s="1">
        <v>798746</v>
      </c>
      <c r="J910" s="1">
        <v>22542</v>
      </c>
    </row>
    <row r="911" spans="1:10" ht="20.100000000000001" customHeight="1" x14ac:dyDescent="0.3">
      <c r="A911" s="6">
        <v>43711</v>
      </c>
      <c r="B911" s="1">
        <v>578.79999999999995</v>
      </c>
      <c r="C911" s="1">
        <v>583</v>
      </c>
      <c r="D911" s="1">
        <v>575.25</v>
      </c>
      <c r="E911" s="1">
        <v>584.29999999999995</v>
      </c>
      <c r="F911" s="1">
        <v>577.25</v>
      </c>
      <c r="G911" s="1">
        <v>579.79999999999995</v>
      </c>
      <c r="H911" s="1">
        <v>579.95000000000005</v>
      </c>
      <c r="I911" s="1">
        <v>508673</v>
      </c>
      <c r="J911" s="1">
        <v>14968</v>
      </c>
    </row>
    <row r="912" spans="1:10" ht="20.100000000000001" customHeight="1" x14ac:dyDescent="0.3">
      <c r="A912" s="6">
        <v>43712</v>
      </c>
      <c r="B912" s="1">
        <v>577</v>
      </c>
      <c r="C912" s="1">
        <v>586.15</v>
      </c>
      <c r="D912" s="1">
        <v>568.6</v>
      </c>
      <c r="E912" s="1">
        <v>579.79999999999995</v>
      </c>
      <c r="F912" s="1">
        <v>575</v>
      </c>
      <c r="G912" s="1">
        <v>573.5</v>
      </c>
      <c r="H912" s="1">
        <v>575.41999999999996</v>
      </c>
      <c r="I912" s="1">
        <v>781079</v>
      </c>
      <c r="J912" s="1">
        <v>18134</v>
      </c>
    </row>
    <row r="913" spans="1:10" ht="20.100000000000001" customHeight="1" x14ac:dyDescent="0.3">
      <c r="A913" s="6">
        <v>43713</v>
      </c>
      <c r="B913" s="1">
        <v>573</v>
      </c>
      <c r="C913" s="1">
        <v>584.95000000000005</v>
      </c>
      <c r="D913" s="1">
        <v>572.75</v>
      </c>
      <c r="E913" s="1">
        <v>573.5</v>
      </c>
      <c r="F913" s="1">
        <v>578.04999999999995</v>
      </c>
      <c r="G913" s="1">
        <v>578.9</v>
      </c>
      <c r="H913" s="1">
        <v>580.14</v>
      </c>
      <c r="I913" s="1">
        <v>273675</v>
      </c>
      <c r="J913" s="1">
        <v>14445</v>
      </c>
    </row>
    <row r="914" spans="1:10" ht="20.100000000000001" customHeight="1" x14ac:dyDescent="0.3">
      <c r="A914" s="6">
        <v>43714</v>
      </c>
      <c r="B914" s="1">
        <v>578</v>
      </c>
      <c r="C914" s="1">
        <v>582.75</v>
      </c>
      <c r="D914" s="1">
        <v>575</v>
      </c>
      <c r="E914" s="1">
        <v>578.9</v>
      </c>
      <c r="F914" s="1">
        <v>580.5</v>
      </c>
      <c r="G914" s="1">
        <v>579.45000000000005</v>
      </c>
      <c r="H914" s="1">
        <v>578.79</v>
      </c>
      <c r="I914" s="1">
        <v>176482</v>
      </c>
      <c r="J914" s="1">
        <v>7817</v>
      </c>
    </row>
    <row r="915" spans="1:10" ht="20.100000000000001" customHeight="1" x14ac:dyDescent="0.3">
      <c r="A915" s="6">
        <v>43717</v>
      </c>
      <c r="B915" s="1">
        <v>578.5</v>
      </c>
      <c r="C915" s="1">
        <v>592.5</v>
      </c>
      <c r="D915" s="1">
        <v>577.25</v>
      </c>
      <c r="E915" s="1">
        <v>579.45000000000005</v>
      </c>
      <c r="F915" s="1">
        <v>587.29999999999995</v>
      </c>
      <c r="G915" s="1">
        <v>587.79999999999995</v>
      </c>
      <c r="H915" s="1">
        <v>586.23</v>
      </c>
      <c r="I915" s="1">
        <v>609512</v>
      </c>
      <c r="J915" s="1">
        <v>11836</v>
      </c>
    </row>
    <row r="916" spans="1:10" ht="20.100000000000001" customHeight="1" x14ac:dyDescent="0.3">
      <c r="A916" s="6">
        <v>43719</v>
      </c>
      <c r="B916" s="1">
        <v>589</v>
      </c>
      <c r="C916" s="1">
        <v>594.54999999999995</v>
      </c>
      <c r="D916" s="1">
        <v>586.25</v>
      </c>
      <c r="E916" s="1">
        <v>587.79999999999995</v>
      </c>
      <c r="F916" s="1">
        <v>590.1</v>
      </c>
      <c r="G916" s="1">
        <v>591.95000000000005</v>
      </c>
      <c r="H916" s="1">
        <v>590.73</v>
      </c>
      <c r="I916" s="1">
        <v>277787</v>
      </c>
      <c r="J916" s="1">
        <v>9039</v>
      </c>
    </row>
    <row r="917" spans="1:10" ht="20.100000000000001" customHeight="1" x14ac:dyDescent="0.3">
      <c r="A917" s="6">
        <v>43720</v>
      </c>
      <c r="B917" s="1">
        <v>591.5</v>
      </c>
      <c r="C917" s="1">
        <v>594</v>
      </c>
      <c r="D917" s="1">
        <v>584.5</v>
      </c>
      <c r="E917" s="1">
        <v>591.95000000000005</v>
      </c>
      <c r="F917" s="1">
        <v>587.5</v>
      </c>
      <c r="G917" s="1">
        <v>586.85</v>
      </c>
      <c r="H917" s="1">
        <v>587.16</v>
      </c>
      <c r="I917" s="1">
        <v>1027100</v>
      </c>
      <c r="J917" s="1">
        <v>17623</v>
      </c>
    </row>
    <row r="918" spans="1:10" ht="20.100000000000001" customHeight="1" x14ac:dyDescent="0.3">
      <c r="A918" s="6">
        <v>43721</v>
      </c>
      <c r="B918" s="1">
        <v>589.79999999999995</v>
      </c>
      <c r="C918" s="1">
        <v>597.54999999999995</v>
      </c>
      <c r="D918" s="1">
        <v>585.4</v>
      </c>
      <c r="E918" s="1">
        <v>586.85</v>
      </c>
      <c r="F918" s="1">
        <v>596.04999999999995</v>
      </c>
      <c r="G918" s="1">
        <v>596.5</v>
      </c>
      <c r="H918" s="1">
        <v>592.41</v>
      </c>
      <c r="I918" s="1">
        <v>295974</v>
      </c>
      <c r="J918" s="1">
        <v>9510</v>
      </c>
    </row>
    <row r="919" spans="1:10" ht="20.100000000000001" customHeight="1" x14ac:dyDescent="0.3">
      <c r="A919" s="6">
        <v>43724</v>
      </c>
      <c r="B919" s="1">
        <v>590.35</v>
      </c>
      <c r="C919" s="1">
        <v>600.70000000000005</v>
      </c>
      <c r="D919" s="1">
        <v>585.70000000000005</v>
      </c>
      <c r="E919" s="1">
        <v>596.5</v>
      </c>
      <c r="F919" s="1">
        <v>589.15</v>
      </c>
      <c r="G919" s="1">
        <v>588.29999999999995</v>
      </c>
      <c r="H919" s="1">
        <v>591.74</v>
      </c>
      <c r="I919" s="1">
        <v>412401</v>
      </c>
      <c r="J919" s="1">
        <v>15093</v>
      </c>
    </row>
    <row r="920" spans="1:10" ht="20.100000000000001" customHeight="1" x14ac:dyDescent="0.3">
      <c r="A920" s="6">
        <v>43725</v>
      </c>
      <c r="B920" s="1">
        <v>588.29999999999995</v>
      </c>
      <c r="C920" s="1">
        <v>589.15</v>
      </c>
      <c r="D920" s="1">
        <v>574.75</v>
      </c>
      <c r="E920" s="1">
        <v>588.29999999999995</v>
      </c>
      <c r="F920" s="1">
        <v>576.54999999999995</v>
      </c>
      <c r="G920" s="1">
        <v>576.5</v>
      </c>
      <c r="H920" s="1">
        <v>582.54999999999995</v>
      </c>
      <c r="I920" s="1">
        <v>304817</v>
      </c>
      <c r="J920" s="1">
        <v>11874</v>
      </c>
    </row>
    <row r="921" spans="1:10" ht="20.100000000000001" customHeight="1" x14ac:dyDescent="0.3">
      <c r="A921" s="6">
        <v>43726</v>
      </c>
      <c r="B921" s="1">
        <v>576.70000000000005</v>
      </c>
      <c r="C921" s="1">
        <v>585.5</v>
      </c>
      <c r="D921" s="1">
        <v>574.25</v>
      </c>
      <c r="E921" s="1">
        <v>576.5</v>
      </c>
      <c r="F921" s="1">
        <v>583</v>
      </c>
      <c r="G921" s="1">
        <v>581.85</v>
      </c>
      <c r="H921" s="1">
        <v>580.6</v>
      </c>
      <c r="I921" s="1">
        <v>236826</v>
      </c>
      <c r="J921" s="1">
        <v>6761</v>
      </c>
    </row>
    <row r="922" spans="1:10" ht="20.100000000000001" customHeight="1" x14ac:dyDescent="0.3">
      <c r="A922" s="6">
        <v>43727</v>
      </c>
      <c r="B922" s="1">
        <v>579</v>
      </c>
      <c r="C922" s="1">
        <v>582.75</v>
      </c>
      <c r="D922" s="1">
        <v>566.45000000000005</v>
      </c>
      <c r="E922" s="1">
        <v>581.85</v>
      </c>
      <c r="F922" s="1">
        <v>567.20000000000005</v>
      </c>
      <c r="G922" s="1">
        <v>568.20000000000005</v>
      </c>
      <c r="H922" s="1">
        <v>572.69000000000005</v>
      </c>
      <c r="I922" s="1">
        <v>402449</v>
      </c>
      <c r="J922" s="1">
        <v>12531</v>
      </c>
    </row>
    <row r="923" spans="1:10" ht="20.100000000000001" customHeight="1" x14ac:dyDescent="0.3">
      <c r="A923" s="6">
        <v>43728</v>
      </c>
      <c r="B923" s="1">
        <v>570</v>
      </c>
      <c r="C923" s="1">
        <v>596.75</v>
      </c>
      <c r="D923" s="1">
        <v>561.04999999999995</v>
      </c>
      <c r="E923" s="1">
        <v>568.20000000000005</v>
      </c>
      <c r="F923" s="1">
        <v>590.5</v>
      </c>
      <c r="G923" s="1">
        <v>590.45000000000005</v>
      </c>
      <c r="H923" s="1">
        <v>583.98</v>
      </c>
      <c r="I923" s="1">
        <v>723745</v>
      </c>
      <c r="J923" s="1">
        <v>14418</v>
      </c>
    </row>
    <row r="924" spans="1:10" ht="20.100000000000001" customHeight="1" x14ac:dyDescent="0.3">
      <c r="A924" s="6">
        <v>43731</v>
      </c>
      <c r="B924" s="1">
        <v>599.95000000000005</v>
      </c>
      <c r="C924" s="1">
        <v>612.70000000000005</v>
      </c>
      <c r="D924" s="1">
        <v>591.79999999999995</v>
      </c>
      <c r="E924" s="1">
        <v>590.45000000000005</v>
      </c>
      <c r="F924" s="1">
        <v>603.5</v>
      </c>
      <c r="G924" s="1">
        <v>606</v>
      </c>
      <c r="H924" s="1">
        <v>604.02</v>
      </c>
      <c r="I924" s="1">
        <v>637319</v>
      </c>
      <c r="J924" s="1">
        <v>17885</v>
      </c>
    </row>
    <row r="925" spans="1:10" ht="20.100000000000001" customHeight="1" x14ac:dyDescent="0.3">
      <c r="A925" s="6">
        <v>43732</v>
      </c>
      <c r="B925" s="1">
        <v>624.4</v>
      </c>
      <c r="C925" s="1">
        <v>624.4</v>
      </c>
      <c r="D925" s="1">
        <v>603.5</v>
      </c>
      <c r="E925" s="1">
        <v>606</v>
      </c>
      <c r="F925" s="1">
        <v>603.9</v>
      </c>
      <c r="G925" s="1">
        <v>607.15</v>
      </c>
      <c r="H925" s="1">
        <v>611.04999999999995</v>
      </c>
      <c r="I925" s="1">
        <v>950992</v>
      </c>
      <c r="J925" s="1">
        <v>36228</v>
      </c>
    </row>
    <row r="926" spans="1:10" ht="20.100000000000001" customHeight="1" x14ac:dyDescent="0.3">
      <c r="A926" s="6">
        <v>43733</v>
      </c>
      <c r="B926" s="1">
        <v>603.79999999999995</v>
      </c>
      <c r="C926" s="1">
        <v>606.45000000000005</v>
      </c>
      <c r="D926" s="1">
        <v>592.04999999999995</v>
      </c>
      <c r="E926" s="1">
        <v>607.15</v>
      </c>
      <c r="F926" s="1">
        <v>601.15</v>
      </c>
      <c r="G926" s="1">
        <v>601.15</v>
      </c>
      <c r="H926" s="1">
        <v>599.76</v>
      </c>
      <c r="I926" s="1">
        <v>459163</v>
      </c>
      <c r="J926" s="1">
        <v>9803</v>
      </c>
    </row>
    <row r="927" spans="1:10" ht="20.100000000000001" customHeight="1" x14ac:dyDescent="0.3">
      <c r="A927" s="6">
        <v>43734</v>
      </c>
      <c r="B927" s="1">
        <v>603</v>
      </c>
      <c r="C927" s="1">
        <v>610.25</v>
      </c>
      <c r="D927" s="1">
        <v>600.20000000000005</v>
      </c>
      <c r="E927" s="1">
        <v>601.15</v>
      </c>
      <c r="F927" s="1">
        <v>606.5</v>
      </c>
      <c r="G927" s="1">
        <v>606.4</v>
      </c>
      <c r="H927" s="1">
        <v>605.63</v>
      </c>
      <c r="I927" s="1">
        <v>444561</v>
      </c>
      <c r="J927" s="1">
        <v>15304</v>
      </c>
    </row>
    <row r="928" spans="1:10" ht="20.100000000000001" customHeight="1" x14ac:dyDescent="0.3">
      <c r="A928" s="6">
        <v>43735</v>
      </c>
      <c r="B928" s="1">
        <v>603.4</v>
      </c>
      <c r="C928" s="1">
        <v>611.04999999999995</v>
      </c>
      <c r="D928" s="1">
        <v>595</v>
      </c>
      <c r="E928" s="1">
        <v>606.4</v>
      </c>
      <c r="F928" s="1">
        <v>599.95000000000005</v>
      </c>
      <c r="G928" s="1">
        <v>596.5</v>
      </c>
      <c r="H928" s="1">
        <v>601.04</v>
      </c>
      <c r="I928" s="1">
        <v>374744</v>
      </c>
      <c r="J928" s="1">
        <v>7310</v>
      </c>
    </row>
    <row r="929" spans="1:10" ht="20.100000000000001" customHeight="1" x14ac:dyDescent="0.3">
      <c r="A929" s="6">
        <v>43738</v>
      </c>
      <c r="B929" s="1">
        <v>595.20000000000005</v>
      </c>
      <c r="C929" s="1">
        <v>596.5</v>
      </c>
      <c r="D929" s="1">
        <v>585</v>
      </c>
      <c r="E929" s="1">
        <v>596.5</v>
      </c>
      <c r="F929" s="1">
        <v>593.1</v>
      </c>
      <c r="G929" s="1">
        <v>588.95000000000005</v>
      </c>
      <c r="H929" s="1">
        <v>588.64</v>
      </c>
      <c r="I929" s="1">
        <v>557777</v>
      </c>
      <c r="J929" s="1">
        <v>11543</v>
      </c>
    </row>
    <row r="930" spans="1:10" ht="20.100000000000001" customHeight="1" x14ac:dyDescent="0.3">
      <c r="A930" s="6">
        <v>43739</v>
      </c>
      <c r="B930" s="1">
        <v>591.15</v>
      </c>
      <c r="C930" s="1">
        <v>599.65</v>
      </c>
      <c r="D930" s="1">
        <v>576.1</v>
      </c>
      <c r="E930" s="1">
        <v>588.95000000000005</v>
      </c>
      <c r="F930" s="1">
        <v>581.54999999999995</v>
      </c>
      <c r="G930" s="1">
        <v>582.29999999999995</v>
      </c>
      <c r="H930" s="1">
        <v>590.37</v>
      </c>
      <c r="I930" s="1">
        <v>489015</v>
      </c>
      <c r="J930" s="1">
        <v>13849</v>
      </c>
    </row>
    <row r="931" spans="1:10" ht="20.100000000000001" customHeight="1" x14ac:dyDescent="0.3">
      <c r="A931" s="6">
        <v>43741</v>
      </c>
      <c r="B931" s="1">
        <v>582.1</v>
      </c>
      <c r="C931" s="1">
        <v>589.6</v>
      </c>
      <c r="D931" s="1">
        <v>575.75</v>
      </c>
      <c r="E931" s="1">
        <v>582.29999999999995</v>
      </c>
      <c r="F931" s="1">
        <v>584</v>
      </c>
      <c r="G931" s="1">
        <v>585.25</v>
      </c>
      <c r="H931" s="1">
        <v>583.05999999999995</v>
      </c>
      <c r="I931" s="1">
        <v>312626</v>
      </c>
      <c r="J931" s="1">
        <v>11955</v>
      </c>
    </row>
    <row r="932" spans="1:10" ht="20.100000000000001" customHeight="1" x14ac:dyDescent="0.3">
      <c r="A932" s="6">
        <v>43742</v>
      </c>
      <c r="B932" s="1">
        <v>582.1</v>
      </c>
      <c r="C932" s="1">
        <v>584</v>
      </c>
      <c r="D932" s="1">
        <v>575</v>
      </c>
      <c r="E932" s="1">
        <v>585.25</v>
      </c>
      <c r="F932" s="1">
        <v>577.5</v>
      </c>
      <c r="G932" s="1">
        <v>576.85</v>
      </c>
      <c r="H932" s="1">
        <v>577.58000000000004</v>
      </c>
      <c r="I932" s="1">
        <v>646893</v>
      </c>
      <c r="J932" s="1">
        <v>15112</v>
      </c>
    </row>
    <row r="933" spans="1:10" ht="20.100000000000001" customHeight="1" x14ac:dyDescent="0.3">
      <c r="A933" s="6">
        <v>43745</v>
      </c>
      <c r="B933" s="1">
        <v>576.85</v>
      </c>
      <c r="C933" s="1">
        <v>579.85</v>
      </c>
      <c r="D933" s="1">
        <v>568.1</v>
      </c>
      <c r="E933" s="1">
        <v>576.85</v>
      </c>
      <c r="F933" s="1">
        <v>577</v>
      </c>
      <c r="G933" s="1">
        <v>577.04999999999995</v>
      </c>
      <c r="H933" s="1">
        <v>577.29999999999995</v>
      </c>
      <c r="I933" s="1">
        <v>397181</v>
      </c>
      <c r="J933" s="1">
        <v>5893</v>
      </c>
    </row>
    <row r="934" spans="1:10" ht="20.100000000000001" customHeight="1" x14ac:dyDescent="0.3">
      <c r="A934" s="6">
        <v>43747</v>
      </c>
      <c r="B934" s="1">
        <v>578.79999999999995</v>
      </c>
      <c r="C934" s="1">
        <v>591</v>
      </c>
      <c r="D934" s="1">
        <v>576</v>
      </c>
      <c r="E934" s="1">
        <v>577.04999999999995</v>
      </c>
      <c r="F934" s="1">
        <v>590.75</v>
      </c>
      <c r="G934" s="1">
        <v>588.35</v>
      </c>
      <c r="H934" s="1">
        <v>583.74</v>
      </c>
      <c r="I934" s="1">
        <v>226550</v>
      </c>
      <c r="J934" s="1">
        <v>5847</v>
      </c>
    </row>
    <row r="935" spans="1:10" ht="20.100000000000001" customHeight="1" x14ac:dyDescent="0.3">
      <c r="A935" s="6">
        <v>43748</v>
      </c>
      <c r="B935" s="1">
        <v>588.5</v>
      </c>
      <c r="C935" s="1">
        <v>591.6</v>
      </c>
      <c r="D935" s="1">
        <v>576.5</v>
      </c>
      <c r="E935" s="1">
        <v>588.35</v>
      </c>
      <c r="F935" s="1">
        <v>578.54999999999995</v>
      </c>
      <c r="G935" s="1">
        <v>578.85</v>
      </c>
      <c r="H935" s="1">
        <v>582.86</v>
      </c>
      <c r="I935" s="1">
        <v>309118</v>
      </c>
      <c r="J935" s="1">
        <v>8568</v>
      </c>
    </row>
    <row r="936" spans="1:10" ht="20.100000000000001" customHeight="1" x14ac:dyDescent="0.3">
      <c r="A936" s="6">
        <v>43749</v>
      </c>
      <c r="B936" s="1">
        <v>581.95000000000005</v>
      </c>
      <c r="C936" s="1">
        <v>595.5</v>
      </c>
      <c r="D936" s="1">
        <v>579.20000000000005</v>
      </c>
      <c r="E936" s="1">
        <v>578.85</v>
      </c>
      <c r="F936" s="1">
        <v>593.70000000000005</v>
      </c>
      <c r="G936" s="1">
        <v>593.65</v>
      </c>
      <c r="H936" s="1">
        <v>588.91</v>
      </c>
      <c r="I936" s="1">
        <v>499901</v>
      </c>
      <c r="J936" s="1">
        <v>10927</v>
      </c>
    </row>
    <row r="937" spans="1:10" ht="20.100000000000001" customHeight="1" x14ac:dyDescent="0.3">
      <c r="A937" s="6">
        <v>43752</v>
      </c>
      <c r="B937" s="1">
        <v>593.70000000000005</v>
      </c>
      <c r="C937" s="1">
        <v>598.5</v>
      </c>
      <c r="D937" s="1">
        <v>587.65</v>
      </c>
      <c r="E937" s="1">
        <v>593.65</v>
      </c>
      <c r="F937" s="1">
        <v>589.15</v>
      </c>
      <c r="G937" s="1">
        <v>590</v>
      </c>
      <c r="H937" s="1">
        <v>592.59</v>
      </c>
      <c r="I937" s="1">
        <v>262329</v>
      </c>
      <c r="J937" s="1">
        <v>6812</v>
      </c>
    </row>
    <row r="938" spans="1:10" ht="20.100000000000001" customHeight="1" x14ac:dyDescent="0.3">
      <c r="A938" s="6">
        <v>43753</v>
      </c>
      <c r="B938" s="1">
        <v>593.70000000000005</v>
      </c>
      <c r="C938" s="1">
        <v>593.70000000000005</v>
      </c>
      <c r="D938" s="1">
        <v>582.70000000000005</v>
      </c>
      <c r="E938" s="1">
        <v>590</v>
      </c>
      <c r="F938" s="1">
        <v>586.70000000000005</v>
      </c>
      <c r="G938" s="1">
        <v>588.20000000000005</v>
      </c>
      <c r="H938" s="1">
        <v>587.16</v>
      </c>
      <c r="I938" s="1">
        <v>262653</v>
      </c>
      <c r="J938" s="1">
        <v>12379</v>
      </c>
    </row>
    <row r="939" spans="1:10" ht="20.100000000000001" customHeight="1" x14ac:dyDescent="0.3">
      <c r="A939" s="6">
        <v>43754</v>
      </c>
      <c r="B939" s="1">
        <v>591.4</v>
      </c>
      <c r="C939" s="1">
        <v>599</v>
      </c>
      <c r="D939" s="1">
        <v>585.20000000000005</v>
      </c>
      <c r="E939" s="1">
        <v>588.20000000000005</v>
      </c>
      <c r="F939" s="1">
        <v>592.95000000000005</v>
      </c>
      <c r="G939" s="1">
        <v>594.35</v>
      </c>
      <c r="H939" s="1">
        <v>591.57000000000005</v>
      </c>
      <c r="I939" s="1">
        <v>415404</v>
      </c>
      <c r="J939" s="1">
        <v>7958</v>
      </c>
    </row>
    <row r="940" spans="1:10" ht="20.100000000000001" customHeight="1" x14ac:dyDescent="0.3">
      <c r="A940" s="6">
        <v>43755</v>
      </c>
      <c r="B940" s="1">
        <v>596</v>
      </c>
      <c r="C940" s="1">
        <v>607.85</v>
      </c>
      <c r="D940" s="1">
        <v>591.70000000000005</v>
      </c>
      <c r="E940" s="1">
        <v>594.35</v>
      </c>
      <c r="F940" s="1">
        <v>606.70000000000005</v>
      </c>
      <c r="G940" s="1">
        <v>606.15</v>
      </c>
      <c r="H940" s="1">
        <v>600.16</v>
      </c>
      <c r="I940" s="1">
        <v>441556</v>
      </c>
      <c r="J940" s="1">
        <v>8125</v>
      </c>
    </row>
    <row r="941" spans="1:10" ht="20.100000000000001" customHeight="1" x14ac:dyDescent="0.3">
      <c r="A941" s="6">
        <v>43756</v>
      </c>
      <c r="B941" s="1">
        <v>607</v>
      </c>
      <c r="C941" s="1">
        <v>618.9</v>
      </c>
      <c r="D941" s="1">
        <v>606.15</v>
      </c>
      <c r="E941" s="1">
        <v>606.15</v>
      </c>
      <c r="F941" s="1">
        <v>613.04999999999995</v>
      </c>
      <c r="G941" s="1">
        <v>613.5</v>
      </c>
      <c r="H941" s="1">
        <v>611.79</v>
      </c>
      <c r="I941" s="1">
        <v>802884</v>
      </c>
      <c r="J941" s="1">
        <v>17086</v>
      </c>
    </row>
    <row r="942" spans="1:10" ht="20.100000000000001" customHeight="1" x14ac:dyDescent="0.3">
      <c r="A942" s="6">
        <v>43760</v>
      </c>
      <c r="B942" s="1">
        <v>613</v>
      </c>
      <c r="C942" s="1">
        <v>626.6</v>
      </c>
      <c r="D942" s="1">
        <v>613</v>
      </c>
      <c r="E942" s="1">
        <v>613.5</v>
      </c>
      <c r="F942" s="1">
        <v>615</v>
      </c>
      <c r="G942" s="1">
        <v>615.95000000000005</v>
      </c>
      <c r="H942" s="1">
        <v>620.22</v>
      </c>
      <c r="I942" s="1">
        <v>387245</v>
      </c>
      <c r="J942" s="1">
        <v>16887</v>
      </c>
    </row>
    <row r="943" spans="1:10" ht="20.100000000000001" customHeight="1" x14ac:dyDescent="0.3">
      <c r="A943" s="6">
        <v>43761</v>
      </c>
      <c r="B943" s="1">
        <v>619.79999999999995</v>
      </c>
      <c r="C943" s="1">
        <v>620.65</v>
      </c>
      <c r="D943" s="1">
        <v>607.20000000000005</v>
      </c>
      <c r="E943" s="1">
        <v>615.95000000000005</v>
      </c>
      <c r="F943" s="1">
        <v>609.5</v>
      </c>
      <c r="G943" s="1">
        <v>610.29999999999995</v>
      </c>
      <c r="H943" s="1">
        <v>613.20000000000005</v>
      </c>
      <c r="I943" s="1">
        <v>206913</v>
      </c>
      <c r="J943" s="1">
        <v>5126</v>
      </c>
    </row>
    <row r="944" spans="1:10" ht="20.100000000000001" customHeight="1" x14ac:dyDescent="0.3">
      <c r="A944" s="6">
        <v>43762</v>
      </c>
      <c r="B944" s="1">
        <v>612</v>
      </c>
      <c r="C944" s="1">
        <v>621</v>
      </c>
      <c r="D944" s="1">
        <v>607.35</v>
      </c>
      <c r="E944" s="1">
        <v>610.29999999999995</v>
      </c>
      <c r="F944" s="1">
        <v>610.9</v>
      </c>
      <c r="G944" s="1">
        <v>612.45000000000005</v>
      </c>
      <c r="H944" s="1">
        <v>616.03</v>
      </c>
      <c r="I944" s="1">
        <v>605567</v>
      </c>
      <c r="J944" s="1">
        <v>14511</v>
      </c>
    </row>
    <row r="945" spans="1:10" ht="20.100000000000001" customHeight="1" x14ac:dyDescent="0.3">
      <c r="A945" s="6">
        <v>43763</v>
      </c>
      <c r="B945" s="1">
        <v>616</v>
      </c>
      <c r="C945" s="1">
        <v>616.85</v>
      </c>
      <c r="D945" s="1">
        <v>606.5</v>
      </c>
      <c r="E945" s="1">
        <v>612.45000000000005</v>
      </c>
      <c r="F945" s="1">
        <v>609</v>
      </c>
      <c r="G945" s="1">
        <v>609.65</v>
      </c>
      <c r="H945" s="1">
        <v>612.29999999999995</v>
      </c>
      <c r="I945" s="1">
        <v>244921</v>
      </c>
      <c r="J945" s="1">
        <v>3773</v>
      </c>
    </row>
    <row r="946" spans="1:10" ht="20.100000000000001" customHeight="1" x14ac:dyDescent="0.3">
      <c r="A946" s="6">
        <v>43765</v>
      </c>
      <c r="B946" s="1">
        <v>609.9</v>
      </c>
      <c r="C946" s="1">
        <v>616.79999999999995</v>
      </c>
      <c r="D946" s="1">
        <v>609.85</v>
      </c>
      <c r="E946" s="1">
        <v>609.65</v>
      </c>
      <c r="F946" s="1">
        <v>613.6</v>
      </c>
      <c r="G946" s="1">
        <v>614.70000000000005</v>
      </c>
      <c r="H946" s="1">
        <v>614.28</v>
      </c>
      <c r="I946" s="1">
        <v>49384</v>
      </c>
      <c r="J946" s="1">
        <v>1352</v>
      </c>
    </row>
    <row r="947" spans="1:10" ht="20.100000000000001" customHeight="1" x14ac:dyDescent="0.3">
      <c r="A947" s="6">
        <v>43767</v>
      </c>
      <c r="B947" s="1">
        <v>614.75</v>
      </c>
      <c r="C947" s="1">
        <v>630.70000000000005</v>
      </c>
      <c r="D947" s="1">
        <v>610.70000000000005</v>
      </c>
      <c r="E947" s="1">
        <v>614.70000000000005</v>
      </c>
      <c r="F947" s="1">
        <v>625.95000000000005</v>
      </c>
      <c r="G947" s="1">
        <v>622.65</v>
      </c>
      <c r="H947" s="1">
        <v>621.28</v>
      </c>
      <c r="I947" s="1">
        <v>870445</v>
      </c>
      <c r="J947" s="1">
        <v>17320</v>
      </c>
    </row>
    <row r="948" spans="1:10" ht="20.100000000000001" customHeight="1" x14ac:dyDescent="0.3">
      <c r="A948" s="6">
        <v>43768</v>
      </c>
      <c r="B948" s="1">
        <v>633</v>
      </c>
      <c r="C948" s="1">
        <v>636.70000000000005</v>
      </c>
      <c r="D948" s="1">
        <v>607.1</v>
      </c>
      <c r="E948" s="1">
        <v>622.65</v>
      </c>
      <c r="F948" s="1">
        <v>611</v>
      </c>
      <c r="G948" s="1">
        <v>614.29999999999995</v>
      </c>
      <c r="H948" s="1">
        <v>618.73</v>
      </c>
      <c r="I948" s="1">
        <v>1734604</v>
      </c>
      <c r="J948" s="1">
        <v>36038</v>
      </c>
    </row>
    <row r="949" spans="1:10" ht="20.100000000000001" customHeight="1" x14ac:dyDescent="0.3">
      <c r="A949" s="6">
        <v>43769</v>
      </c>
      <c r="B949" s="1">
        <v>617.25</v>
      </c>
      <c r="C949" s="1">
        <v>632.15</v>
      </c>
      <c r="D949" s="1">
        <v>608.35</v>
      </c>
      <c r="E949" s="1">
        <v>614.29999999999995</v>
      </c>
      <c r="F949" s="1">
        <v>630</v>
      </c>
      <c r="G949" s="1">
        <v>626.79999999999995</v>
      </c>
      <c r="H949" s="1">
        <v>624.77</v>
      </c>
      <c r="I949" s="1">
        <v>1613498</v>
      </c>
      <c r="J949" s="1">
        <v>29616</v>
      </c>
    </row>
    <row r="950" spans="1:10" ht="20.100000000000001" customHeight="1" x14ac:dyDescent="0.3">
      <c r="A950" s="6">
        <v>43770</v>
      </c>
      <c r="B950" s="1">
        <v>631</v>
      </c>
      <c r="C950" s="1">
        <v>644.85</v>
      </c>
      <c r="D950" s="1">
        <v>628.04999999999995</v>
      </c>
      <c r="E950" s="1">
        <v>626.79999999999995</v>
      </c>
      <c r="F950" s="1">
        <v>634.70000000000005</v>
      </c>
      <c r="G950" s="1">
        <v>634.75</v>
      </c>
      <c r="H950" s="1">
        <v>637.09</v>
      </c>
      <c r="I950" s="1">
        <v>1209304</v>
      </c>
      <c r="J950" s="1">
        <v>20300</v>
      </c>
    </row>
    <row r="951" spans="1:10" ht="20.100000000000001" customHeight="1" x14ac:dyDescent="0.3">
      <c r="A951" s="6">
        <v>43773</v>
      </c>
      <c r="B951" s="1">
        <v>638.70000000000005</v>
      </c>
      <c r="C951" s="1">
        <v>643.9</v>
      </c>
      <c r="D951" s="1">
        <v>634.15</v>
      </c>
      <c r="E951" s="1">
        <v>634.75</v>
      </c>
      <c r="F951" s="1">
        <v>635.54999999999995</v>
      </c>
      <c r="G951" s="1">
        <v>635.85</v>
      </c>
      <c r="H951" s="1">
        <v>639.24</v>
      </c>
      <c r="I951" s="1">
        <v>695586</v>
      </c>
      <c r="J951" s="1">
        <v>8613</v>
      </c>
    </row>
    <row r="952" spans="1:10" ht="20.100000000000001" customHeight="1" x14ac:dyDescent="0.3">
      <c r="A952" s="6">
        <v>43774</v>
      </c>
      <c r="B952" s="1">
        <v>639</v>
      </c>
      <c r="C952" s="1">
        <v>647</v>
      </c>
      <c r="D952" s="1">
        <v>628.70000000000005</v>
      </c>
      <c r="E952" s="1">
        <v>635.85</v>
      </c>
      <c r="F952" s="1">
        <v>639</v>
      </c>
      <c r="G952" s="1">
        <v>636.85</v>
      </c>
      <c r="H952" s="1">
        <v>639.63</v>
      </c>
      <c r="I952" s="1">
        <v>949765</v>
      </c>
      <c r="J952" s="1">
        <v>15244</v>
      </c>
    </row>
    <row r="953" spans="1:10" ht="20.100000000000001" customHeight="1" x14ac:dyDescent="0.3">
      <c r="A953" s="6">
        <v>43775</v>
      </c>
      <c r="B953" s="1">
        <v>637</v>
      </c>
      <c r="C953" s="1">
        <v>650.79999999999995</v>
      </c>
      <c r="D953" s="1">
        <v>635</v>
      </c>
      <c r="E953" s="1">
        <v>636.85</v>
      </c>
      <c r="F953" s="1">
        <v>643.6</v>
      </c>
      <c r="G953" s="1">
        <v>643.54999999999995</v>
      </c>
      <c r="H953" s="1">
        <v>644.05999999999995</v>
      </c>
      <c r="I953" s="1">
        <v>583987</v>
      </c>
      <c r="J953" s="1">
        <v>11980</v>
      </c>
    </row>
    <row r="954" spans="1:10" ht="20.100000000000001" customHeight="1" x14ac:dyDescent="0.3">
      <c r="A954" s="6">
        <v>43776</v>
      </c>
      <c r="B954" s="1">
        <v>644</v>
      </c>
      <c r="C954" s="1">
        <v>647.79999999999995</v>
      </c>
      <c r="D954" s="1">
        <v>642.1</v>
      </c>
      <c r="E954" s="1">
        <v>643.54999999999995</v>
      </c>
      <c r="F954" s="1">
        <v>645</v>
      </c>
      <c r="G954" s="1">
        <v>643.79999999999995</v>
      </c>
      <c r="H954" s="1">
        <v>644.05999999999995</v>
      </c>
      <c r="I954" s="1">
        <v>326444</v>
      </c>
      <c r="J954" s="1">
        <v>5724</v>
      </c>
    </row>
    <row r="955" spans="1:10" ht="20.100000000000001" customHeight="1" x14ac:dyDescent="0.3">
      <c r="A955" s="6">
        <v>43777</v>
      </c>
      <c r="B955" s="1">
        <v>645</v>
      </c>
      <c r="C955" s="1">
        <v>645.95000000000005</v>
      </c>
      <c r="D955" s="1">
        <v>627.95000000000005</v>
      </c>
      <c r="E955" s="1">
        <v>643.79999999999995</v>
      </c>
      <c r="F955" s="1">
        <v>628.9</v>
      </c>
      <c r="G955" s="1">
        <v>631.54999999999995</v>
      </c>
      <c r="H955" s="1">
        <v>635.19000000000005</v>
      </c>
      <c r="I955" s="1">
        <v>279708</v>
      </c>
      <c r="J955" s="1">
        <v>7078</v>
      </c>
    </row>
    <row r="956" spans="1:10" ht="20.100000000000001" customHeight="1" x14ac:dyDescent="0.3">
      <c r="A956" s="6">
        <v>43780</v>
      </c>
      <c r="B956" s="1">
        <v>628.9</v>
      </c>
      <c r="C956" s="1">
        <v>637.54999999999995</v>
      </c>
      <c r="D956" s="1">
        <v>628</v>
      </c>
      <c r="E956" s="1">
        <v>631.54999999999995</v>
      </c>
      <c r="F956" s="1">
        <v>634.95000000000005</v>
      </c>
      <c r="G956" s="1">
        <v>634.20000000000005</v>
      </c>
      <c r="H956" s="1">
        <v>632.30999999999995</v>
      </c>
      <c r="I956" s="1">
        <v>450555</v>
      </c>
      <c r="J956" s="1">
        <v>9608</v>
      </c>
    </row>
    <row r="957" spans="1:10" ht="20.100000000000001" customHeight="1" x14ac:dyDescent="0.3">
      <c r="A957" s="6">
        <v>43782</v>
      </c>
      <c r="B957" s="1">
        <v>635.9</v>
      </c>
      <c r="C957" s="1">
        <v>641.85</v>
      </c>
      <c r="D957" s="1">
        <v>629.35</v>
      </c>
      <c r="E957" s="1">
        <v>634.20000000000005</v>
      </c>
      <c r="F957" s="1">
        <v>632.6</v>
      </c>
      <c r="G957" s="1">
        <v>632.29999999999995</v>
      </c>
      <c r="H957" s="1">
        <v>636.03</v>
      </c>
      <c r="I957" s="1">
        <v>716757</v>
      </c>
      <c r="J957" s="1">
        <v>19368</v>
      </c>
    </row>
    <row r="958" spans="1:10" ht="20.100000000000001" customHeight="1" x14ac:dyDescent="0.3">
      <c r="A958" s="6">
        <v>43783</v>
      </c>
      <c r="B958" s="1">
        <v>628.29999999999995</v>
      </c>
      <c r="C958" s="1">
        <v>636</v>
      </c>
      <c r="D958" s="1">
        <v>624.6</v>
      </c>
      <c r="E958" s="1">
        <v>632.29999999999995</v>
      </c>
      <c r="F958" s="1">
        <v>632.70000000000005</v>
      </c>
      <c r="G958" s="1">
        <v>631.4</v>
      </c>
      <c r="H958" s="1">
        <v>630.62</v>
      </c>
      <c r="I958" s="1">
        <v>326012</v>
      </c>
      <c r="J958" s="1">
        <v>7605</v>
      </c>
    </row>
    <row r="959" spans="1:10" ht="20.100000000000001" customHeight="1" x14ac:dyDescent="0.3">
      <c r="A959" s="6">
        <v>43784</v>
      </c>
      <c r="B959" s="1">
        <v>632.75</v>
      </c>
      <c r="C959" s="1">
        <v>640.95000000000005</v>
      </c>
      <c r="D959" s="1">
        <v>632</v>
      </c>
      <c r="E959" s="1">
        <v>631.4</v>
      </c>
      <c r="F959" s="1">
        <v>639.79999999999995</v>
      </c>
      <c r="G959" s="1">
        <v>639.15</v>
      </c>
      <c r="H959" s="1">
        <v>638.86</v>
      </c>
      <c r="I959" s="1">
        <v>458610</v>
      </c>
      <c r="J959" s="1">
        <v>15643</v>
      </c>
    </row>
    <row r="960" spans="1:10" ht="20.100000000000001" customHeight="1" x14ac:dyDescent="0.3">
      <c r="A960" s="6">
        <v>43787</v>
      </c>
      <c r="B960" s="1">
        <v>642.1</v>
      </c>
      <c r="C960" s="1">
        <v>649.4</v>
      </c>
      <c r="D960" s="1">
        <v>642</v>
      </c>
      <c r="E960" s="1">
        <v>639.15</v>
      </c>
      <c r="F960" s="1">
        <v>649</v>
      </c>
      <c r="G960" s="1">
        <v>645.54999999999995</v>
      </c>
      <c r="H960" s="1">
        <v>644.77</v>
      </c>
      <c r="I960" s="1">
        <v>410641</v>
      </c>
      <c r="J960" s="1">
        <v>16448</v>
      </c>
    </row>
    <row r="961" spans="1:10" ht="20.100000000000001" customHeight="1" x14ac:dyDescent="0.3">
      <c r="A961" s="6">
        <v>43788</v>
      </c>
      <c r="B961" s="1">
        <v>649</v>
      </c>
      <c r="C961" s="1">
        <v>665.7</v>
      </c>
      <c r="D961" s="1">
        <v>642.6</v>
      </c>
      <c r="E961" s="1">
        <v>645.54999999999995</v>
      </c>
      <c r="F961" s="1">
        <v>645.75</v>
      </c>
      <c r="G961" s="1">
        <v>645.45000000000005</v>
      </c>
      <c r="H961" s="1">
        <v>652.74</v>
      </c>
      <c r="I961" s="1">
        <v>1033322</v>
      </c>
      <c r="J961" s="1">
        <v>19629</v>
      </c>
    </row>
    <row r="962" spans="1:10" ht="20.100000000000001" customHeight="1" x14ac:dyDescent="0.3">
      <c r="A962" s="6">
        <v>43789</v>
      </c>
      <c r="B962" s="1">
        <v>646</v>
      </c>
      <c r="C962" s="1">
        <v>654.29999999999995</v>
      </c>
      <c r="D962" s="1">
        <v>641.4</v>
      </c>
      <c r="E962" s="1">
        <v>645.45000000000005</v>
      </c>
      <c r="F962" s="1">
        <v>649.20000000000005</v>
      </c>
      <c r="G962" s="1">
        <v>647.95000000000005</v>
      </c>
      <c r="H962" s="1">
        <v>647.21</v>
      </c>
      <c r="I962" s="1">
        <v>572551</v>
      </c>
      <c r="J962" s="1">
        <v>12227</v>
      </c>
    </row>
    <row r="963" spans="1:10" ht="20.100000000000001" customHeight="1" x14ac:dyDescent="0.3">
      <c r="A963" s="6">
        <v>43790</v>
      </c>
      <c r="B963" s="1">
        <v>649</v>
      </c>
      <c r="C963" s="1">
        <v>650.35</v>
      </c>
      <c r="D963" s="1">
        <v>637.04999999999995</v>
      </c>
      <c r="E963" s="1">
        <v>647.95000000000005</v>
      </c>
      <c r="F963" s="1">
        <v>638.9</v>
      </c>
      <c r="G963" s="1">
        <v>638.85</v>
      </c>
      <c r="H963" s="1">
        <v>644.65</v>
      </c>
      <c r="I963" s="1">
        <v>443315</v>
      </c>
      <c r="J963" s="1">
        <v>20499</v>
      </c>
    </row>
    <row r="964" spans="1:10" ht="20.100000000000001" customHeight="1" x14ac:dyDescent="0.3">
      <c r="A964" s="6">
        <v>43791</v>
      </c>
      <c r="B964" s="1">
        <v>638.95000000000005</v>
      </c>
      <c r="C964" s="1">
        <v>644.9</v>
      </c>
      <c r="D964" s="1">
        <v>633.15</v>
      </c>
      <c r="E964" s="1">
        <v>638.85</v>
      </c>
      <c r="F964" s="1">
        <v>640</v>
      </c>
      <c r="G964" s="1">
        <v>640.54999999999995</v>
      </c>
      <c r="H964" s="1">
        <v>642.11</v>
      </c>
      <c r="I964" s="1">
        <v>455715</v>
      </c>
      <c r="J964" s="1">
        <v>16141</v>
      </c>
    </row>
    <row r="965" spans="1:10" ht="20.100000000000001" customHeight="1" x14ac:dyDescent="0.3">
      <c r="A965" s="6">
        <v>43794</v>
      </c>
      <c r="B965" s="1">
        <v>640.54999999999995</v>
      </c>
      <c r="C965" s="1">
        <v>663.5</v>
      </c>
      <c r="D965" s="1">
        <v>638</v>
      </c>
      <c r="E965" s="1">
        <v>640.54999999999995</v>
      </c>
      <c r="F965" s="1">
        <v>661.35</v>
      </c>
      <c r="G965" s="1">
        <v>661.65</v>
      </c>
      <c r="H965" s="1">
        <v>655.28</v>
      </c>
      <c r="I965" s="1">
        <v>1012526</v>
      </c>
      <c r="J965" s="1">
        <v>19999</v>
      </c>
    </row>
    <row r="966" spans="1:10" ht="20.100000000000001" customHeight="1" x14ac:dyDescent="0.3">
      <c r="A966" s="6">
        <v>43795</v>
      </c>
      <c r="B966" s="1">
        <v>661.6</v>
      </c>
      <c r="C966" s="1">
        <v>666.45</v>
      </c>
      <c r="D966" s="1">
        <v>650.29999999999995</v>
      </c>
      <c r="E966" s="1">
        <v>661.65</v>
      </c>
      <c r="F966" s="1">
        <v>653.79999999999995</v>
      </c>
      <c r="G966" s="1">
        <v>655.9</v>
      </c>
      <c r="H966" s="1">
        <v>657.62</v>
      </c>
      <c r="I966" s="1">
        <v>505494</v>
      </c>
      <c r="J966" s="1">
        <v>8070</v>
      </c>
    </row>
    <row r="967" spans="1:10" ht="20.100000000000001" customHeight="1" x14ac:dyDescent="0.3">
      <c r="A967" s="6">
        <v>43796</v>
      </c>
      <c r="B967" s="1">
        <v>656</v>
      </c>
      <c r="C967" s="1">
        <v>665.9</v>
      </c>
      <c r="D967" s="1">
        <v>654.65</v>
      </c>
      <c r="E967" s="1">
        <v>655.9</v>
      </c>
      <c r="F967" s="1">
        <v>658.95</v>
      </c>
      <c r="G967" s="1">
        <v>659.8</v>
      </c>
      <c r="H967" s="1">
        <v>660.15</v>
      </c>
      <c r="I967" s="1">
        <v>692250</v>
      </c>
      <c r="J967" s="1">
        <v>10219</v>
      </c>
    </row>
    <row r="968" spans="1:10" ht="20.100000000000001" customHeight="1" x14ac:dyDescent="0.3">
      <c r="A968" s="6">
        <v>43797</v>
      </c>
      <c r="B968" s="1">
        <v>658</v>
      </c>
      <c r="C968" s="1">
        <v>672.6</v>
      </c>
      <c r="D968" s="1">
        <v>656.05</v>
      </c>
      <c r="E968" s="1">
        <v>659.8</v>
      </c>
      <c r="F968" s="1">
        <v>671.55</v>
      </c>
      <c r="G968" s="1">
        <v>671.2</v>
      </c>
      <c r="H968" s="1">
        <v>663.84</v>
      </c>
      <c r="I968" s="1">
        <v>422148</v>
      </c>
      <c r="J968" s="1">
        <v>8921</v>
      </c>
    </row>
    <row r="969" spans="1:10" ht="20.100000000000001" customHeight="1" x14ac:dyDescent="0.3">
      <c r="A969" s="6">
        <v>43798</v>
      </c>
      <c r="B969" s="1">
        <v>671.2</v>
      </c>
      <c r="C969" s="1">
        <v>681.85</v>
      </c>
      <c r="D969" s="1">
        <v>667.9</v>
      </c>
      <c r="E969" s="1">
        <v>671.2</v>
      </c>
      <c r="F969" s="1">
        <v>675.2</v>
      </c>
      <c r="G969" s="1">
        <v>676.9</v>
      </c>
      <c r="H969" s="1">
        <v>674.99</v>
      </c>
      <c r="I969" s="1">
        <v>855358</v>
      </c>
      <c r="J969" s="1">
        <v>19031</v>
      </c>
    </row>
    <row r="970" spans="1:10" ht="20.100000000000001" customHeight="1" x14ac:dyDescent="0.3">
      <c r="A970" s="6">
        <v>43801</v>
      </c>
      <c r="B970" s="1">
        <v>676.9</v>
      </c>
      <c r="C970" s="1">
        <v>684.95</v>
      </c>
      <c r="D970" s="1">
        <v>662.3</v>
      </c>
      <c r="E970" s="1">
        <v>676.9</v>
      </c>
      <c r="F970" s="1">
        <v>668</v>
      </c>
      <c r="G970" s="1">
        <v>666.9</v>
      </c>
      <c r="H970" s="1">
        <v>674.33</v>
      </c>
      <c r="I970" s="1">
        <v>536563</v>
      </c>
      <c r="J970" s="1">
        <v>18190</v>
      </c>
    </row>
    <row r="971" spans="1:10" ht="20.100000000000001" customHeight="1" x14ac:dyDescent="0.3">
      <c r="A971" s="6">
        <v>43802</v>
      </c>
      <c r="B971" s="1">
        <v>668.9</v>
      </c>
      <c r="C971" s="1">
        <v>669</v>
      </c>
      <c r="D971" s="1">
        <v>657.1</v>
      </c>
      <c r="E971" s="1">
        <v>666.9</v>
      </c>
      <c r="F971" s="1">
        <v>658.05</v>
      </c>
      <c r="G971" s="1">
        <v>660.6</v>
      </c>
      <c r="H971" s="1">
        <v>662.48</v>
      </c>
      <c r="I971" s="1">
        <v>174865</v>
      </c>
      <c r="J971" s="1">
        <v>4948</v>
      </c>
    </row>
    <row r="972" spans="1:10" ht="20.100000000000001" customHeight="1" x14ac:dyDescent="0.3">
      <c r="A972" s="6">
        <v>43803</v>
      </c>
      <c r="B972" s="1">
        <v>661</v>
      </c>
      <c r="C972" s="1">
        <v>667.45</v>
      </c>
      <c r="D972" s="1">
        <v>655.7</v>
      </c>
      <c r="E972" s="1">
        <v>660.6</v>
      </c>
      <c r="F972" s="1">
        <v>667</v>
      </c>
      <c r="G972" s="1">
        <v>665.55</v>
      </c>
      <c r="H972" s="1">
        <v>662.37</v>
      </c>
      <c r="I972" s="1">
        <v>151875</v>
      </c>
      <c r="J972" s="1">
        <v>5219</v>
      </c>
    </row>
    <row r="973" spans="1:10" ht="20.100000000000001" customHeight="1" x14ac:dyDescent="0.3">
      <c r="A973" s="6">
        <v>43804</v>
      </c>
      <c r="B973" s="1">
        <v>667</v>
      </c>
      <c r="C973" s="1">
        <v>675</v>
      </c>
      <c r="D973" s="1">
        <v>662.1</v>
      </c>
      <c r="E973" s="1">
        <v>665.55</v>
      </c>
      <c r="F973" s="1">
        <v>665.9</v>
      </c>
      <c r="G973" s="1">
        <v>665.9</v>
      </c>
      <c r="H973" s="1">
        <v>669.76</v>
      </c>
      <c r="I973" s="1">
        <v>589375</v>
      </c>
      <c r="J973" s="1">
        <v>7829</v>
      </c>
    </row>
    <row r="974" spans="1:10" ht="20.100000000000001" customHeight="1" x14ac:dyDescent="0.3">
      <c r="A974" s="6">
        <v>43805</v>
      </c>
      <c r="B974" s="1">
        <v>667</v>
      </c>
      <c r="C974" s="1">
        <v>669.5</v>
      </c>
      <c r="D974" s="1">
        <v>657.85</v>
      </c>
      <c r="E974" s="1">
        <v>665.9</v>
      </c>
      <c r="F974" s="1">
        <v>663</v>
      </c>
      <c r="G974" s="1">
        <v>663.85</v>
      </c>
      <c r="H974" s="1">
        <v>662.98</v>
      </c>
      <c r="I974" s="1">
        <v>416366</v>
      </c>
      <c r="J974" s="1">
        <v>10691</v>
      </c>
    </row>
    <row r="975" spans="1:10" ht="20.100000000000001" customHeight="1" x14ac:dyDescent="0.3">
      <c r="A975" s="6">
        <v>43808</v>
      </c>
      <c r="B975" s="1">
        <v>666</v>
      </c>
      <c r="C975" s="1">
        <v>669.9</v>
      </c>
      <c r="D975" s="1">
        <v>656.65</v>
      </c>
      <c r="E975" s="1">
        <v>663.85</v>
      </c>
      <c r="F975" s="1">
        <v>663</v>
      </c>
      <c r="G975" s="1">
        <v>662.6</v>
      </c>
      <c r="H975" s="1">
        <v>664.6</v>
      </c>
      <c r="I975" s="1">
        <v>346725</v>
      </c>
      <c r="J975" s="1">
        <v>6992</v>
      </c>
    </row>
    <row r="976" spans="1:10" ht="20.100000000000001" customHeight="1" x14ac:dyDescent="0.3">
      <c r="A976" s="6">
        <v>43809</v>
      </c>
      <c r="B976" s="1">
        <v>662.5</v>
      </c>
      <c r="C976" s="1">
        <v>663.75</v>
      </c>
      <c r="D976" s="1">
        <v>649</v>
      </c>
      <c r="E976" s="1">
        <v>662.6</v>
      </c>
      <c r="F976" s="1">
        <v>651.79999999999995</v>
      </c>
      <c r="G976" s="1">
        <v>651.15</v>
      </c>
      <c r="H976" s="1">
        <v>654.9</v>
      </c>
      <c r="I976" s="1">
        <v>340358</v>
      </c>
      <c r="J976" s="1">
        <v>5959</v>
      </c>
    </row>
    <row r="977" spans="1:10" ht="20.100000000000001" customHeight="1" x14ac:dyDescent="0.3">
      <c r="A977" s="6">
        <v>43810</v>
      </c>
      <c r="B977" s="1">
        <v>650</v>
      </c>
      <c r="C977" s="1">
        <v>655.35</v>
      </c>
      <c r="D977" s="1">
        <v>642.65</v>
      </c>
      <c r="E977" s="1">
        <v>651.15</v>
      </c>
      <c r="F977" s="1">
        <v>649.65</v>
      </c>
      <c r="G977" s="1">
        <v>649.54999999999995</v>
      </c>
      <c r="H977" s="1">
        <v>649.28</v>
      </c>
      <c r="I977" s="1">
        <v>434771</v>
      </c>
      <c r="J977" s="1">
        <v>7649</v>
      </c>
    </row>
    <row r="978" spans="1:10" ht="20.100000000000001" customHeight="1" x14ac:dyDescent="0.3">
      <c r="A978" s="6">
        <v>43811</v>
      </c>
      <c r="B978" s="1">
        <v>650.1</v>
      </c>
      <c r="C978" s="1">
        <v>661.15</v>
      </c>
      <c r="D978" s="1">
        <v>650.1</v>
      </c>
      <c r="E978" s="1">
        <v>649.54999999999995</v>
      </c>
      <c r="F978" s="1">
        <v>660</v>
      </c>
      <c r="G978" s="1">
        <v>659.6</v>
      </c>
      <c r="H978" s="1">
        <v>657.44</v>
      </c>
      <c r="I978" s="1">
        <v>709634</v>
      </c>
      <c r="J978" s="1">
        <v>15200</v>
      </c>
    </row>
    <row r="979" spans="1:10" ht="20.100000000000001" customHeight="1" x14ac:dyDescent="0.3">
      <c r="A979" s="6">
        <v>43812</v>
      </c>
      <c r="B979" s="1">
        <v>662.9</v>
      </c>
      <c r="C979" s="1">
        <v>676.95</v>
      </c>
      <c r="D979" s="1">
        <v>658</v>
      </c>
      <c r="E979" s="1">
        <v>659.6</v>
      </c>
      <c r="F979" s="1">
        <v>665</v>
      </c>
      <c r="G979" s="1">
        <v>666.65</v>
      </c>
      <c r="H979" s="1">
        <v>669.27</v>
      </c>
      <c r="I979" s="1">
        <v>1143617</v>
      </c>
      <c r="J979" s="1">
        <v>32240</v>
      </c>
    </row>
    <row r="980" spans="1:10" ht="20.100000000000001" customHeight="1" x14ac:dyDescent="0.3">
      <c r="A980" s="6">
        <v>43815</v>
      </c>
      <c r="B980" s="1">
        <v>665.05</v>
      </c>
      <c r="C980" s="1">
        <v>674</v>
      </c>
      <c r="D980" s="1">
        <v>652.45000000000005</v>
      </c>
      <c r="E980" s="1">
        <v>666.65</v>
      </c>
      <c r="F980" s="1">
        <v>654.85</v>
      </c>
      <c r="G980" s="1">
        <v>654</v>
      </c>
      <c r="H980" s="1">
        <v>657.83</v>
      </c>
      <c r="I980" s="1">
        <v>258181</v>
      </c>
      <c r="J980" s="1">
        <v>5167</v>
      </c>
    </row>
    <row r="981" spans="1:10" ht="20.100000000000001" customHeight="1" x14ac:dyDescent="0.3">
      <c r="A981" s="6">
        <v>43816</v>
      </c>
      <c r="B981" s="1">
        <v>656.95</v>
      </c>
      <c r="C981" s="1">
        <v>663.05</v>
      </c>
      <c r="D981" s="1">
        <v>653.45000000000005</v>
      </c>
      <c r="E981" s="1">
        <v>654</v>
      </c>
      <c r="F981" s="1">
        <v>655</v>
      </c>
      <c r="G981" s="1">
        <v>654.70000000000005</v>
      </c>
      <c r="H981" s="1">
        <v>657.53</v>
      </c>
      <c r="I981" s="1">
        <v>445629</v>
      </c>
      <c r="J981" s="1">
        <v>10297</v>
      </c>
    </row>
    <row r="982" spans="1:10" ht="20.100000000000001" customHeight="1" x14ac:dyDescent="0.3">
      <c r="A982" s="6">
        <v>43817</v>
      </c>
      <c r="B982" s="1">
        <v>657</v>
      </c>
      <c r="C982" s="1">
        <v>661.2</v>
      </c>
      <c r="D982" s="1">
        <v>635.85</v>
      </c>
      <c r="E982" s="1">
        <v>654.70000000000005</v>
      </c>
      <c r="F982" s="1">
        <v>642.04999999999995</v>
      </c>
      <c r="G982" s="1">
        <v>644.15</v>
      </c>
      <c r="H982" s="1">
        <v>649.16</v>
      </c>
      <c r="I982" s="1">
        <v>875403</v>
      </c>
      <c r="J982" s="1">
        <v>17773</v>
      </c>
    </row>
    <row r="983" spans="1:10" ht="20.100000000000001" customHeight="1" x14ac:dyDescent="0.3">
      <c r="A983" s="6">
        <v>43818</v>
      </c>
      <c r="B983" s="1">
        <v>641</v>
      </c>
      <c r="C983" s="1">
        <v>652.95000000000005</v>
      </c>
      <c r="D983" s="1">
        <v>637.85</v>
      </c>
      <c r="E983" s="1">
        <v>644.15</v>
      </c>
      <c r="F983" s="1">
        <v>647.75</v>
      </c>
      <c r="G983" s="1">
        <v>649.25</v>
      </c>
      <c r="H983" s="1">
        <v>647.86</v>
      </c>
      <c r="I983" s="1">
        <v>521545</v>
      </c>
      <c r="J983" s="1">
        <v>10650</v>
      </c>
    </row>
    <row r="984" spans="1:10" ht="20.100000000000001" customHeight="1" x14ac:dyDescent="0.3">
      <c r="A984" s="6">
        <v>43819</v>
      </c>
      <c r="B984" s="1">
        <v>652.1</v>
      </c>
      <c r="C984" s="1">
        <v>667</v>
      </c>
      <c r="D984" s="1">
        <v>648.54999999999995</v>
      </c>
      <c r="E984" s="1">
        <v>649.25</v>
      </c>
      <c r="F984" s="1">
        <v>649.4</v>
      </c>
      <c r="G984" s="1">
        <v>649.75</v>
      </c>
      <c r="H984" s="1">
        <v>657.62</v>
      </c>
      <c r="I984" s="1">
        <v>1026767</v>
      </c>
      <c r="J984" s="1">
        <v>16827</v>
      </c>
    </row>
    <row r="985" spans="1:10" ht="20.100000000000001" customHeight="1" x14ac:dyDescent="0.3">
      <c r="A985" s="6">
        <v>43822</v>
      </c>
      <c r="B985" s="1">
        <v>652</v>
      </c>
      <c r="C985" s="1">
        <v>673.35</v>
      </c>
      <c r="D985" s="1">
        <v>652</v>
      </c>
      <c r="E985" s="1">
        <v>649.75</v>
      </c>
      <c r="F985" s="1">
        <v>672.7</v>
      </c>
      <c r="G985" s="1">
        <v>667.9</v>
      </c>
      <c r="H985" s="1">
        <v>666.73</v>
      </c>
      <c r="I985" s="1">
        <v>1851768</v>
      </c>
      <c r="J985" s="1">
        <v>19982</v>
      </c>
    </row>
    <row r="986" spans="1:10" ht="20.100000000000001" customHeight="1" x14ac:dyDescent="0.3">
      <c r="A986" s="6">
        <v>43823</v>
      </c>
      <c r="B986" s="1">
        <v>672.7</v>
      </c>
      <c r="C986" s="1">
        <v>684.7</v>
      </c>
      <c r="D986" s="1">
        <v>666</v>
      </c>
      <c r="E986" s="1">
        <v>667.9</v>
      </c>
      <c r="F986" s="1">
        <v>684</v>
      </c>
      <c r="G986" s="1">
        <v>682.8</v>
      </c>
      <c r="H986" s="1">
        <v>676.66</v>
      </c>
      <c r="I986" s="1">
        <v>2339084</v>
      </c>
      <c r="J986" s="1">
        <v>25928</v>
      </c>
    </row>
    <row r="987" spans="1:10" ht="20.100000000000001" customHeight="1" x14ac:dyDescent="0.3">
      <c r="A987" s="6">
        <v>43825</v>
      </c>
      <c r="B987" s="1">
        <v>685.65</v>
      </c>
      <c r="C987" s="1">
        <v>692</v>
      </c>
      <c r="D987" s="1">
        <v>665.1</v>
      </c>
      <c r="E987" s="1">
        <v>682.8</v>
      </c>
      <c r="F987" s="1">
        <v>669.7</v>
      </c>
      <c r="G987" s="1">
        <v>668.6</v>
      </c>
      <c r="H987" s="1">
        <v>676.86</v>
      </c>
      <c r="I987" s="1">
        <v>2131166</v>
      </c>
      <c r="J987" s="1">
        <v>27652</v>
      </c>
    </row>
    <row r="988" spans="1:10" ht="20.100000000000001" customHeight="1" x14ac:dyDescent="0.3">
      <c r="A988" s="6">
        <v>43826</v>
      </c>
      <c r="B988" s="1">
        <v>672</v>
      </c>
      <c r="C988" s="1">
        <v>677</v>
      </c>
      <c r="D988" s="1">
        <v>660</v>
      </c>
      <c r="E988" s="1">
        <v>668.6</v>
      </c>
      <c r="F988" s="1">
        <v>668</v>
      </c>
      <c r="G988" s="1">
        <v>667.5</v>
      </c>
      <c r="H988" s="1">
        <v>668.85</v>
      </c>
      <c r="I988" s="1">
        <v>850160</v>
      </c>
      <c r="J988" s="1">
        <v>13915</v>
      </c>
    </row>
    <row r="989" spans="1:10" ht="20.100000000000001" customHeight="1" x14ac:dyDescent="0.3">
      <c r="A989" s="6">
        <v>43829</v>
      </c>
      <c r="B989" s="1">
        <v>670.8</v>
      </c>
      <c r="C989" s="1">
        <v>671.75</v>
      </c>
      <c r="D989" s="1">
        <v>660.35</v>
      </c>
      <c r="E989" s="1">
        <v>667.5</v>
      </c>
      <c r="F989" s="1">
        <v>665.55</v>
      </c>
      <c r="G989" s="1">
        <v>665.55</v>
      </c>
      <c r="H989" s="1">
        <v>665.62</v>
      </c>
      <c r="I989" s="1">
        <v>676374</v>
      </c>
      <c r="J989" s="1">
        <v>16357</v>
      </c>
    </row>
    <row r="990" spans="1:10" ht="20.100000000000001" customHeight="1" x14ac:dyDescent="0.3">
      <c r="A990" s="6">
        <v>43830</v>
      </c>
      <c r="B990" s="1">
        <v>667</v>
      </c>
      <c r="C990" s="1">
        <v>678.1</v>
      </c>
      <c r="D990" s="1">
        <v>663.85</v>
      </c>
      <c r="E990" s="1">
        <v>665.55</v>
      </c>
      <c r="F990" s="1">
        <v>667.95</v>
      </c>
      <c r="G990" s="1">
        <v>667.1</v>
      </c>
      <c r="H990" s="1">
        <v>671.41</v>
      </c>
      <c r="I990" s="1">
        <v>926104</v>
      </c>
      <c r="J990" s="1">
        <v>16005</v>
      </c>
    </row>
    <row r="991" spans="1:10" ht="20.100000000000001" customHeight="1" x14ac:dyDescent="0.3">
      <c r="A991" s="6">
        <v>43831</v>
      </c>
      <c r="B991" s="1">
        <v>668.55</v>
      </c>
      <c r="C991" s="1">
        <v>673.4</v>
      </c>
      <c r="D991" s="1">
        <v>663.25</v>
      </c>
      <c r="E991" s="1">
        <v>667.1</v>
      </c>
      <c r="F991" s="1">
        <v>670.4</v>
      </c>
      <c r="G991" s="1">
        <v>671.35</v>
      </c>
      <c r="H991" s="1">
        <v>669.55</v>
      </c>
      <c r="I991" s="1">
        <v>519610</v>
      </c>
      <c r="J991" s="1">
        <v>8209</v>
      </c>
    </row>
    <row r="992" spans="1:10" ht="20.100000000000001" customHeight="1" x14ac:dyDescent="0.3">
      <c r="A992" s="6">
        <v>43832</v>
      </c>
      <c r="B992" s="1">
        <v>672.2</v>
      </c>
      <c r="C992" s="1">
        <v>675.2</v>
      </c>
      <c r="D992" s="1">
        <v>667.55</v>
      </c>
      <c r="E992" s="1">
        <v>671.35</v>
      </c>
      <c r="F992" s="1">
        <v>673</v>
      </c>
      <c r="G992" s="1">
        <v>672.8</v>
      </c>
      <c r="H992" s="1">
        <v>671.19</v>
      </c>
      <c r="I992" s="1">
        <v>578952</v>
      </c>
      <c r="J992" s="1">
        <v>7853</v>
      </c>
    </row>
    <row r="993" spans="1:10" ht="20.100000000000001" customHeight="1" x14ac:dyDescent="0.3">
      <c r="A993" s="6">
        <v>43833</v>
      </c>
      <c r="B993" s="1">
        <v>672.8</v>
      </c>
      <c r="C993" s="1">
        <v>676.7</v>
      </c>
      <c r="D993" s="1">
        <v>666.05</v>
      </c>
      <c r="E993" s="1">
        <v>672.8</v>
      </c>
      <c r="F993" s="1">
        <v>669.5</v>
      </c>
      <c r="G993" s="1">
        <v>670.05</v>
      </c>
      <c r="H993" s="1">
        <v>671.89</v>
      </c>
      <c r="I993" s="1">
        <v>415545</v>
      </c>
      <c r="J993" s="1">
        <v>7261</v>
      </c>
    </row>
    <row r="994" spans="1:10" ht="20.100000000000001" customHeight="1" x14ac:dyDescent="0.3">
      <c r="A994" s="6">
        <v>43836</v>
      </c>
      <c r="B994" s="1">
        <v>666</v>
      </c>
      <c r="C994" s="1">
        <v>666</v>
      </c>
      <c r="D994" s="1">
        <v>656.05</v>
      </c>
      <c r="E994" s="1">
        <v>670.05</v>
      </c>
      <c r="F994" s="1">
        <v>660.6</v>
      </c>
      <c r="G994" s="1">
        <v>659.75</v>
      </c>
      <c r="H994" s="1">
        <v>660.02</v>
      </c>
      <c r="I994" s="1">
        <v>410376</v>
      </c>
      <c r="J994" s="1">
        <v>5150</v>
      </c>
    </row>
    <row r="995" spans="1:10" ht="20.100000000000001" customHeight="1" x14ac:dyDescent="0.3">
      <c r="A995" s="6">
        <v>43837</v>
      </c>
      <c r="B995" s="1">
        <v>661</v>
      </c>
      <c r="C995" s="1">
        <v>673</v>
      </c>
      <c r="D995" s="1">
        <v>661</v>
      </c>
      <c r="E995" s="1">
        <v>659.75</v>
      </c>
      <c r="F995" s="1">
        <v>664</v>
      </c>
      <c r="G995" s="1">
        <v>666.3</v>
      </c>
      <c r="H995" s="1">
        <v>666.93</v>
      </c>
      <c r="I995" s="1">
        <v>610745</v>
      </c>
      <c r="J995" s="1">
        <v>13075</v>
      </c>
    </row>
    <row r="996" spans="1:10" ht="20.100000000000001" customHeight="1" x14ac:dyDescent="0.3">
      <c r="A996" s="6">
        <v>43838</v>
      </c>
      <c r="B996" s="1">
        <v>660.1</v>
      </c>
      <c r="C996" s="1">
        <v>669.8</v>
      </c>
      <c r="D996" s="1">
        <v>658.25</v>
      </c>
      <c r="E996" s="1">
        <v>666.3</v>
      </c>
      <c r="F996" s="1">
        <v>664.65</v>
      </c>
      <c r="G996" s="1">
        <v>665.05</v>
      </c>
      <c r="H996" s="1">
        <v>663.89</v>
      </c>
      <c r="I996" s="1">
        <v>394579</v>
      </c>
      <c r="J996" s="1">
        <v>11294</v>
      </c>
    </row>
    <row r="997" spans="1:10" ht="20.100000000000001" customHeight="1" x14ac:dyDescent="0.3">
      <c r="A997" s="6">
        <v>43839</v>
      </c>
      <c r="B997" s="1">
        <v>667.9</v>
      </c>
      <c r="C997" s="1">
        <v>679.1</v>
      </c>
      <c r="D997" s="1">
        <v>667.15</v>
      </c>
      <c r="E997" s="1">
        <v>665.05</v>
      </c>
      <c r="F997" s="1">
        <v>676.2</v>
      </c>
      <c r="G997" s="1">
        <v>675.65</v>
      </c>
      <c r="H997" s="1">
        <v>675.08</v>
      </c>
      <c r="I997" s="1">
        <v>718119</v>
      </c>
      <c r="J997" s="1">
        <v>18331</v>
      </c>
    </row>
    <row r="998" spans="1:10" ht="20.100000000000001" customHeight="1" x14ac:dyDescent="0.3">
      <c r="A998" s="6">
        <v>43840</v>
      </c>
      <c r="B998" s="1">
        <v>675.1</v>
      </c>
      <c r="C998" s="1">
        <v>694</v>
      </c>
      <c r="D998" s="1">
        <v>675.1</v>
      </c>
      <c r="E998" s="1">
        <v>675.65</v>
      </c>
      <c r="F998" s="1">
        <v>692.5</v>
      </c>
      <c r="G998" s="1">
        <v>689.7</v>
      </c>
      <c r="H998" s="1">
        <v>688.5</v>
      </c>
      <c r="I998" s="1">
        <v>1558020</v>
      </c>
      <c r="J998" s="1">
        <v>21127</v>
      </c>
    </row>
    <row r="999" spans="1:10" ht="20.100000000000001" customHeight="1" x14ac:dyDescent="0.3">
      <c r="A999" s="6">
        <v>43843</v>
      </c>
      <c r="B999" s="1">
        <v>695</v>
      </c>
      <c r="C999" s="1">
        <v>705.7</v>
      </c>
      <c r="D999" s="1">
        <v>692.05</v>
      </c>
      <c r="E999" s="1">
        <v>689.7</v>
      </c>
      <c r="F999" s="1">
        <v>705</v>
      </c>
      <c r="G999" s="1">
        <v>704.65</v>
      </c>
      <c r="H999" s="1">
        <v>701.31</v>
      </c>
      <c r="I999" s="1">
        <v>1121071</v>
      </c>
      <c r="J999" s="1">
        <v>18712</v>
      </c>
    </row>
    <row r="1000" spans="1:10" ht="20.100000000000001" customHeight="1" x14ac:dyDescent="0.3">
      <c r="A1000" s="6">
        <v>43844</v>
      </c>
      <c r="B1000" s="1">
        <v>708</v>
      </c>
      <c r="C1000" s="1">
        <v>733.95</v>
      </c>
      <c r="D1000" s="1">
        <v>707</v>
      </c>
      <c r="E1000" s="1">
        <v>704.65</v>
      </c>
      <c r="F1000" s="1">
        <v>726.25</v>
      </c>
      <c r="G1000" s="1">
        <v>726.6</v>
      </c>
      <c r="H1000" s="1">
        <v>721.86</v>
      </c>
      <c r="I1000" s="1">
        <v>3016113</v>
      </c>
      <c r="J1000" s="1">
        <v>47619</v>
      </c>
    </row>
    <row r="1001" spans="1:10" ht="20.100000000000001" customHeight="1" x14ac:dyDescent="0.3">
      <c r="A1001" s="6">
        <v>43845</v>
      </c>
      <c r="B1001" s="1">
        <v>727.1</v>
      </c>
      <c r="C1001" s="1">
        <v>737.45</v>
      </c>
      <c r="D1001" s="1">
        <v>720.35</v>
      </c>
      <c r="E1001" s="1">
        <v>726.6</v>
      </c>
      <c r="F1001" s="1">
        <v>728</v>
      </c>
      <c r="G1001" s="1">
        <v>730</v>
      </c>
      <c r="H1001" s="1">
        <v>728.45</v>
      </c>
      <c r="I1001" s="1">
        <v>1098330</v>
      </c>
      <c r="J1001" s="1">
        <v>16419</v>
      </c>
    </row>
    <row r="1002" spans="1:10" ht="20.100000000000001" customHeight="1" x14ac:dyDescent="0.3">
      <c r="A1002" s="6">
        <v>43846</v>
      </c>
      <c r="B1002" s="1">
        <v>732</v>
      </c>
      <c r="C1002" s="1">
        <v>740.5</v>
      </c>
      <c r="D1002" s="1">
        <v>723.95</v>
      </c>
      <c r="E1002" s="1">
        <v>730</v>
      </c>
      <c r="F1002" s="1">
        <v>739</v>
      </c>
      <c r="G1002" s="1">
        <v>737.9</v>
      </c>
      <c r="H1002" s="1">
        <v>731.75</v>
      </c>
      <c r="I1002" s="1">
        <v>1062146</v>
      </c>
      <c r="J1002" s="1">
        <v>9444</v>
      </c>
    </row>
    <row r="1003" spans="1:10" ht="20.100000000000001" customHeight="1" x14ac:dyDescent="0.3">
      <c r="A1003" s="6">
        <v>43847</v>
      </c>
      <c r="B1003" s="1">
        <v>737.9</v>
      </c>
      <c r="C1003" s="1">
        <v>750.3</v>
      </c>
      <c r="D1003" s="1">
        <v>734.1</v>
      </c>
      <c r="E1003" s="1">
        <v>737.9</v>
      </c>
      <c r="F1003" s="1">
        <v>746.5</v>
      </c>
      <c r="G1003" s="1">
        <v>747.35</v>
      </c>
      <c r="H1003" s="1">
        <v>744.63</v>
      </c>
      <c r="I1003" s="1">
        <v>1252299</v>
      </c>
      <c r="J1003" s="1">
        <v>25390</v>
      </c>
    </row>
    <row r="1004" spans="1:10" ht="20.100000000000001" customHeight="1" x14ac:dyDescent="0.3">
      <c r="A1004" s="6">
        <v>43850</v>
      </c>
      <c r="B1004" s="1">
        <v>746.8</v>
      </c>
      <c r="C1004" s="1">
        <v>751.7</v>
      </c>
      <c r="D1004" s="1">
        <v>737.35</v>
      </c>
      <c r="E1004" s="1">
        <v>747.35</v>
      </c>
      <c r="F1004" s="1">
        <v>742.5</v>
      </c>
      <c r="G1004" s="1">
        <v>746.3</v>
      </c>
      <c r="H1004" s="1">
        <v>743.22</v>
      </c>
      <c r="I1004" s="1">
        <v>882699</v>
      </c>
      <c r="J1004" s="1">
        <v>16430</v>
      </c>
    </row>
    <row r="1005" spans="1:10" ht="20.100000000000001" customHeight="1" x14ac:dyDescent="0.3">
      <c r="A1005" s="6">
        <v>43851</v>
      </c>
      <c r="B1005" s="1">
        <v>741</v>
      </c>
      <c r="C1005" s="1">
        <v>755.7</v>
      </c>
      <c r="D1005" s="1">
        <v>741</v>
      </c>
      <c r="E1005" s="1">
        <v>746.3</v>
      </c>
      <c r="F1005" s="1">
        <v>749.05</v>
      </c>
      <c r="G1005" s="1">
        <v>749.45</v>
      </c>
      <c r="H1005" s="1">
        <v>747.29</v>
      </c>
      <c r="I1005" s="1">
        <v>799303</v>
      </c>
      <c r="J1005" s="1">
        <v>14675</v>
      </c>
    </row>
    <row r="1006" spans="1:10" ht="20.100000000000001" customHeight="1" x14ac:dyDescent="0.3">
      <c r="A1006" s="6">
        <v>43852</v>
      </c>
      <c r="B1006" s="1">
        <v>750.25</v>
      </c>
      <c r="C1006" s="1">
        <v>759.5</v>
      </c>
      <c r="D1006" s="1">
        <v>746.1</v>
      </c>
      <c r="E1006" s="1">
        <v>749.45</v>
      </c>
      <c r="F1006" s="1">
        <v>748.5</v>
      </c>
      <c r="G1006" s="1">
        <v>748.35</v>
      </c>
      <c r="H1006" s="1">
        <v>753</v>
      </c>
      <c r="I1006" s="1">
        <v>762506</v>
      </c>
      <c r="J1006" s="1">
        <v>20127</v>
      </c>
    </row>
    <row r="1007" spans="1:10" ht="20.100000000000001" customHeight="1" x14ac:dyDescent="0.3">
      <c r="A1007" s="6">
        <v>43853</v>
      </c>
      <c r="B1007" s="1">
        <v>748.35</v>
      </c>
      <c r="C1007" s="1">
        <v>760.95</v>
      </c>
      <c r="D1007" s="1">
        <v>748</v>
      </c>
      <c r="E1007" s="1">
        <v>748.35</v>
      </c>
      <c r="F1007" s="1">
        <v>758.5</v>
      </c>
      <c r="G1007" s="1">
        <v>758.45</v>
      </c>
      <c r="H1007" s="1">
        <v>757.5</v>
      </c>
      <c r="I1007" s="1">
        <v>571191</v>
      </c>
      <c r="J1007" s="1">
        <v>21578</v>
      </c>
    </row>
    <row r="1008" spans="1:10" ht="20.100000000000001" customHeight="1" x14ac:dyDescent="0.3">
      <c r="A1008" s="6">
        <v>43854</v>
      </c>
      <c r="B1008" s="1">
        <v>759.75</v>
      </c>
      <c r="C1008" s="1">
        <v>762</v>
      </c>
      <c r="D1008" s="1">
        <v>753.55</v>
      </c>
      <c r="E1008" s="1">
        <v>758.45</v>
      </c>
      <c r="F1008" s="1">
        <v>755</v>
      </c>
      <c r="G1008" s="1">
        <v>755.4</v>
      </c>
      <c r="H1008" s="1">
        <v>756.95</v>
      </c>
      <c r="I1008" s="1">
        <v>383996</v>
      </c>
      <c r="J1008" s="1">
        <v>10467</v>
      </c>
    </row>
    <row r="1009" spans="1:10" ht="20.100000000000001" customHeight="1" x14ac:dyDescent="0.3">
      <c r="A1009" s="6">
        <v>43857</v>
      </c>
      <c r="B1009" s="1">
        <v>754</v>
      </c>
      <c r="C1009" s="1">
        <v>759</v>
      </c>
      <c r="D1009" s="1">
        <v>746</v>
      </c>
      <c r="E1009" s="1">
        <v>755.4</v>
      </c>
      <c r="F1009" s="1">
        <v>748</v>
      </c>
      <c r="G1009" s="1">
        <v>749.65</v>
      </c>
      <c r="H1009" s="1">
        <v>751.5</v>
      </c>
      <c r="I1009" s="1">
        <v>508369</v>
      </c>
      <c r="J1009" s="1">
        <v>6742</v>
      </c>
    </row>
    <row r="1010" spans="1:10" ht="20.100000000000001" customHeight="1" x14ac:dyDescent="0.3">
      <c r="A1010" s="6">
        <v>43858</v>
      </c>
      <c r="B1010" s="1">
        <v>748</v>
      </c>
      <c r="C1010" s="1">
        <v>757.4</v>
      </c>
      <c r="D1010" s="1">
        <v>746.95</v>
      </c>
      <c r="E1010" s="1">
        <v>749.65</v>
      </c>
      <c r="F1010" s="1">
        <v>750</v>
      </c>
      <c r="G1010" s="1">
        <v>748.95</v>
      </c>
      <c r="H1010" s="1">
        <v>751.74</v>
      </c>
      <c r="I1010" s="1">
        <v>408669</v>
      </c>
      <c r="J1010" s="1">
        <v>11499</v>
      </c>
    </row>
    <row r="1011" spans="1:10" ht="20.100000000000001" customHeight="1" x14ac:dyDescent="0.3">
      <c r="A1011" s="6">
        <v>43859</v>
      </c>
      <c r="B1011" s="1">
        <v>751</v>
      </c>
      <c r="C1011" s="1">
        <v>771.15</v>
      </c>
      <c r="D1011" s="1">
        <v>751</v>
      </c>
      <c r="E1011" s="1">
        <v>748.95</v>
      </c>
      <c r="F1011" s="1">
        <v>759</v>
      </c>
      <c r="G1011" s="1">
        <v>757.55</v>
      </c>
      <c r="H1011" s="1">
        <v>761.3</v>
      </c>
      <c r="I1011" s="1">
        <v>887086</v>
      </c>
      <c r="J1011" s="1">
        <v>16451</v>
      </c>
    </row>
    <row r="1012" spans="1:10" ht="20.100000000000001" customHeight="1" x14ac:dyDescent="0.3">
      <c r="A1012" s="6">
        <v>43860</v>
      </c>
      <c r="B1012" s="1">
        <v>760.65</v>
      </c>
      <c r="C1012" s="1">
        <v>763.7</v>
      </c>
      <c r="D1012" s="1">
        <v>754</v>
      </c>
      <c r="E1012" s="1">
        <v>757.55</v>
      </c>
      <c r="F1012" s="1">
        <v>759</v>
      </c>
      <c r="G1012" s="1">
        <v>757.9</v>
      </c>
      <c r="H1012" s="1">
        <v>759.25</v>
      </c>
      <c r="I1012" s="1">
        <v>524562</v>
      </c>
      <c r="J1012" s="1">
        <v>9821</v>
      </c>
    </row>
    <row r="1013" spans="1:10" ht="20.100000000000001" customHeight="1" x14ac:dyDescent="0.3">
      <c r="A1013" s="6">
        <v>43861</v>
      </c>
      <c r="B1013" s="1">
        <v>761</v>
      </c>
      <c r="C1013" s="1">
        <v>762.3</v>
      </c>
      <c r="D1013" s="1">
        <v>748</v>
      </c>
      <c r="E1013" s="1">
        <v>757.9</v>
      </c>
      <c r="F1013" s="1">
        <v>751.95</v>
      </c>
      <c r="G1013" s="1">
        <v>751.2</v>
      </c>
      <c r="H1013" s="1">
        <v>752.41</v>
      </c>
      <c r="I1013" s="1">
        <v>518351</v>
      </c>
      <c r="J1013" s="1">
        <v>12799</v>
      </c>
    </row>
    <row r="1014" spans="1:10" ht="20.100000000000001" customHeight="1" x14ac:dyDescent="0.3">
      <c r="A1014" s="6">
        <v>43862</v>
      </c>
      <c r="B1014" s="1">
        <v>750.5</v>
      </c>
      <c r="C1014" s="1">
        <v>757.85</v>
      </c>
      <c r="D1014" s="1">
        <v>735</v>
      </c>
      <c r="E1014" s="1">
        <v>751.2</v>
      </c>
      <c r="F1014" s="1">
        <v>742.5</v>
      </c>
      <c r="G1014" s="1">
        <v>740.7</v>
      </c>
      <c r="H1014" s="1">
        <v>747.59</v>
      </c>
      <c r="I1014" s="1">
        <v>414443</v>
      </c>
      <c r="J1014" s="1">
        <v>9526</v>
      </c>
    </row>
    <row r="1015" spans="1:10" ht="20.100000000000001" customHeight="1" x14ac:dyDescent="0.3">
      <c r="A1015" s="6">
        <v>43864</v>
      </c>
      <c r="B1015" s="1">
        <v>740.7</v>
      </c>
      <c r="C1015" s="1">
        <v>753</v>
      </c>
      <c r="D1015" s="1">
        <v>719.4</v>
      </c>
      <c r="E1015" s="1">
        <v>740.7</v>
      </c>
      <c r="F1015" s="1">
        <v>751</v>
      </c>
      <c r="G1015" s="1">
        <v>741.55</v>
      </c>
      <c r="H1015" s="1">
        <v>736.62</v>
      </c>
      <c r="I1015" s="1">
        <v>1867055</v>
      </c>
      <c r="J1015" s="1">
        <v>39977</v>
      </c>
    </row>
    <row r="1016" spans="1:10" ht="20.100000000000001" customHeight="1" x14ac:dyDescent="0.3">
      <c r="A1016" s="6">
        <v>43865</v>
      </c>
      <c r="B1016" s="1">
        <v>750</v>
      </c>
      <c r="C1016" s="1">
        <v>752.1</v>
      </c>
      <c r="D1016" s="1">
        <v>729</v>
      </c>
      <c r="E1016" s="1">
        <v>741.55</v>
      </c>
      <c r="F1016" s="1">
        <v>735.6</v>
      </c>
      <c r="G1016" s="1">
        <v>735.85</v>
      </c>
      <c r="H1016" s="1">
        <v>735.88</v>
      </c>
      <c r="I1016" s="1">
        <v>700440</v>
      </c>
      <c r="J1016" s="1">
        <v>24400</v>
      </c>
    </row>
    <row r="1017" spans="1:10" ht="20.100000000000001" customHeight="1" x14ac:dyDescent="0.3">
      <c r="A1017" s="6">
        <v>43866</v>
      </c>
      <c r="B1017" s="1">
        <v>740</v>
      </c>
      <c r="C1017" s="1">
        <v>762</v>
      </c>
      <c r="D1017" s="1">
        <v>731.05</v>
      </c>
      <c r="E1017" s="1">
        <v>735.85</v>
      </c>
      <c r="F1017" s="1">
        <v>749</v>
      </c>
      <c r="G1017" s="1">
        <v>750.45</v>
      </c>
      <c r="H1017" s="1">
        <v>750.86</v>
      </c>
      <c r="I1017" s="1">
        <v>1905139</v>
      </c>
      <c r="J1017" s="1">
        <v>31912</v>
      </c>
    </row>
    <row r="1018" spans="1:10" ht="20.100000000000001" customHeight="1" x14ac:dyDescent="0.3">
      <c r="A1018" s="6">
        <v>43867</v>
      </c>
      <c r="B1018" s="1">
        <v>753.9</v>
      </c>
      <c r="C1018" s="1">
        <v>756.5</v>
      </c>
      <c r="D1018" s="1">
        <v>746.55</v>
      </c>
      <c r="E1018" s="1">
        <v>750.45</v>
      </c>
      <c r="F1018" s="1">
        <v>754.05</v>
      </c>
      <c r="G1018" s="1">
        <v>753.15</v>
      </c>
      <c r="H1018" s="1">
        <v>751.3</v>
      </c>
      <c r="I1018" s="1">
        <v>819970</v>
      </c>
      <c r="J1018" s="1">
        <v>12797</v>
      </c>
    </row>
    <row r="1019" spans="1:10" ht="20.100000000000001" customHeight="1" x14ac:dyDescent="0.3">
      <c r="A1019" s="6">
        <v>43868</v>
      </c>
      <c r="B1019" s="1">
        <v>754.9</v>
      </c>
      <c r="C1019" s="1">
        <v>769.65</v>
      </c>
      <c r="D1019" s="1">
        <v>751.8</v>
      </c>
      <c r="E1019" s="1">
        <v>753.15</v>
      </c>
      <c r="F1019" s="1">
        <v>764.7</v>
      </c>
      <c r="G1019" s="1">
        <v>763.8</v>
      </c>
      <c r="H1019" s="1">
        <v>762.16</v>
      </c>
      <c r="I1019" s="1">
        <v>1552526</v>
      </c>
      <c r="J1019" s="1">
        <v>23192</v>
      </c>
    </row>
    <row r="1020" spans="1:10" ht="20.100000000000001" customHeight="1" x14ac:dyDescent="0.3">
      <c r="A1020" s="6">
        <v>43871</v>
      </c>
      <c r="B1020" s="1">
        <v>766.8</v>
      </c>
      <c r="C1020" s="1">
        <v>766.8</v>
      </c>
      <c r="D1020" s="1">
        <v>754.65</v>
      </c>
      <c r="E1020" s="1">
        <v>763.8</v>
      </c>
      <c r="F1020" s="1">
        <v>764.4</v>
      </c>
      <c r="G1020" s="1">
        <v>761.45</v>
      </c>
      <c r="H1020" s="1">
        <v>760.01</v>
      </c>
      <c r="I1020" s="1">
        <v>352730</v>
      </c>
      <c r="J1020" s="1">
        <v>6329</v>
      </c>
    </row>
    <row r="1021" spans="1:10" ht="20.100000000000001" customHeight="1" x14ac:dyDescent="0.3">
      <c r="A1021" s="6">
        <v>43872</v>
      </c>
      <c r="B1021" s="1">
        <v>765.15</v>
      </c>
      <c r="C1021" s="1">
        <v>779.8</v>
      </c>
      <c r="D1021" s="1">
        <v>756.1</v>
      </c>
      <c r="E1021" s="1">
        <v>761.45</v>
      </c>
      <c r="F1021" s="1">
        <v>756.15</v>
      </c>
      <c r="G1021" s="1">
        <v>758.25</v>
      </c>
      <c r="H1021" s="1">
        <v>767.31</v>
      </c>
      <c r="I1021" s="1">
        <v>1128876</v>
      </c>
      <c r="J1021" s="1">
        <v>26495</v>
      </c>
    </row>
    <row r="1022" spans="1:10" ht="20.100000000000001" customHeight="1" x14ac:dyDescent="0.3">
      <c r="A1022" s="6">
        <v>43873</v>
      </c>
      <c r="B1022" s="1">
        <v>760.05</v>
      </c>
      <c r="C1022" s="1">
        <v>763.95</v>
      </c>
      <c r="D1022" s="1">
        <v>755.6</v>
      </c>
      <c r="E1022" s="1">
        <v>758.25</v>
      </c>
      <c r="F1022" s="1">
        <v>757</v>
      </c>
      <c r="G1022" s="1">
        <v>756.65</v>
      </c>
      <c r="H1022" s="1">
        <v>759.25</v>
      </c>
      <c r="I1022" s="1">
        <v>364940</v>
      </c>
      <c r="J1022" s="1">
        <v>7393</v>
      </c>
    </row>
    <row r="1023" spans="1:10" ht="20.100000000000001" customHeight="1" x14ac:dyDescent="0.3">
      <c r="A1023" s="6">
        <v>43874</v>
      </c>
      <c r="B1023" s="1">
        <v>756.05</v>
      </c>
      <c r="C1023" s="1">
        <v>763.25</v>
      </c>
      <c r="D1023" s="1">
        <v>753</v>
      </c>
      <c r="E1023" s="1">
        <v>756.65</v>
      </c>
      <c r="F1023" s="1">
        <v>760</v>
      </c>
      <c r="G1023" s="1">
        <v>760.75</v>
      </c>
      <c r="H1023" s="1">
        <v>758.26</v>
      </c>
      <c r="I1023" s="1">
        <v>425579</v>
      </c>
      <c r="J1023" s="1">
        <v>8392</v>
      </c>
    </row>
    <row r="1024" spans="1:10" ht="20.100000000000001" customHeight="1" x14ac:dyDescent="0.3">
      <c r="A1024" s="6">
        <v>43875</v>
      </c>
      <c r="B1024" s="1">
        <v>757.05</v>
      </c>
      <c r="C1024" s="1">
        <v>770</v>
      </c>
      <c r="D1024" s="1">
        <v>757.05</v>
      </c>
      <c r="E1024" s="1">
        <v>760.75</v>
      </c>
      <c r="F1024" s="1">
        <v>765</v>
      </c>
      <c r="G1024" s="1">
        <v>766.65</v>
      </c>
      <c r="H1024" s="1">
        <v>764.45</v>
      </c>
      <c r="I1024" s="1">
        <v>1175223</v>
      </c>
      <c r="J1024" s="1">
        <v>23085</v>
      </c>
    </row>
    <row r="1025" spans="1:10" ht="20.100000000000001" customHeight="1" x14ac:dyDescent="0.3">
      <c r="A1025" s="6">
        <v>43878</v>
      </c>
      <c r="B1025" s="1">
        <v>769</v>
      </c>
      <c r="C1025" s="1">
        <v>773</v>
      </c>
      <c r="D1025" s="1">
        <v>749.5</v>
      </c>
      <c r="E1025" s="1">
        <v>766.65</v>
      </c>
      <c r="F1025" s="1">
        <v>754.7</v>
      </c>
      <c r="G1025" s="1">
        <v>752.7</v>
      </c>
      <c r="H1025" s="1">
        <v>760.55</v>
      </c>
      <c r="I1025" s="1">
        <v>621265</v>
      </c>
      <c r="J1025" s="1">
        <v>17848</v>
      </c>
    </row>
    <row r="1026" spans="1:10" ht="20.100000000000001" customHeight="1" x14ac:dyDescent="0.3">
      <c r="A1026" s="6">
        <v>43879</v>
      </c>
      <c r="B1026" s="1">
        <v>755</v>
      </c>
      <c r="C1026" s="1">
        <v>757</v>
      </c>
      <c r="D1026" s="1">
        <v>743.1</v>
      </c>
      <c r="E1026" s="1">
        <v>752.7</v>
      </c>
      <c r="F1026" s="1">
        <v>750</v>
      </c>
      <c r="G1026" s="1">
        <v>749.6</v>
      </c>
      <c r="H1026" s="1">
        <v>748.66</v>
      </c>
      <c r="I1026" s="1">
        <v>573449</v>
      </c>
      <c r="J1026" s="1">
        <v>12902</v>
      </c>
    </row>
    <row r="1027" spans="1:10" ht="20.100000000000001" customHeight="1" x14ac:dyDescent="0.3">
      <c r="A1027" s="6">
        <v>43880</v>
      </c>
      <c r="B1027" s="1">
        <v>755</v>
      </c>
      <c r="C1027" s="1">
        <v>768</v>
      </c>
      <c r="D1027" s="1">
        <v>748.3</v>
      </c>
      <c r="E1027" s="1">
        <v>749.6</v>
      </c>
      <c r="F1027" s="1">
        <v>764</v>
      </c>
      <c r="G1027" s="1">
        <v>764.75</v>
      </c>
      <c r="H1027" s="1">
        <v>758.62</v>
      </c>
      <c r="I1027" s="1">
        <v>742689</v>
      </c>
      <c r="J1027" s="1">
        <v>19209</v>
      </c>
    </row>
    <row r="1028" spans="1:10" ht="20.100000000000001" customHeight="1" x14ac:dyDescent="0.3">
      <c r="A1028" s="6">
        <v>43881</v>
      </c>
      <c r="B1028" s="1">
        <v>761</v>
      </c>
      <c r="C1028" s="1">
        <v>778.5</v>
      </c>
      <c r="D1028" s="1">
        <v>760.1</v>
      </c>
      <c r="E1028" s="1">
        <v>764.75</v>
      </c>
      <c r="F1028" s="1">
        <v>763</v>
      </c>
      <c r="G1028" s="1">
        <v>763.65</v>
      </c>
      <c r="H1028" s="1">
        <v>769.27</v>
      </c>
      <c r="I1028" s="1">
        <v>763089</v>
      </c>
      <c r="J1028" s="1">
        <v>12709</v>
      </c>
    </row>
    <row r="1029" spans="1:10" ht="20.100000000000001" customHeight="1" x14ac:dyDescent="0.3">
      <c r="A1029" s="6">
        <v>43885</v>
      </c>
      <c r="B1029" s="1">
        <v>761</v>
      </c>
      <c r="C1029" s="1">
        <v>769.8</v>
      </c>
      <c r="D1029" s="1">
        <v>747.55</v>
      </c>
      <c r="E1029" s="1">
        <v>763.65</v>
      </c>
      <c r="F1029" s="1">
        <v>749.8</v>
      </c>
      <c r="G1029" s="1">
        <v>749.8</v>
      </c>
      <c r="H1029" s="1">
        <v>762.04</v>
      </c>
      <c r="I1029" s="1">
        <v>405545</v>
      </c>
      <c r="J1029" s="1">
        <v>10564</v>
      </c>
    </row>
    <row r="1030" spans="1:10" ht="20.100000000000001" customHeight="1" x14ac:dyDescent="0.3">
      <c r="A1030" s="6">
        <v>43886</v>
      </c>
      <c r="B1030" s="1">
        <v>752.1</v>
      </c>
      <c r="C1030" s="1">
        <v>754.3</v>
      </c>
      <c r="D1030" s="1">
        <v>740.35</v>
      </c>
      <c r="E1030" s="1">
        <v>749.8</v>
      </c>
      <c r="F1030" s="1">
        <v>750</v>
      </c>
      <c r="G1030" s="1">
        <v>749.6</v>
      </c>
      <c r="H1030" s="1">
        <v>749.05</v>
      </c>
      <c r="I1030" s="1">
        <v>2778473</v>
      </c>
      <c r="J1030" s="1">
        <v>17750</v>
      </c>
    </row>
    <row r="1031" spans="1:10" ht="20.100000000000001" customHeight="1" x14ac:dyDescent="0.3">
      <c r="A1031" s="6">
        <v>43887</v>
      </c>
      <c r="B1031" s="1">
        <v>751</v>
      </c>
      <c r="C1031" s="1">
        <v>752</v>
      </c>
      <c r="D1031" s="1">
        <v>736</v>
      </c>
      <c r="E1031" s="1">
        <v>749.6</v>
      </c>
      <c r="F1031" s="1">
        <v>745</v>
      </c>
      <c r="G1031" s="1">
        <v>743.95</v>
      </c>
      <c r="H1031" s="1">
        <v>742.36</v>
      </c>
      <c r="I1031" s="1">
        <v>2579106</v>
      </c>
      <c r="J1031" s="1">
        <v>28208</v>
      </c>
    </row>
    <row r="1032" spans="1:10" ht="20.100000000000001" customHeight="1" x14ac:dyDescent="0.3">
      <c r="A1032" s="6">
        <v>43888</v>
      </c>
      <c r="B1032" s="1">
        <v>748</v>
      </c>
      <c r="C1032" s="1">
        <v>748.5</v>
      </c>
      <c r="D1032" s="1">
        <v>725.25</v>
      </c>
      <c r="E1032" s="1">
        <v>743.95</v>
      </c>
      <c r="F1032" s="1">
        <v>731.65</v>
      </c>
      <c r="G1032" s="1">
        <v>731.8</v>
      </c>
      <c r="H1032" s="1">
        <v>733.18</v>
      </c>
      <c r="I1032" s="1">
        <v>1964146</v>
      </c>
      <c r="J1032" s="1">
        <v>16582</v>
      </c>
    </row>
    <row r="1033" spans="1:10" ht="20.100000000000001" customHeight="1" x14ac:dyDescent="0.3">
      <c r="A1033" s="6">
        <v>43889</v>
      </c>
      <c r="B1033" s="1">
        <v>713.5</v>
      </c>
      <c r="C1033" s="1">
        <v>720.45</v>
      </c>
      <c r="D1033" s="1">
        <v>701.1</v>
      </c>
      <c r="E1033" s="1">
        <v>731.8</v>
      </c>
      <c r="F1033" s="1">
        <v>717</v>
      </c>
      <c r="G1033" s="1">
        <v>714</v>
      </c>
      <c r="H1033" s="1">
        <v>708.4</v>
      </c>
      <c r="I1033" s="1">
        <v>1827064</v>
      </c>
      <c r="J1033" s="1">
        <v>27767</v>
      </c>
    </row>
    <row r="1034" spans="1:10" ht="20.100000000000001" customHeight="1" x14ac:dyDescent="0.3">
      <c r="A1034" s="6">
        <v>43892</v>
      </c>
      <c r="B1034" s="1">
        <v>719.2</v>
      </c>
      <c r="C1034" s="1">
        <v>728.85</v>
      </c>
      <c r="D1034" s="1">
        <v>697.65</v>
      </c>
      <c r="E1034" s="1">
        <v>714</v>
      </c>
      <c r="F1034" s="1">
        <v>709</v>
      </c>
      <c r="G1034" s="1">
        <v>705.6</v>
      </c>
      <c r="H1034" s="1">
        <v>707.41</v>
      </c>
      <c r="I1034" s="1">
        <v>2381040</v>
      </c>
      <c r="J1034" s="1">
        <v>26198</v>
      </c>
    </row>
    <row r="1035" spans="1:10" ht="20.100000000000001" customHeight="1" x14ac:dyDescent="0.3">
      <c r="A1035" s="6">
        <v>43893</v>
      </c>
      <c r="B1035" s="1">
        <v>708.9</v>
      </c>
      <c r="C1035" s="1">
        <v>733</v>
      </c>
      <c r="D1035" s="1">
        <v>702.1</v>
      </c>
      <c r="E1035" s="1">
        <v>705.6</v>
      </c>
      <c r="F1035" s="1">
        <v>729.95</v>
      </c>
      <c r="G1035" s="1">
        <v>724.45</v>
      </c>
      <c r="H1035" s="1">
        <v>715.97</v>
      </c>
      <c r="I1035" s="1">
        <v>2400104</v>
      </c>
      <c r="J1035" s="1">
        <v>29808</v>
      </c>
    </row>
    <row r="1036" spans="1:10" ht="20.100000000000001" customHeight="1" x14ac:dyDescent="0.3">
      <c r="A1036" s="6">
        <v>43894</v>
      </c>
      <c r="B1036" s="1">
        <v>315</v>
      </c>
      <c r="C1036" s="1">
        <v>339.7</v>
      </c>
      <c r="D1036" s="1">
        <v>304.39999999999998</v>
      </c>
      <c r="E1036" s="1">
        <v>724.45</v>
      </c>
      <c r="F1036" s="1">
        <v>314.5</v>
      </c>
      <c r="G1036" s="1">
        <v>314.95</v>
      </c>
      <c r="H1036" s="1">
        <v>316.45</v>
      </c>
      <c r="I1036" s="1">
        <v>4791542</v>
      </c>
      <c r="J1036" s="1">
        <v>60621</v>
      </c>
    </row>
    <row r="1037" spans="1:10" ht="20.100000000000001" customHeight="1" x14ac:dyDescent="0.3">
      <c r="A1037" s="6">
        <v>43895</v>
      </c>
      <c r="B1037" s="1">
        <v>317</v>
      </c>
      <c r="C1037" s="1">
        <v>323</v>
      </c>
      <c r="D1037" s="1">
        <v>311.39999999999998</v>
      </c>
      <c r="E1037" s="1">
        <v>314.95</v>
      </c>
      <c r="F1037" s="1">
        <v>315</v>
      </c>
      <c r="G1037" s="1">
        <v>314.95</v>
      </c>
      <c r="H1037" s="1">
        <v>316.85000000000002</v>
      </c>
      <c r="I1037" s="1">
        <v>2529553</v>
      </c>
      <c r="J1037" s="1">
        <v>41880</v>
      </c>
    </row>
    <row r="1038" spans="1:10" ht="20.100000000000001" customHeight="1" x14ac:dyDescent="0.3">
      <c r="A1038" s="6">
        <v>43896</v>
      </c>
      <c r="B1038" s="1">
        <v>309.95</v>
      </c>
      <c r="C1038" s="1">
        <v>312</v>
      </c>
      <c r="D1038" s="1">
        <v>298.3</v>
      </c>
      <c r="E1038" s="1">
        <v>314.95</v>
      </c>
      <c r="F1038" s="1">
        <v>310.85000000000002</v>
      </c>
      <c r="G1038" s="1">
        <v>310.35000000000002</v>
      </c>
      <c r="H1038" s="1">
        <v>305.68</v>
      </c>
      <c r="I1038" s="1">
        <v>1061298</v>
      </c>
      <c r="J1038" s="1">
        <v>17209</v>
      </c>
    </row>
    <row r="1039" spans="1:10" ht="20.100000000000001" customHeight="1" x14ac:dyDescent="0.3">
      <c r="A1039" s="6">
        <v>43899</v>
      </c>
      <c r="B1039" s="1">
        <v>305</v>
      </c>
      <c r="C1039" s="1">
        <v>310</v>
      </c>
      <c r="D1039" s="1">
        <v>294</v>
      </c>
      <c r="E1039" s="1">
        <v>310.35000000000002</v>
      </c>
      <c r="F1039" s="1">
        <v>296.45</v>
      </c>
      <c r="G1039" s="1">
        <v>298.25</v>
      </c>
      <c r="H1039" s="1">
        <v>300.77</v>
      </c>
      <c r="I1039" s="1">
        <v>1379645</v>
      </c>
      <c r="J1039" s="1">
        <v>13691</v>
      </c>
    </row>
    <row r="1040" spans="1:10" ht="20.100000000000001" customHeight="1" x14ac:dyDescent="0.3">
      <c r="A1040" s="6">
        <v>43901</v>
      </c>
      <c r="B1040" s="1">
        <v>298.5</v>
      </c>
      <c r="C1040" s="1">
        <v>304.35000000000002</v>
      </c>
      <c r="D1040" s="1">
        <v>291</v>
      </c>
      <c r="E1040" s="1">
        <v>298.25</v>
      </c>
      <c r="F1040" s="1">
        <v>294</v>
      </c>
      <c r="G1040" s="1">
        <v>295.45</v>
      </c>
      <c r="H1040" s="1">
        <v>296.91000000000003</v>
      </c>
      <c r="I1040" s="1">
        <v>1442173</v>
      </c>
      <c r="J1040" s="1">
        <v>27394</v>
      </c>
    </row>
    <row r="1041" spans="1:10" ht="20.100000000000001" customHeight="1" x14ac:dyDescent="0.3">
      <c r="A1041" s="6">
        <v>43902</v>
      </c>
      <c r="B1041" s="1">
        <v>289.5</v>
      </c>
      <c r="C1041" s="1">
        <v>289.5</v>
      </c>
      <c r="D1041" s="1">
        <v>258.3</v>
      </c>
      <c r="E1041" s="1">
        <v>295.45</v>
      </c>
      <c r="F1041" s="1">
        <v>267.39999999999998</v>
      </c>
      <c r="G1041" s="1">
        <v>265.85000000000002</v>
      </c>
      <c r="H1041" s="1">
        <v>267.95</v>
      </c>
      <c r="I1041" s="1">
        <v>1756140</v>
      </c>
      <c r="J1041" s="1">
        <v>31398</v>
      </c>
    </row>
    <row r="1042" spans="1:10" ht="20.100000000000001" customHeight="1" x14ac:dyDescent="0.3">
      <c r="A1042" s="6">
        <v>43903</v>
      </c>
      <c r="B1042" s="1">
        <v>250</v>
      </c>
      <c r="C1042" s="1">
        <v>283.39999999999998</v>
      </c>
      <c r="D1042" s="1">
        <v>235</v>
      </c>
      <c r="E1042" s="1">
        <v>265.85000000000002</v>
      </c>
      <c r="F1042" s="1">
        <v>281</v>
      </c>
      <c r="G1042" s="1">
        <v>275.85000000000002</v>
      </c>
      <c r="H1042" s="1">
        <v>259.76</v>
      </c>
      <c r="I1042" s="1">
        <v>2398875</v>
      </c>
      <c r="J1042" s="1">
        <v>44684</v>
      </c>
    </row>
    <row r="1043" spans="1:10" ht="20.100000000000001" customHeight="1" x14ac:dyDescent="0.3">
      <c r="A1043" s="6">
        <v>43906</v>
      </c>
      <c r="B1043" s="1">
        <v>250</v>
      </c>
      <c r="C1043" s="1">
        <v>265.5</v>
      </c>
      <c r="D1043" s="1">
        <v>249</v>
      </c>
      <c r="E1043" s="1">
        <v>275.85000000000002</v>
      </c>
      <c r="F1043" s="1">
        <v>251</v>
      </c>
      <c r="G1043" s="1">
        <v>252.05</v>
      </c>
      <c r="H1043" s="1">
        <v>257.10000000000002</v>
      </c>
      <c r="I1043" s="1">
        <v>1466400</v>
      </c>
      <c r="J1043" s="1">
        <v>29866</v>
      </c>
    </row>
    <row r="1044" spans="1:10" ht="20.100000000000001" customHeight="1" x14ac:dyDescent="0.3">
      <c r="A1044" s="6">
        <v>43907</v>
      </c>
      <c r="B1044" s="1">
        <v>251.1</v>
      </c>
      <c r="C1044" s="1">
        <v>252.65</v>
      </c>
      <c r="D1044" s="1">
        <v>235</v>
      </c>
      <c r="E1044" s="1">
        <v>252.05</v>
      </c>
      <c r="F1044" s="1">
        <v>239</v>
      </c>
      <c r="G1044" s="1">
        <v>238.4</v>
      </c>
      <c r="H1044" s="1">
        <v>245.72</v>
      </c>
      <c r="I1044" s="1">
        <v>980014</v>
      </c>
      <c r="J1044" s="1">
        <v>27839</v>
      </c>
    </row>
    <row r="1045" spans="1:10" ht="20.100000000000001" customHeight="1" x14ac:dyDescent="0.3">
      <c r="A1045" s="6">
        <v>43908</v>
      </c>
      <c r="B1045" s="1">
        <v>243.1</v>
      </c>
      <c r="C1045" s="1">
        <v>243.1</v>
      </c>
      <c r="D1045" s="1">
        <v>223</v>
      </c>
      <c r="E1045" s="1">
        <v>238.4</v>
      </c>
      <c r="F1045" s="1">
        <v>226</v>
      </c>
      <c r="G1045" s="1">
        <v>226.75</v>
      </c>
      <c r="H1045" s="1">
        <v>230.94</v>
      </c>
      <c r="I1045" s="1">
        <v>1057890</v>
      </c>
      <c r="J1045" s="1">
        <v>35411</v>
      </c>
    </row>
    <row r="1046" spans="1:10" ht="20.100000000000001" customHeight="1" x14ac:dyDescent="0.3">
      <c r="A1046" s="6">
        <v>43909</v>
      </c>
      <c r="B1046" s="1">
        <v>225</v>
      </c>
      <c r="C1046" s="1">
        <v>232</v>
      </c>
      <c r="D1046" s="1">
        <v>210.3</v>
      </c>
      <c r="E1046" s="1">
        <v>226.75</v>
      </c>
      <c r="F1046" s="1">
        <v>223</v>
      </c>
      <c r="G1046" s="1">
        <v>223.1</v>
      </c>
      <c r="H1046" s="1">
        <v>221.41</v>
      </c>
      <c r="I1046" s="1">
        <v>1572998</v>
      </c>
      <c r="J1046" s="1">
        <v>33690</v>
      </c>
    </row>
    <row r="1047" spans="1:10" ht="20.100000000000001" customHeight="1" x14ac:dyDescent="0.3">
      <c r="A1047" s="6">
        <v>43910</v>
      </c>
      <c r="B1047" s="1">
        <v>224</v>
      </c>
      <c r="C1047" s="1">
        <v>236</v>
      </c>
      <c r="D1047" s="1">
        <v>221.15</v>
      </c>
      <c r="E1047" s="1">
        <v>223.1</v>
      </c>
      <c r="F1047" s="1">
        <v>230.5</v>
      </c>
      <c r="G1047" s="1">
        <v>228.95</v>
      </c>
      <c r="H1047" s="1">
        <v>228.88</v>
      </c>
      <c r="I1047" s="1">
        <v>1559193</v>
      </c>
      <c r="J1047" s="1">
        <v>31006</v>
      </c>
    </row>
    <row r="1048" spans="1:10" ht="20.100000000000001" customHeight="1" x14ac:dyDescent="0.3">
      <c r="A1048" s="6">
        <v>43913</v>
      </c>
      <c r="B1048" s="1">
        <v>216</v>
      </c>
      <c r="C1048" s="1">
        <v>231</v>
      </c>
      <c r="D1048" s="1">
        <v>197</v>
      </c>
      <c r="E1048" s="1">
        <v>228.95</v>
      </c>
      <c r="F1048" s="1">
        <v>200</v>
      </c>
      <c r="G1048" s="1">
        <v>200.7</v>
      </c>
      <c r="H1048" s="1">
        <v>211.81</v>
      </c>
      <c r="I1048" s="1">
        <v>1115235</v>
      </c>
      <c r="J1048" s="1">
        <v>18073</v>
      </c>
    </row>
    <row r="1049" spans="1:10" ht="20.100000000000001" customHeight="1" x14ac:dyDescent="0.3">
      <c r="A1049" s="6">
        <v>43914</v>
      </c>
      <c r="B1049" s="1">
        <v>212.05</v>
      </c>
      <c r="C1049" s="1">
        <v>218.5</v>
      </c>
      <c r="D1049" s="1">
        <v>197</v>
      </c>
      <c r="E1049" s="1">
        <v>200.7</v>
      </c>
      <c r="F1049" s="1">
        <v>200</v>
      </c>
      <c r="G1049" s="1">
        <v>200.75</v>
      </c>
      <c r="H1049" s="1">
        <v>208.23</v>
      </c>
      <c r="I1049" s="1">
        <v>2011624</v>
      </c>
      <c r="J1049" s="1">
        <v>54340</v>
      </c>
    </row>
    <row r="1050" spans="1:10" ht="20.100000000000001" customHeight="1" x14ac:dyDescent="0.3">
      <c r="A1050" s="6">
        <v>43915</v>
      </c>
      <c r="B1050" s="1">
        <v>201.7</v>
      </c>
      <c r="C1050" s="1">
        <v>213.8</v>
      </c>
      <c r="D1050" s="1">
        <v>200.5</v>
      </c>
      <c r="E1050" s="1">
        <v>200.75</v>
      </c>
      <c r="F1050" s="1">
        <v>212.4</v>
      </c>
      <c r="G1050" s="1">
        <v>210.95</v>
      </c>
      <c r="H1050" s="1">
        <v>208.56</v>
      </c>
      <c r="I1050" s="1">
        <v>984315</v>
      </c>
      <c r="J1050" s="1">
        <v>21062</v>
      </c>
    </row>
    <row r="1051" spans="1:10" ht="20.100000000000001" customHeight="1" x14ac:dyDescent="0.3">
      <c r="A1051" s="6">
        <v>43916</v>
      </c>
      <c r="B1051" s="1">
        <v>212.65</v>
      </c>
      <c r="C1051" s="1">
        <v>234.35</v>
      </c>
      <c r="D1051" s="1">
        <v>212.65</v>
      </c>
      <c r="E1051" s="1">
        <v>210.95</v>
      </c>
      <c r="F1051" s="1">
        <v>225</v>
      </c>
      <c r="G1051" s="1">
        <v>225.1</v>
      </c>
      <c r="H1051" s="1">
        <v>228.32</v>
      </c>
      <c r="I1051" s="1">
        <v>1635008</v>
      </c>
      <c r="J1051" s="1">
        <v>31337</v>
      </c>
    </row>
    <row r="1052" spans="1:10" ht="20.100000000000001" customHeight="1" x14ac:dyDescent="0.3">
      <c r="A1052" s="6">
        <v>43917</v>
      </c>
      <c r="B1052" s="1">
        <v>239.5</v>
      </c>
      <c r="C1052" s="1">
        <v>242.9</v>
      </c>
      <c r="D1052" s="1">
        <v>222</v>
      </c>
      <c r="E1052" s="1">
        <v>225.1</v>
      </c>
      <c r="F1052" s="1">
        <v>224.75</v>
      </c>
      <c r="G1052" s="1">
        <v>224.5</v>
      </c>
      <c r="H1052" s="1">
        <v>228.04</v>
      </c>
      <c r="I1052" s="1">
        <v>1212347</v>
      </c>
      <c r="J1052" s="1">
        <v>30265</v>
      </c>
    </row>
    <row r="1053" spans="1:10" ht="20.100000000000001" customHeight="1" x14ac:dyDescent="0.3">
      <c r="A1053" s="6">
        <v>43920</v>
      </c>
      <c r="B1053" s="1">
        <v>224.75</v>
      </c>
      <c r="C1053" s="1">
        <v>225.75</v>
      </c>
      <c r="D1053" s="1">
        <v>218</v>
      </c>
      <c r="E1053" s="1">
        <v>224.5</v>
      </c>
      <c r="F1053" s="1">
        <v>224.5</v>
      </c>
      <c r="G1053" s="1">
        <v>223</v>
      </c>
      <c r="H1053" s="1">
        <v>223.66</v>
      </c>
      <c r="I1053" s="1">
        <v>824243</v>
      </c>
      <c r="J1053" s="1">
        <v>19601</v>
      </c>
    </row>
    <row r="1054" spans="1:10" ht="20.100000000000001" customHeight="1" x14ac:dyDescent="0.3">
      <c r="A1054" s="6">
        <v>43921</v>
      </c>
      <c r="B1054" s="1">
        <v>230</v>
      </c>
      <c r="C1054" s="1">
        <v>230</v>
      </c>
      <c r="D1054" s="1">
        <v>222.5</v>
      </c>
      <c r="E1054" s="1">
        <v>223</v>
      </c>
      <c r="F1054" s="1">
        <v>223.8</v>
      </c>
      <c r="G1054" s="1">
        <v>223.55</v>
      </c>
      <c r="H1054" s="1">
        <v>224.58</v>
      </c>
      <c r="I1054" s="1">
        <v>806436</v>
      </c>
      <c r="J1054" s="1">
        <v>19260</v>
      </c>
    </row>
    <row r="1055" spans="1:10" ht="20.100000000000001" customHeight="1" x14ac:dyDescent="0.3">
      <c r="A1055" s="6">
        <v>43922</v>
      </c>
      <c r="B1055" s="1">
        <v>227.55</v>
      </c>
      <c r="C1055" s="1">
        <v>235.3</v>
      </c>
      <c r="D1055" s="1">
        <v>223</v>
      </c>
      <c r="E1055" s="1">
        <v>223.55</v>
      </c>
      <c r="F1055" s="1">
        <v>223.9</v>
      </c>
      <c r="G1055" s="1">
        <v>224.65</v>
      </c>
      <c r="H1055" s="1">
        <v>228.77</v>
      </c>
      <c r="I1055" s="1">
        <v>1783621</v>
      </c>
      <c r="J1055" s="1">
        <v>29184</v>
      </c>
    </row>
    <row r="1056" spans="1:10" ht="20.100000000000001" customHeight="1" x14ac:dyDescent="0.3">
      <c r="A1056" s="6">
        <v>43924</v>
      </c>
      <c r="B1056" s="1">
        <v>229</v>
      </c>
      <c r="C1056" s="1">
        <v>229.4</v>
      </c>
      <c r="D1056" s="1">
        <v>216.2</v>
      </c>
      <c r="E1056" s="1">
        <v>224.65</v>
      </c>
      <c r="F1056" s="1">
        <v>218.55</v>
      </c>
      <c r="G1056" s="1">
        <v>218.55</v>
      </c>
      <c r="H1056" s="1">
        <v>220.67</v>
      </c>
      <c r="I1056" s="1">
        <v>1474934</v>
      </c>
      <c r="J1056" s="1">
        <v>23871</v>
      </c>
    </row>
    <row r="1057" spans="1:10" ht="20.100000000000001" customHeight="1" x14ac:dyDescent="0.3">
      <c r="A1057" s="6">
        <v>43928</v>
      </c>
      <c r="B1057" s="1">
        <v>222.85</v>
      </c>
      <c r="C1057" s="1">
        <v>234.4</v>
      </c>
      <c r="D1057" s="1">
        <v>222.2</v>
      </c>
      <c r="E1057" s="1">
        <v>218.55</v>
      </c>
      <c r="F1057" s="1">
        <v>227.3</v>
      </c>
      <c r="G1057" s="1">
        <v>229.8</v>
      </c>
      <c r="H1057" s="1">
        <v>226.78</v>
      </c>
      <c r="I1057" s="1">
        <v>2137244</v>
      </c>
      <c r="J1057" s="1">
        <v>33387</v>
      </c>
    </row>
    <row r="1058" spans="1:10" ht="20.100000000000001" customHeight="1" x14ac:dyDescent="0.3">
      <c r="A1058" s="6">
        <v>43929</v>
      </c>
      <c r="B1058" s="1">
        <v>227</v>
      </c>
      <c r="C1058" s="1">
        <v>239.9</v>
      </c>
      <c r="D1058" s="1">
        <v>225.55</v>
      </c>
      <c r="E1058" s="1">
        <v>229.8</v>
      </c>
      <c r="F1058" s="1">
        <v>228.3</v>
      </c>
      <c r="G1058" s="1">
        <v>228.6</v>
      </c>
      <c r="H1058" s="1">
        <v>232.05</v>
      </c>
      <c r="I1058" s="1">
        <v>1510243</v>
      </c>
      <c r="J1058" s="1">
        <v>26450</v>
      </c>
    </row>
    <row r="1059" spans="1:10" ht="20.100000000000001" customHeight="1" x14ac:dyDescent="0.3">
      <c r="A1059" s="6">
        <v>43930</v>
      </c>
      <c r="B1059" s="1">
        <v>237.3</v>
      </c>
      <c r="C1059" s="1">
        <v>239.45</v>
      </c>
      <c r="D1059" s="1">
        <v>230.7</v>
      </c>
      <c r="E1059" s="1">
        <v>228.6</v>
      </c>
      <c r="F1059" s="1">
        <v>233.95</v>
      </c>
      <c r="G1059" s="1">
        <v>233.1</v>
      </c>
      <c r="H1059" s="1">
        <v>234.07</v>
      </c>
      <c r="I1059" s="1">
        <v>1426461</v>
      </c>
      <c r="J1059" s="1">
        <v>29541</v>
      </c>
    </row>
    <row r="1060" spans="1:10" ht="20.100000000000001" customHeight="1" x14ac:dyDescent="0.3">
      <c r="A1060" s="6">
        <v>43934</v>
      </c>
      <c r="B1060" s="1">
        <v>238</v>
      </c>
      <c r="C1060" s="1">
        <v>247.15</v>
      </c>
      <c r="D1060" s="1">
        <v>231.55</v>
      </c>
      <c r="E1060" s="1">
        <v>233.1</v>
      </c>
      <c r="F1060" s="1">
        <v>237.05</v>
      </c>
      <c r="G1060" s="1">
        <v>237</v>
      </c>
      <c r="H1060" s="1">
        <v>239.3</v>
      </c>
      <c r="I1060" s="1">
        <v>2327511</v>
      </c>
      <c r="J1060" s="1">
        <v>37774</v>
      </c>
    </row>
    <row r="1061" spans="1:10" ht="20.100000000000001" customHeight="1" x14ac:dyDescent="0.3">
      <c r="A1061" s="6">
        <v>43936</v>
      </c>
      <c r="B1061" s="1">
        <v>242</v>
      </c>
      <c r="C1061" s="1">
        <v>252</v>
      </c>
      <c r="D1061" s="1">
        <v>239</v>
      </c>
      <c r="E1061" s="1">
        <v>237</v>
      </c>
      <c r="F1061" s="1">
        <v>241</v>
      </c>
      <c r="G1061" s="1">
        <v>240.05</v>
      </c>
      <c r="H1061" s="1">
        <v>246.38</v>
      </c>
      <c r="I1061" s="1">
        <v>3193041</v>
      </c>
      <c r="J1061" s="1">
        <v>60132</v>
      </c>
    </row>
    <row r="1062" spans="1:10" ht="20.100000000000001" customHeight="1" x14ac:dyDescent="0.3">
      <c r="A1062" s="6">
        <v>43937</v>
      </c>
      <c r="B1062" s="1">
        <v>241.4</v>
      </c>
      <c r="C1062" s="1">
        <v>259.5</v>
      </c>
      <c r="D1062" s="1">
        <v>240</v>
      </c>
      <c r="E1062" s="1">
        <v>240.05</v>
      </c>
      <c r="F1062" s="1">
        <v>256</v>
      </c>
      <c r="G1062" s="1">
        <v>254.4</v>
      </c>
      <c r="H1062" s="1">
        <v>254.55</v>
      </c>
      <c r="I1062" s="1">
        <v>6163956</v>
      </c>
      <c r="J1062" s="1">
        <v>67607</v>
      </c>
    </row>
    <row r="1063" spans="1:10" ht="20.100000000000001" customHeight="1" x14ac:dyDescent="0.3">
      <c r="A1063" s="6">
        <v>43938</v>
      </c>
      <c r="B1063" s="1">
        <v>268.5</v>
      </c>
      <c r="C1063" s="1">
        <v>268.5</v>
      </c>
      <c r="D1063" s="1">
        <v>250</v>
      </c>
      <c r="E1063" s="1">
        <v>254.4</v>
      </c>
      <c r="F1063" s="1">
        <v>254.4</v>
      </c>
      <c r="G1063" s="1">
        <v>254</v>
      </c>
      <c r="H1063" s="1">
        <v>256.57</v>
      </c>
      <c r="I1063" s="1">
        <v>2680851</v>
      </c>
      <c r="J1063" s="1">
        <v>44342</v>
      </c>
    </row>
    <row r="1064" spans="1:10" ht="20.100000000000001" customHeight="1" x14ac:dyDescent="0.3">
      <c r="A1064" s="6">
        <v>43941</v>
      </c>
      <c r="B1064" s="1">
        <v>260</v>
      </c>
      <c r="C1064" s="1">
        <v>260.5</v>
      </c>
      <c r="D1064" s="1">
        <v>251.5</v>
      </c>
      <c r="E1064" s="1">
        <v>254</v>
      </c>
      <c r="F1064" s="1">
        <v>257</v>
      </c>
      <c r="G1064" s="1">
        <v>256.45</v>
      </c>
      <c r="H1064" s="1">
        <v>254.57</v>
      </c>
      <c r="I1064" s="1">
        <v>2464492</v>
      </c>
      <c r="J1064" s="1">
        <v>25778</v>
      </c>
    </row>
    <row r="1065" spans="1:10" ht="20.100000000000001" customHeight="1" x14ac:dyDescent="0.3">
      <c r="A1065" s="6">
        <v>43942</v>
      </c>
      <c r="B1065" s="1">
        <v>255.95</v>
      </c>
      <c r="C1065" s="1">
        <v>255.95</v>
      </c>
      <c r="D1065" s="1">
        <v>246.25</v>
      </c>
      <c r="E1065" s="1">
        <v>256.45</v>
      </c>
      <c r="F1065" s="1">
        <v>250</v>
      </c>
      <c r="G1065" s="1">
        <v>249.4</v>
      </c>
      <c r="H1065" s="1">
        <v>249.73</v>
      </c>
      <c r="I1065" s="1">
        <v>1465907</v>
      </c>
      <c r="J1065" s="1">
        <v>22157</v>
      </c>
    </row>
    <row r="1066" spans="1:10" ht="20.100000000000001" customHeight="1" x14ac:dyDescent="0.3">
      <c r="A1066" s="6">
        <v>43943</v>
      </c>
      <c r="B1066" s="1">
        <v>248</v>
      </c>
      <c r="C1066" s="1">
        <v>251.1</v>
      </c>
      <c r="D1066" s="1">
        <v>243</v>
      </c>
      <c r="E1066" s="1">
        <v>249.4</v>
      </c>
      <c r="F1066" s="1">
        <v>250.7</v>
      </c>
      <c r="G1066" s="1">
        <v>249.9</v>
      </c>
      <c r="H1066" s="1">
        <v>247.91</v>
      </c>
      <c r="I1066" s="1">
        <v>1944553</v>
      </c>
      <c r="J1066" s="1">
        <v>24585</v>
      </c>
    </row>
    <row r="1067" spans="1:10" ht="20.100000000000001" customHeight="1" x14ac:dyDescent="0.3">
      <c r="A1067" s="6">
        <v>43944</v>
      </c>
      <c r="B1067" s="1">
        <v>253</v>
      </c>
      <c r="C1067" s="1">
        <v>265</v>
      </c>
      <c r="D1067" s="1">
        <v>252.55</v>
      </c>
      <c r="E1067" s="1">
        <v>249.9</v>
      </c>
      <c r="F1067" s="1">
        <v>263.55</v>
      </c>
      <c r="G1067" s="1">
        <v>263.45</v>
      </c>
      <c r="H1067" s="1">
        <v>260.64</v>
      </c>
      <c r="I1067" s="1">
        <v>2130846</v>
      </c>
      <c r="J1067" s="1">
        <v>40501</v>
      </c>
    </row>
    <row r="1068" spans="1:10" ht="20.100000000000001" customHeight="1" x14ac:dyDescent="0.3">
      <c r="A1068" s="6">
        <v>43945</v>
      </c>
      <c r="B1068" s="1">
        <v>263.39999999999998</v>
      </c>
      <c r="C1068" s="1">
        <v>273</v>
      </c>
      <c r="D1068" s="1">
        <v>255.35</v>
      </c>
      <c r="E1068" s="1">
        <v>263.45</v>
      </c>
      <c r="F1068" s="1">
        <v>270.05</v>
      </c>
      <c r="G1068" s="1">
        <v>270.05</v>
      </c>
      <c r="H1068" s="1">
        <v>268.69</v>
      </c>
      <c r="I1068" s="1">
        <v>4175820</v>
      </c>
      <c r="J1068" s="1">
        <v>69601</v>
      </c>
    </row>
    <row r="1069" spans="1:10" ht="20.100000000000001" customHeight="1" x14ac:dyDescent="0.3">
      <c r="A1069" s="6">
        <v>43948</v>
      </c>
      <c r="B1069" s="1">
        <v>274.95</v>
      </c>
      <c r="C1069" s="1">
        <v>282.85000000000002</v>
      </c>
      <c r="D1069" s="1">
        <v>274</v>
      </c>
      <c r="E1069" s="1">
        <v>270.05</v>
      </c>
      <c r="F1069" s="1">
        <v>277.8</v>
      </c>
      <c r="G1069" s="1">
        <v>278.25</v>
      </c>
      <c r="H1069" s="1">
        <v>279.24</v>
      </c>
      <c r="I1069" s="1">
        <v>2772497</v>
      </c>
      <c r="J1069" s="1">
        <v>51978</v>
      </c>
    </row>
    <row r="1070" spans="1:10" ht="20.100000000000001" customHeight="1" x14ac:dyDescent="0.3">
      <c r="A1070" s="6">
        <v>43949</v>
      </c>
      <c r="B1070" s="1">
        <v>285.39999999999998</v>
      </c>
      <c r="C1070" s="1">
        <v>296.60000000000002</v>
      </c>
      <c r="D1070" s="1">
        <v>282.2</v>
      </c>
      <c r="E1070" s="1">
        <v>278.25</v>
      </c>
      <c r="F1070" s="1">
        <v>285</v>
      </c>
      <c r="G1070" s="1">
        <v>285.10000000000002</v>
      </c>
      <c r="H1070" s="1">
        <v>289.75</v>
      </c>
      <c r="I1070" s="1">
        <v>4468935</v>
      </c>
      <c r="J1070" s="1">
        <v>60253</v>
      </c>
    </row>
    <row r="1071" spans="1:10" ht="20.100000000000001" customHeight="1" x14ac:dyDescent="0.3">
      <c r="A1071" s="6">
        <v>43950</v>
      </c>
      <c r="B1071" s="1">
        <v>287</v>
      </c>
      <c r="C1071" s="1">
        <v>289.25</v>
      </c>
      <c r="D1071" s="1">
        <v>282.5</v>
      </c>
      <c r="E1071" s="1">
        <v>285.10000000000002</v>
      </c>
      <c r="F1071" s="1">
        <v>284.45</v>
      </c>
      <c r="G1071" s="1">
        <v>285.05</v>
      </c>
      <c r="H1071" s="1">
        <v>285.64999999999998</v>
      </c>
      <c r="I1071" s="1">
        <v>1552564</v>
      </c>
      <c r="J1071" s="1">
        <v>26563</v>
      </c>
    </row>
    <row r="1072" spans="1:10" ht="20.100000000000001" customHeight="1" x14ac:dyDescent="0.3">
      <c r="A1072" s="6">
        <v>43951</v>
      </c>
      <c r="B1072" s="1">
        <v>290</v>
      </c>
      <c r="C1072" s="1">
        <v>290</v>
      </c>
      <c r="D1072" s="1">
        <v>281</v>
      </c>
      <c r="E1072" s="1">
        <v>285.05</v>
      </c>
      <c r="F1072" s="1">
        <v>282.75</v>
      </c>
      <c r="G1072" s="1">
        <v>282.7</v>
      </c>
      <c r="H1072" s="1">
        <v>284.35000000000002</v>
      </c>
      <c r="I1072" s="1">
        <v>1981296</v>
      </c>
      <c r="J1072" s="1">
        <v>33894</v>
      </c>
    </row>
    <row r="1073" spans="1:10" ht="20.100000000000001" customHeight="1" x14ac:dyDescent="0.3">
      <c r="A1073" s="6">
        <v>43955</v>
      </c>
      <c r="B1073" s="1">
        <v>279.5</v>
      </c>
      <c r="C1073" s="1">
        <v>288.7</v>
      </c>
      <c r="D1073" s="1">
        <v>272.2</v>
      </c>
      <c r="E1073" s="1">
        <v>282.7</v>
      </c>
      <c r="F1073" s="1">
        <v>282.45</v>
      </c>
      <c r="G1073" s="1">
        <v>281.10000000000002</v>
      </c>
      <c r="H1073" s="1">
        <v>280.94</v>
      </c>
      <c r="I1073" s="1">
        <v>2381558</v>
      </c>
      <c r="J1073" s="1">
        <v>42367</v>
      </c>
    </row>
    <row r="1074" spans="1:10" ht="20.100000000000001" customHeight="1" x14ac:dyDescent="0.3">
      <c r="A1074" s="6">
        <v>43956</v>
      </c>
      <c r="B1074" s="1">
        <v>287.39999999999998</v>
      </c>
      <c r="C1074" s="1">
        <v>288</v>
      </c>
      <c r="D1074" s="1">
        <v>276.35000000000002</v>
      </c>
      <c r="E1074" s="1">
        <v>281.10000000000002</v>
      </c>
      <c r="F1074" s="1">
        <v>280</v>
      </c>
      <c r="G1074" s="1">
        <v>278.25</v>
      </c>
      <c r="H1074" s="1">
        <v>281.72000000000003</v>
      </c>
      <c r="I1074" s="1">
        <v>1011351</v>
      </c>
      <c r="J1074" s="1">
        <v>15087</v>
      </c>
    </row>
    <row r="1075" spans="1:10" ht="20.100000000000001" customHeight="1" x14ac:dyDescent="0.3">
      <c r="A1075" s="6">
        <v>43957</v>
      </c>
      <c r="B1075" s="1">
        <v>281</v>
      </c>
      <c r="C1075" s="1">
        <v>295</v>
      </c>
      <c r="D1075" s="1">
        <v>281</v>
      </c>
      <c r="E1075" s="1">
        <v>278.25</v>
      </c>
      <c r="F1075" s="1">
        <v>290.60000000000002</v>
      </c>
      <c r="G1075" s="1">
        <v>290.55</v>
      </c>
      <c r="H1075" s="1">
        <v>290.5</v>
      </c>
      <c r="I1075" s="1">
        <v>5394744</v>
      </c>
      <c r="J1075" s="1">
        <v>63409</v>
      </c>
    </row>
    <row r="1076" spans="1:10" ht="20.100000000000001" customHeight="1" x14ac:dyDescent="0.3">
      <c r="A1076" s="6">
        <v>43958</v>
      </c>
      <c r="B1076" s="1">
        <v>293</v>
      </c>
      <c r="C1076" s="1">
        <v>299</v>
      </c>
      <c r="D1076" s="1">
        <v>285</v>
      </c>
      <c r="E1076" s="1">
        <v>290.55</v>
      </c>
      <c r="F1076" s="1">
        <v>286</v>
      </c>
      <c r="G1076" s="1">
        <v>286.05</v>
      </c>
      <c r="H1076" s="1">
        <v>290.12</v>
      </c>
      <c r="I1076" s="1">
        <v>2665427</v>
      </c>
      <c r="J1076" s="1">
        <v>30539</v>
      </c>
    </row>
    <row r="1077" spans="1:10" ht="20.100000000000001" customHeight="1" x14ac:dyDescent="0.3">
      <c r="A1077" s="6">
        <v>43959</v>
      </c>
      <c r="B1077" s="1">
        <v>289</v>
      </c>
      <c r="C1077" s="1">
        <v>291.39999999999998</v>
      </c>
      <c r="D1077" s="1">
        <v>284</v>
      </c>
      <c r="E1077" s="1">
        <v>286.05</v>
      </c>
      <c r="F1077" s="1">
        <v>289.35000000000002</v>
      </c>
      <c r="G1077" s="1">
        <v>288.85000000000002</v>
      </c>
      <c r="H1077" s="1">
        <v>287.29000000000002</v>
      </c>
      <c r="I1077" s="1">
        <v>2452886</v>
      </c>
      <c r="J1077" s="1">
        <v>27629</v>
      </c>
    </row>
    <row r="1078" spans="1:10" ht="20.100000000000001" customHeight="1" x14ac:dyDescent="0.3">
      <c r="A1078" s="6">
        <v>43962</v>
      </c>
      <c r="B1078" s="1">
        <v>289</v>
      </c>
      <c r="C1078" s="1">
        <v>293.5</v>
      </c>
      <c r="D1078" s="1">
        <v>288</v>
      </c>
      <c r="E1078" s="1">
        <v>288.85000000000002</v>
      </c>
      <c r="F1078" s="1">
        <v>288.39999999999998</v>
      </c>
      <c r="G1078" s="1">
        <v>288.7</v>
      </c>
      <c r="H1078" s="1">
        <v>290.2</v>
      </c>
      <c r="I1078" s="1">
        <v>870513</v>
      </c>
      <c r="J1078" s="1">
        <v>11907</v>
      </c>
    </row>
    <row r="1079" spans="1:10" ht="20.100000000000001" customHeight="1" x14ac:dyDescent="0.3">
      <c r="A1079" s="6">
        <v>43963</v>
      </c>
      <c r="B1079" s="1">
        <v>289.75</v>
      </c>
      <c r="C1079" s="1">
        <v>292</v>
      </c>
      <c r="D1079" s="1">
        <v>279.8</v>
      </c>
      <c r="E1079" s="1">
        <v>288.7</v>
      </c>
      <c r="F1079" s="1">
        <v>283.5</v>
      </c>
      <c r="G1079" s="1">
        <v>285</v>
      </c>
      <c r="H1079" s="1">
        <v>286.25</v>
      </c>
      <c r="I1079" s="1">
        <v>1368156</v>
      </c>
      <c r="J1079" s="1">
        <v>20486</v>
      </c>
    </row>
    <row r="1080" spans="1:10" ht="20.100000000000001" customHeight="1" x14ac:dyDescent="0.3">
      <c r="A1080" s="6">
        <v>43964</v>
      </c>
      <c r="B1080" s="1">
        <v>298.5</v>
      </c>
      <c r="C1080" s="1">
        <v>306</v>
      </c>
      <c r="D1080" s="1">
        <v>291.35000000000002</v>
      </c>
      <c r="E1080" s="1">
        <v>285</v>
      </c>
      <c r="F1080" s="1">
        <v>300</v>
      </c>
      <c r="G1080" s="1">
        <v>299.75</v>
      </c>
      <c r="H1080" s="1">
        <v>301.49</v>
      </c>
      <c r="I1080" s="1">
        <v>4185344</v>
      </c>
      <c r="J1080" s="1">
        <v>56499</v>
      </c>
    </row>
    <row r="1081" spans="1:10" ht="20.100000000000001" customHeight="1" x14ac:dyDescent="0.3">
      <c r="A1081" s="6">
        <v>43965</v>
      </c>
      <c r="B1081" s="1">
        <v>298.64999999999998</v>
      </c>
      <c r="C1081" s="1">
        <v>298.64999999999998</v>
      </c>
      <c r="D1081" s="1">
        <v>290.75</v>
      </c>
      <c r="E1081" s="1">
        <v>299.75</v>
      </c>
      <c r="F1081" s="1">
        <v>294</v>
      </c>
      <c r="G1081" s="1">
        <v>292.7</v>
      </c>
      <c r="H1081" s="1">
        <v>293.89</v>
      </c>
      <c r="I1081" s="1">
        <v>1151572</v>
      </c>
      <c r="J1081" s="1">
        <v>24473</v>
      </c>
    </row>
    <row r="1082" spans="1:10" ht="20.100000000000001" customHeight="1" x14ac:dyDescent="0.3">
      <c r="A1082" s="6">
        <v>43966</v>
      </c>
      <c r="B1082" s="1">
        <v>295.89999999999998</v>
      </c>
      <c r="C1082" s="1">
        <v>300.8</v>
      </c>
      <c r="D1082" s="1">
        <v>288.3</v>
      </c>
      <c r="E1082" s="1">
        <v>292.7</v>
      </c>
      <c r="F1082" s="1">
        <v>293.85000000000002</v>
      </c>
      <c r="G1082" s="1">
        <v>293.2</v>
      </c>
      <c r="H1082" s="1">
        <v>294.74</v>
      </c>
      <c r="I1082" s="1">
        <v>1951693</v>
      </c>
      <c r="J1082" s="1">
        <v>34196</v>
      </c>
    </row>
    <row r="1083" spans="1:10" ht="20.100000000000001" customHeight="1" x14ac:dyDescent="0.3">
      <c r="A1083" s="6">
        <v>43969</v>
      </c>
      <c r="B1083" s="1">
        <v>294</v>
      </c>
      <c r="C1083" s="1">
        <v>294</v>
      </c>
      <c r="D1083" s="1">
        <v>274.10000000000002</v>
      </c>
      <c r="E1083" s="1">
        <v>293.2</v>
      </c>
      <c r="F1083" s="1">
        <v>276.89999999999998</v>
      </c>
      <c r="G1083" s="1">
        <v>276.35000000000002</v>
      </c>
      <c r="H1083" s="1">
        <v>282.01</v>
      </c>
      <c r="I1083" s="1">
        <v>1652566</v>
      </c>
      <c r="J1083" s="1">
        <v>21198</v>
      </c>
    </row>
    <row r="1084" spans="1:10" ht="20.100000000000001" customHeight="1" x14ac:dyDescent="0.3">
      <c r="A1084" s="6">
        <v>43970</v>
      </c>
      <c r="B1084" s="1">
        <v>281</v>
      </c>
      <c r="C1084" s="1">
        <v>286.7</v>
      </c>
      <c r="D1084" s="1">
        <v>278.25</v>
      </c>
      <c r="E1084" s="1">
        <v>276.35000000000002</v>
      </c>
      <c r="F1084" s="1">
        <v>280.89999999999998</v>
      </c>
      <c r="G1084" s="1">
        <v>280.35000000000002</v>
      </c>
      <c r="H1084" s="1">
        <v>282.58999999999997</v>
      </c>
      <c r="I1084" s="1">
        <v>1422466</v>
      </c>
      <c r="J1084" s="1">
        <v>17709</v>
      </c>
    </row>
    <row r="1085" spans="1:10" ht="20.100000000000001" customHeight="1" x14ac:dyDescent="0.3">
      <c r="A1085" s="6">
        <v>43971</v>
      </c>
      <c r="B1085" s="1">
        <v>281.55</v>
      </c>
      <c r="C1085" s="1">
        <v>290.7</v>
      </c>
      <c r="D1085" s="1">
        <v>281.25</v>
      </c>
      <c r="E1085" s="1">
        <v>280.35000000000002</v>
      </c>
      <c r="F1085" s="1">
        <v>290</v>
      </c>
      <c r="G1085" s="1">
        <v>288.85000000000002</v>
      </c>
      <c r="H1085" s="1">
        <v>286.23</v>
      </c>
      <c r="I1085" s="1">
        <v>1483942</v>
      </c>
      <c r="J1085" s="1">
        <v>22297</v>
      </c>
    </row>
    <row r="1086" spans="1:10" ht="20.100000000000001" customHeight="1" x14ac:dyDescent="0.3">
      <c r="A1086" s="6">
        <v>43972</v>
      </c>
      <c r="B1086" s="1">
        <v>290</v>
      </c>
      <c r="C1086" s="1">
        <v>290.2</v>
      </c>
      <c r="D1086" s="1">
        <v>282.5</v>
      </c>
      <c r="E1086" s="1">
        <v>288.85000000000002</v>
      </c>
      <c r="F1086" s="1">
        <v>284</v>
      </c>
      <c r="G1086" s="1">
        <v>283.39999999999998</v>
      </c>
      <c r="H1086" s="1">
        <v>286.67</v>
      </c>
      <c r="I1086" s="1">
        <v>1035214</v>
      </c>
      <c r="J1086" s="1">
        <v>17974</v>
      </c>
    </row>
    <row r="1087" spans="1:10" ht="20.100000000000001" customHeight="1" x14ac:dyDescent="0.3">
      <c r="A1087" s="6">
        <v>43973</v>
      </c>
      <c r="B1087" s="1">
        <v>284</v>
      </c>
      <c r="C1087" s="1">
        <v>298.85000000000002</v>
      </c>
      <c r="D1087" s="1">
        <v>282.5</v>
      </c>
      <c r="E1087" s="1">
        <v>283.39999999999998</v>
      </c>
      <c r="F1087" s="1">
        <v>296</v>
      </c>
      <c r="G1087" s="1">
        <v>295</v>
      </c>
      <c r="H1087" s="1">
        <v>292.22000000000003</v>
      </c>
      <c r="I1087" s="1">
        <v>2854398</v>
      </c>
      <c r="J1087" s="1">
        <v>36493</v>
      </c>
    </row>
    <row r="1088" spans="1:10" ht="20.100000000000001" customHeight="1" x14ac:dyDescent="0.3">
      <c r="A1088" s="6">
        <v>43977</v>
      </c>
      <c r="B1088" s="1">
        <v>296.14999999999998</v>
      </c>
      <c r="C1088" s="1">
        <v>301.89999999999998</v>
      </c>
      <c r="D1088" s="1">
        <v>296.14999999999998</v>
      </c>
      <c r="E1088" s="1">
        <v>295</v>
      </c>
      <c r="F1088" s="1">
        <v>300</v>
      </c>
      <c r="G1088" s="1">
        <v>299.5</v>
      </c>
      <c r="H1088" s="1">
        <v>298.95</v>
      </c>
      <c r="I1088" s="1">
        <v>1285158</v>
      </c>
      <c r="J1088" s="1">
        <v>15510</v>
      </c>
    </row>
    <row r="1089" spans="1:10" ht="20.100000000000001" customHeight="1" x14ac:dyDescent="0.3">
      <c r="A1089" s="6">
        <v>43978</v>
      </c>
      <c r="B1089" s="1">
        <v>300.39999999999998</v>
      </c>
      <c r="C1089" s="1">
        <v>311.64999999999998</v>
      </c>
      <c r="D1089" s="1">
        <v>299.35000000000002</v>
      </c>
      <c r="E1089" s="1">
        <v>299.5</v>
      </c>
      <c r="F1089" s="1">
        <v>308.95</v>
      </c>
      <c r="G1089" s="1">
        <v>310</v>
      </c>
      <c r="H1089" s="1">
        <v>305.55</v>
      </c>
      <c r="I1089" s="1">
        <v>2283084</v>
      </c>
      <c r="J1089" s="1">
        <v>33462</v>
      </c>
    </row>
    <row r="1090" spans="1:10" ht="20.100000000000001" customHeight="1" x14ac:dyDescent="0.3">
      <c r="A1090" s="6">
        <v>43979</v>
      </c>
      <c r="B1090" s="1">
        <v>311.95</v>
      </c>
      <c r="C1090" s="1">
        <v>316.2</v>
      </c>
      <c r="D1090" s="1">
        <v>301.35000000000002</v>
      </c>
      <c r="E1090" s="1">
        <v>310</v>
      </c>
      <c r="F1090" s="1">
        <v>304</v>
      </c>
      <c r="G1090" s="1">
        <v>304.10000000000002</v>
      </c>
      <c r="H1090" s="1">
        <v>308.27999999999997</v>
      </c>
      <c r="I1090" s="1">
        <v>2471224</v>
      </c>
      <c r="J1090" s="1">
        <v>36652</v>
      </c>
    </row>
    <row r="1091" spans="1:10" ht="20.100000000000001" customHeight="1" x14ac:dyDescent="0.3">
      <c r="A1091" s="6">
        <v>43980</v>
      </c>
      <c r="B1091" s="1">
        <v>303.5</v>
      </c>
      <c r="C1091" s="1">
        <v>308.95</v>
      </c>
      <c r="D1091" s="1">
        <v>301</v>
      </c>
      <c r="E1091" s="1">
        <v>304.10000000000002</v>
      </c>
      <c r="F1091" s="1">
        <v>306.14999999999998</v>
      </c>
      <c r="G1091" s="1">
        <v>306.45</v>
      </c>
      <c r="H1091" s="1">
        <v>305.91000000000003</v>
      </c>
      <c r="I1091" s="1">
        <v>1643251</v>
      </c>
      <c r="J1091" s="1">
        <v>20501</v>
      </c>
    </row>
    <row r="1092" spans="1:10" ht="20.100000000000001" customHeight="1" x14ac:dyDescent="0.3">
      <c r="A1092" s="6">
        <v>43983</v>
      </c>
      <c r="B1092" s="1">
        <v>308</v>
      </c>
      <c r="C1092" s="1">
        <v>318.8</v>
      </c>
      <c r="D1092" s="1">
        <v>307</v>
      </c>
      <c r="E1092" s="1">
        <v>306.45</v>
      </c>
      <c r="F1092" s="1">
        <v>308</v>
      </c>
      <c r="G1092" s="1">
        <v>308.45</v>
      </c>
      <c r="H1092" s="1">
        <v>312.33999999999997</v>
      </c>
      <c r="I1092" s="1">
        <v>2003701</v>
      </c>
      <c r="J1092" s="1">
        <v>43903</v>
      </c>
    </row>
    <row r="1093" spans="1:10" ht="20.100000000000001" customHeight="1" x14ac:dyDescent="0.3">
      <c r="A1093" s="6">
        <v>43984</v>
      </c>
      <c r="B1093" s="1">
        <v>311.85000000000002</v>
      </c>
      <c r="C1093" s="1">
        <v>319.85000000000002</v>
      </c>
      <c r="D1093" s="1">
        <v>310.35000000000002</v>
      </c>
      <c r="E1093" s="1">
        <v>308.45</v>
      </c>
      <c r="F1093" s="1">
        <v>314.95</v>
      </c>
      <c r="G1093" s="1">
        <v>315.5</v>
      </c>
      <c r="H1093" s="1">
        <v>316.25</v>
      </c>
      <c r="I1093" s="1">
        <v>1847006</v>
      </c>
      <c r="J1093" s="1">
        <v>22920</v>
      </c>
    </row>
    <row r="1094" spans="1:10" ht="20.100000000000001" customHeight="1" x14ac:dyDescent="0.3">
      <c r="A1094" s="6">
        <v>43985</v>
      </c>
      <c r="B1094" s="1">
        <v>319.7</v>
      </c>
      <c r="C1094" s="1">
        <v>319.7</v>
      </c>
      <c r="D1094" s="1">
        <v>311.35000000000002</v>
      </c>
      <c r="E1094" s="1">
        <v>315.5</v>
      </c>
      <c r="F1094" s="1">
        <v>313.95</v>
      </c>
      <c r="G1094" s="1">
        <v>313.85000000000002</v>
      </c>
      <c r="H1094" s="1">
        <v>315.31</v>
      </c>
      <c r="I1094" s="1">
        <v>2210675</v>
      </c>
      <c r="J1094" s="1">
        <v>26319</v>
      </c>
    </row>
    <row r="1095" spans="1:10" ht="20.100000000000001" customHeight="1" x14ac:dyDescent="0.3">
      <c r="A1095" s="6">
        <v>43986</v>
      </c>
      <c r="B1095" s="1">
        <v>315.39999999999998</v>
      </c>
      <c r="C1095" s="1">
        <v>317.89999999999998</v>
      </c>
      <c r="D1095" s="1">
        <v>309.5</v>
      </c>
      <c r="E1095" s="1">
        <v>313.85000000000002</v>
      </c>
      <c r="F1095" s="1">
        <v>315.3</v>
      </c>
      <c r="G1095" s="1">
        <v>315.5</v>
      </c>
      <c r="H1095" s="1">
        <v>314.22000000000003</v>
      </c>
      <c r="I1095" s="1">
        <v>1154359</v>
      </c>
      <c r="J1095" s="1">
        <v>16612</v>
      </c>
    </row>
    <row r="1096" spans="1:10" ht="20.100000000000001" customHeight="1" x14ac:dyDescent="0.3">
      <c r="A1096" s="6">
        <v>43987</v>
      </c>
      <c r="B1096" s="1">
        <v>316.55</v>
      </c>
      <c r="C1096" s="1">
        <v>322.7</v>
      </c>
      <c r="D1096" s="1">
        <v>315.64999999999998</v>
      </c>
      <c r="E1096" s="1">
        <v>315.5</v>
      </c>
      <c r="F1096" s="1">
        <v>319</v>
      </c>
      <c r="G1096" s="1">
        <v>318.35000000000002</v>
      </c>
      <c r="H1096" s="1">
        <v>319.52</v>
      </c>
      <c r="I1096" s="1">
        <v>1564617</v>
      </c>
      <c r="J1096" s="1">
        <v>17583</v>
      </c>
    </row>
    <row r="1097" spans="1:10" ht="20.100000000000001" customHeight="1" x14ac:dyDescent="0.3">
      <c r="A1097" s="6">
        <v>43990</v>
      </c>
      <c r="B1097" s="1">
        <v>322</v>
      </c>
      <c r="C1097" s="1">
        <v>324.2</v>
      </c>
      <c r="D1097" s="1">
        <v>314.5</v>
      </c>
      <c r="E1097" s="1">
        <v>318.35000000000002</v>
      </c>
      <c r="F1097" s="1">
        <v>315.75</v>
      </c>
      <c r="G1097" s="1">
        <v>315.55</v>
      </c>
      <c r="H1097" s="1">
        <v>320.44</v>
      </c>
      <c r="I1097" s="1">
        <v>1786956</v>
      </c>
      <c r="J1097" s="1">
        <v>24929</v>
      </c>
    </row>
    <row r="1098" spans="1:10" ht="20.100000000000001" customHeight="1" x14ac:dyDescent="0.3">
      <c r="A1098" s="6">
        <v>43991</v>
      </c>
      <c r="B1098" s="1">
        <v>319.05</v>
      </c>
      <c r="C1098" s="1">
        <v>319.89999999999998</v>
      </c>
      <c r="D1098" s="1">
        <v>311</v>
      </c>
      <c r="E1098" s="1">
        <v>315.55</v>
      </c>
      <c r="F1098" s="1">
        <v>313.05</v>
      </c>
      <c r="G1098" s="1">
        <v>312.64999999999998</v>
      </c>
      <c r="H1098" s="1">
        <v>315.94</v>
      </c>
      <c r="I1098" s="1">
        <v>1099217</v>
      </c>
      <c r="J1098" s="1">
        <v>13867</v>
      </c>
    </row>
    <row r="1099" spans="1:10" ht="20.100000000000001" customHeight="1" x14ac:dyDescent="0.3">
      <c r="A1099" s="6">
        <v>43992</v>
      </c>
      <c r="B1099" s="1">
        <v>314.8</v>
      </c>
      <c r="C1099" s="1">
        <v>318.2</v>
      </c>
      <c r="D1099" s="1">
        <v>308.39999999999998</v>
      </c>
      <c r="E1099" s="1">
        <v>312.64999999999998</v>
      </c>
      <c r="F1099" s="1">
        <v>312.8</v>
      </c>
      <c r="G1099" s="1">
        <v>311.5</v>
      </c>
      <c r="H1099" s="1">
        <v>313.41000000000003</v>
      </c>
      <c r="I1099" s="1">
        <v>1399424</v>
      </c>
      <c r="J1099" s="1">
        <v>15903</v>
      </c>
    </row>
    <row r="1100" spans="1:10" ht="20.100000000000001" customHeight="1" x14ac:dyDescent="0.3">
      <c r="A1100" s="6">
        <v>43993</v>
      </c>
      <c r="B1100" s="1">
        <v>312.8</v>
      </c>
      <c r="C1100" s="1">
        <v>314.64999999999998</v>
      </c>
      <c r="D1100" s="1">
        <v>304.55</v>
      </c>
      <c r="E1100" s="1">
        <v>311.5</v>
      </c>
      <c r="F1100" s="1">
        <v>307</v>
      </c>
      <c r="G1100" s="1">
        <v>306.5</v>
      </c>
      <c r="H1100" s="1">
        <v>308.31</v>
      </c>
      <c r="I1100" s="1">
        <v>1839745</v>
      </c>
      <c r="J1100" s="1">
        <v>25388</v>
      </c>
    </row>
    <row r="1101" spans="1:10" ht="20.100000000000001" customHeight="1" x14ac:dyDescent="0.3">
      <c r="A1101" s="6">
        <v>43994</v>
      </c>
      <c r="B1101" s="1">
        <v>293</v>
      </c>
      <c r="C1101" s="1">
        <v>313.64999999999998</v>
      </c>
      <c r="D1101" s="1">
        <v>293</v>
      </c>
      <c r="E1101" s="1">
        <v>306.5</v>
      </c>
      <c r="F1101" s="1">
        <v>312.85000000000002</v>
      </c>
      <c r="G1101" s="1">
        <v>311.75</v>
      </c>
      <c r="H1101" s="1">
        <v>307.45999999999998</v>
      </c>
      <c r="I1101" s="1">
        <v>1981677</v>
      </c>
      <c r="J1101" s="1">
        <v>27088</v>
      </c>
    </row>
    <row r="1102" spans="1:10" ht="20.100000000000001" customHeight="1" x14ac:dyDescent="0.3">
      <c r="A1102" s="6">
        <v>43997</v>
      </c>
      <c r="B1102" s="1">
        <v>313.95</v>
      </c>
      <c r="C1102" s="1">
        <v>314.8</v>
      </c>
      <c r="D1102" s="1">
        <v>306.2</v>
      </c>
      <c r="E1102" s="1">
        <v>311.75</v>
      </c>
      <c r="F1102" s="1">
        <v>307.35000000000002</v>
      </c>
      <c r="G1102" s="1">
        <v>307.05</v>
      </c>
      <c r="H1102" s="1">
        <v>309.7</v>
      </c>
      <c r="I1102" s="1">
        <v>949541</v>
      </c>
      <c r="J1102" s="1">
        <v>14032</v>
      </c>
    </row>
    <row r="1103" spans="1:10" ht="20.100000000000001" customHeight="1" x14ac:dyDescent="0.3">
      <c r="A1103" s="6">
        <v>43998</v>
      </c>
      <c r="B1103" s="1">
        <v>314</v>
      </c>
      <c r="C1103" s="1">
        <v>314.8</v>
      </c>
      <c r="D1103" s="1">
        <v>301.39999999999998</v>
      </c>
      <c r="E1103" s="1">
        <v>307.05</v>
      </c>
      <c r="F1103" s="1">
        <v>306</v>
      </c>
      <c r="G1103" s="1">
        <v>305.60000000000002</v>
      </c>
      <c r="H1103" s="1">
        <v>307.75</v>
      </c>
      <c r="I1103" s="1">
        <v>1308544</v>
      </c>
      <c r="J1103" s="1">
        <v>18507</v>
      </c>
    </row>
    <row r="1104" spans="1:10" ht="20.100000000000001" customHeight="1" x14ac:dyDescent="0.3">
      <c r="A1104" s="6">
        <v>43999</v>
      </c>
      <c r="B1104" s="1">
        <v>305</v>
      </c>
      <c r="C1104" s="1">
        <v>315.89999999999998</v>
      </c>
      <c r="D1104" s="1">
        <v>304.39999999999998</v>
      </c>
      <c r="E1104" s="1">
        <v>305.60000000000002</v>
      </c>
      <c r="F1104" s="1">
        <v>313.5</v>
      </c>
      <c r="G1104" s="1">
        <v>313.5</v>
      </c>
      <c r="H1104" s="1">
        <v>312.60000000000002</v>
      </c>
      <c r="I1104" s="1">
        <v>1591833</v>
      </c>
      <c r="J1104" s="1">
        <v>18438</v>
      </c>
    </row>
    <row r="1105" spans="1:10" ht="20.100000000000001" customHeight="1" x14ac:dyDescent="0.3">
      <c r="A1105" s="6">
        <v>44000</v>
      </c>
      <c r="B1105" s="1">
        <v>315</v>
      </c>
      <c r="C1105" s="1">
        <v>319.5</v>
      </c>
      <c r="D1105" s="1">
        <v>313.5</v>
      </c>
      <c r="E1105" s="1">
        <v>313.5</v>
      </c>
      <c r="F1105" s="1">
        <v>314.89999999999998</v>
      </c>
      <c r="G1105" s="1">
        <v>314.2</v>
      </c>
      <c r="H1105" s="1">
        <v>316.5</v>
      </c>
      <c r="I1105" s="1">
        <v>1986228</v>
      </c>
      <c r="J1105" s="1">
        <v>22555</v>
      </c>
    </row>
    <row r="1106" spans="1:10" ht="20.100000000000001" customHeight="1" x14ac:dyDescent="0.3">
      <c r="A1106" s="6">
        <v>44001</v>
      </c>
      <c r="B1106" s="1">
        <v>317</v>
      </c>
      <c r="C1106" s="1">
        <v>317.05</v>
      </c>
      <c r="D1106" s="1">
        <v>312</v>
      </c>
      <c r="E1106" s="1">
        <v>314.2</v>
      </c>
      <c r="F1106" s="1">
        <v>314.95</v>
      </c>
      <c r="G1106" s="1">
        <v>314.25</v>
      </c>
      <c r="H1106" s="1">
        <v>314.42</v>
      </c>
      <c r="I1106" s="1">
        <v>1284180</v>
      </c>
      <c r="J1106" s="1">
        <v>17791</v>
      </c>
    </row>
    <row r="1107" spans="1:10" ht="20.100000000000001" customHeight="1" x14ac:dyDescent="0.3">
      <c r="A1107" s="6">
        <v>44004</v>
      </c>
      <c r="B1107" s="1">
        <v>308.95</v>
      </c>
      <c r="C1107" s="1">
        <v>315.95</v>
      </c>
      <c r="D1107" s="1">
        <v>306.10000000000002</v>
      </c>
      <c r="E1107" s="1">
        <v>314.25</v>
      </c>
      <c r="F1107" s="1">
        <v>310.5</v>
      </c>
      <c r="G1107" s="1">
        <v>310.75</v>
      </c>
      <c r="H1107" s="1">
        <v>312.2</v>
      </c>
      <c r="I1107" s="1">
        <v>1736753</v>
      </c>
      <c r="J1107" s="1">
        <v>29290</v>
      </c>
    </row>
    <row r="1108" spans="1:10" ht="20.100000000000001" customHeight="1" x14ac:dyDescent="0.3">
      <c r="A1108" s="6">
        <v>44005</v>
      </c>
      <c r="B1108" s="1">
        <v>313</v>
      </c>
      <c r="C1108" s="1">
        <v>315.95</v>
      </c>
      <c r="D1108" s="1">
        <v>311.10000000000002</v>
      </c>
      <c r="E1108" s="1">
        <v>310.75</v>
      </c>
      <c r="F1108" s="1">
        <v>312.25</v>
      </c>
      <c r="G1108" s="1">
        <v>311.8</v>
      </c>
      <c r="H1108" s="1">
        <v>313.67</v>
      </c>
      <c r="I1108" s="1">
        <v>1499339</v>
      </c>
      <c r="J1108" s="1">
        <v>18639</v>
      </c>
    </row>
    <row r="1109" spans="1:10" ht="20.100000000000001" customHeight="1" x14ac:dyDescent="0.3">
      <c r="A1109" s="6">
        <v>44006</v>
      </c>
      <c r="B1109" s="1">
        <v>315.89999999999998</v>
      </c>
      <c r="C1109" s="1">
        <v>319.2</v>
      </c>
      <c r="D1109" s="1">
        <v>311.95</v>
      </c>
      <c r="E1109" s="1">
        <v>311.8</v>
      </c>
      <c r="F1109" s="1">
        <v>313.8</v>
      </c>
      <c r="G1109" s="1">
        <v>313.25</v>
      </c>
      <c r="H1109" s="1">
        <v>316.22000000000003</v>
      </c>
      <c r="I1109" s="1">
        <v>1719377</v>
      </c>
      <c r="J1109" s="1">
        <v>18526</v>
      </c>
    </row>
    <row r="1110" spans="1:10" ht="20.100000000000001" customHeight="1" x14ac:dyDescent="0.3">
      <c r="A1110" s="6">
        <v>44007</v>
      </c>
      <c r="B1110" s="1">
        <v>312.95</v>
      </c>
      <c r="C1110" s="1">
        <v>318.2</v>
      </c>
      <c r="D1110" s="1">
        <v>309.89999999999998</v>
      </c>
      <c r="E1110" s="1">
        <v>313.25</v>
      </c>
      <c r="F1110" s="1">
        <v>318.10000000000002</v>
      </c>
      <c r="G1110" s="1">
        <v>317.3</v>
      </c>
      <c r="H1110" s="1">
        <v>315.33</v>
      </c>
      <c r="I1110" s="1">
        <v>1167321</v>
      </c>
      <c r="J1110" s="1">
        <v>13789</v>
      </c>
    </row>
    <row r="1111" spans="1:10" ht="20.100000000000001" customHeight="1" x14ac:dyDescent="0.3">
      <c r="A1111" s="6">
        <v>44008</v>
      </c>
      <c r="B1111" s="1">
        <v>319.5</v>
      </c>
      <c r="C1111" s="1">
        <v>322.89999999999998</v>
      </c>
      <c r="D1111" s="1">
        <v>314.14999999999998</v>
      </c>
      <c r="E1111" s="1">
        <v>317.3</v>
      </c>
      <c r="F1111" s="1">
        <v>314.14999999999998</v>
      </c>
      <c r="G1111" s="1">
        <v>315.2</v>
      </c>
      <c r="H1111" s="1">
        <v>318.73</v>
      </c>
      <c r="I1111" s="1">
        <v>1167005</v>
      </c>
      <c r="J1111" s="1">
        <v>15406</v>
      </c>
    </row>
    <row r="1112" spans="1:10" ht="20.100000000000001" customHeight="1" x14ac:dyDescent="0.3">
      <c r="A1112" s="6">
        <v>44011</v>
      </c>
      <c r="B1112" s="1">
        <v>315</v>
      </c>
      <c r="C1112" s="1">
        <v>316.55</v>
      </c>
      <c r="D1112" s="1">
        <v>309.05</v>
      </c>
      <c r="E1112" s="1">
        <v>315.2</v>
      </c>
      <c r="F1112" s="1">
        <v>311.55</v>
      </c>
      <c r="G1112" s="1">
        <v>312.05</v>
      </c>
      <c r="H1112" s="1">
        <v>312.01</v>
      </c>
      <c r="I1112" s="1">
        <v>618194</v>
      </c>
      <c r="J1112" s="1">
        <v>10579</v>
      </c>
    </row>
    <row r="1113" spans="1:10" ht="20.100000000000001" customHeight="1" x14ac:dyDescent="0.3">
      <c r="A1113" s="6">
        <v>44012</v>
      </c>
      <c r="B1113" s="1">
        <v>314.2</v>
      </c>
      <c r="C1113" s="1">
        <v>315.5</v>
      </c>
      <c r="D1113" s="1">
        <v>309</v>
      </c>
      <c r="E1113" s="1">
        <v>312.05</v>
      </c>
      <c r="F1113" s="1">
        <v>311.45</v>
      </c>
      <c r="G1113" s="1">
        <v>310.05</v>
      </c>
      <c r="H1113" s="1">
        <v>311.51</v>
      </c>
      <c r="I1113" s="1">
        <v>486105</v>
      </c>
      <c r="J1113" s="1">
        <v>6790</v>
      </c>
    </row>
    <row r="1114" spans="1:10" ht="20.100000000000001" customHeight="1" x14ac:dyDescent="0.3">
      <c r="A1114" s="6">
        <v>44013</v>
      </c>
      <c r="B1114" s="1">
        <v>314</v>
      </c>
      <c r="C1114" s="1">
        <v>314</v>
      </c>
      <c r="D1114" s="1">
        <v>307.39999999999998</v>
      </c>
      <c r="E1114" s="1">
        <v>310.05</v>
      </c>
      <c r="F1114" s="1">
        <v>308.35000000000002</v>
      </c>
      <c r="G1114" s="1">
        <v>308.35000000000002</v>
      </c>
      <c r="H1114" s="1">
        <v>309.45</v>
      </c>
      <c r="I1114" s="1">
        <v>815746</v>
      </c>
      <c r="J1114" s="1">
        <v>16355</v>
      </c>
    </row>
    <row r="1115" spans="1:10" ht="20.100000000000001" customHeight="1" x14ac:dyDescent="0.3">
      <c r="A1115" s="6">
        <v>44014</v>
      </c>
      <c r="B1115" s="1">
        <v>309.45</v>
      </c>
      <c r="C1115" s="1">
        <v>312.5</v>
      </c>
      <c r="D1115" s="1">
        <v>308</v>
      </c>
      <c r="E1115" s="1">
        <v>308.35000000000002</v>
      </c>
      <c r="F1115" s="1">
        <v>310.2</v>
      </c>
      <c r="G1115" s="1">
        <v>309.3</v>
      </c>
      <c r="H1115" s="1">
        <v>309.70999999999998</v>
      </c>
      <c r="I1115" s="1">
        <v>833257</v>
      </c>
      <c r="J1115" s="1">
        <v>12017</v>
      </c>
    </row>
    <row r="1116" spans="1:10" ht="20.100000000000001" customHeight="1" x14ac:dyDescent="0.3">
      <c r="A1116" s="6">
        <v>44015</v>
      </c>
      <c r="B1116" s="1">
        <v>311.5</v>
      </c>
      <c r="C1116" s="1">
        <v>313.25</v>
      </c>
      <c r="D1116" s="1">
        <v>306.95</v>
      </c>
      <c r="E1116" s="1">
        <v>309.3</v>
      </c>
      <c r="F1116" s="1">
        <v>308.14999999999998</v>
      </c>
      <c r="G1116" s="1">
        <v>308.5</v>
      </c>
      <c r="H1116" s="1">
        <v>309.25</v>
      </c>
      <c r="I1116" s="1">
        <v>656749</v>
      </c>
      <c r="J1116" s="1">
        <v>10866</v>
      </c>
    </row>
    <row r="1117" spans="1:10" ht="20.100000000000001" customHeight="1" x14ac:dyDescent="0.3">
      <c r="A1117" s="6">
        <v>44018</v>
      </c>
      <c r="B1117" s="1">
        <v>312</v>
      </c>
      <c r="C1117" s="1">
        <v>313.64999999999998</v>
      </c>
      <c r="D1117" s="1">
        <v>308.8</v>
      </c>
      <c r="E1117" s="1">
        <v>308.5</v>
      </c>
      <c r="F1117" s="1">
        <v>309.5</v>
      </c>
      <c r="G1117" s="1">
        <v>309.89999999999998</v>
      </c>
      <c r="H1117" s="1">
        <v>311.02</v>
      </c>
      <c r="I1117" s="1">
        <v>986731</v>
      </c>
      <c r="J1117" s="1">
        <v>16563</v>
      </c>
    </row>
    <row r="1118" spans="1:10" ht="20.100000000000001" customHeight="1" x14ac:dyDescent="0.3">
      <c r="A1118" s="6">
        <v>44019</v>
      </c>
      <c r="B1118" s="1">
        <v>312.25</v>
      </c>
      <c r="C1118" s="1">
        <v>321</v>
      </c>
      <c r="D1118" s="1">
        <v>309.55</v>
      </c>
      <c r="E1118" s="1">
        <v>309.89999999999998</v>
      </c>
      <c r="F1118" s="1">
        <v>313.14999999999998</v>
      </c>
      <c r="G1118" s="1">
        <v>311.7</v>
      </c>
      <c r="H1118" s="1">
        <v>314.89999999999998</v>
      </c>
      <c r="I1118" s="1">
        <v>4898897</v>
      </c>
      <c r="J1118" s="1">
        <v>70459</v>
      </c>
    </row>
    <row r="1119" spans="1:10" ht="20.100000000000001" customHeight="1" x14ac:dyDescent="0.3">
      <c r="A1119" s="6">
        <v>44020</v>
      </c>
      <c r="B1119" s="1">
        <v>319.95</v>
      </c>
      <c r="C1119" s="1">
        <v>319.95</v>
      </c>
      <c r="D1119" s="1">
        <v>311.25</v>
      </c>
      <c r="E1119" s="1">
        <v>311.7</v>
      </c>
      <c r="F1119" s="1">
        <v>312.89999999999998</v>
      </c>
      <c r="G1119" s="1">
        <v>312.5</v>
      </c>
      <c r="H1119" s="1">
        <v>316.06</v>
      </c>
      <c r="I1119" s="1">
        <v>4951635</v>
      </c>
      <c r="J1119" s="1">
        <v>69618</v>
      </c>
    </row>
    <row r="1120" spans="1:10" ht="20.100000000000001" customHeight="1" x14ac:dyDescent="0.3">
      <c r="A1120" s="6">
        <v>44021</v>
      </c>
      <c r="B1120" s="1">
        <v>313</v>
      </c>
      <c r="C1120" s="1">
        <v>316</v>
      </c>
      <c r="D1120" s="1">
        <v>306.2</v>
      </c>
      <c r="E1120" s="1">
        <v>312.5</v>
      </c>
      <c r="F1120" s="1">
        <v>307.5</v>
      </c>
      <c r="G1120" s="1">
        <v>307.10000000000002</v>
      </c>
      <c r="H1120" s="1">
        <v>310.07</v>
      </c>
      <c r="I1120" s="1">
        <v>3272247</v>
      </c>
      <c r="J1120" s="1">
        <v>36566</v>
      </c>
    </row>
    <row r="1121" spans="1:10" ht="20.100000000000001" customHeight="1" x14ac:dyDescent="0.3">
      <c r="A1121" s="6">
        <v>44022</v>
      </c>
      <c r="B1121" s="1">
        <v>307</v>
      </c>
      <c r="C1121" s="1">
        <v>307</v>
      </c>
      <c r="D1121" s="1">
        <v>299</v>
      </c>
      <c r="E1121" s="1">
        <v>307.10000000000002</v>
      </c>
      <c r="F1121" s="1">
        <v>300</v>
      </c>
      <c r="G1121" s="1">
        <v>299.60000000000002</v>
      </c>
      <c r="H1121" s="1">
        <v>302.25</v>
      </c>
      <c r="I1121" s="1">
        <v>2997165</v>
      </c>
      <c r="J1121" s="1">
        <v>61267</v>
      </c>
    </row>
    <row r="1122" spans="1:10" ht="20.100000000000001" customHeight="1" x14ac:dyDescent="0.3">
      <c r="A1122" s="6">
        <v>44025</v>
      </c>
      <c r="B1122" s="1">
        <v>301.7</v>
      </c>
      <c r="C1122" s="1">
        <v>303.5</v>
      </c>
      <c r="D1122" s="1">
        <v>297.60000000000002</v>
      </c>
      <c r="E1122" s="1">
        <v>299.60000000000002</v>
      </c>
      <c r="F1122" s="1">
        <v>298.39999999999998</v>
      </c>
      <c r="G1122" s="1">
        <v>298.35000000000002</v>
      </c>
      <c r="H1122" s="1">
        <v>299.58</v>
      </c>
      <c r="I1122" s="1">
        <v>1804452</v>
      </c>
      <c r="J1122" s="1">
        <v>26217</v>
      </c>
    </row>
    <row r="1123" spans="1:10" ht="20.100000000000001" customHeight="1" x14ac:dyDescent="0.3">
      <c r="A1123" s="6">
        <v>44026</v>
      </c>
      <c r="B1123" s="1">
        <v>298</v>
      </c>
      <c r="C1123" s="1">
        <v>307</v>
      </c>
      <c r="D1123" s="1">
        <v>295</v>
      </c>
      <c r="E1123" s="1">
        <v>298.35000000000002</v>
      </c>
      <c r="F1123" s="1">
        <v>306.25</v>
      </c>
      <c r="G1123" s="1">
        <v>305.64999999999998</v>
      </c>
      <c r="H1123" s="1">
        <v>301.45</v>
      </c>
      <c r="I1123" s="1">
        <v>2451207</v>
      </c>
      <c r="J1123" s="1">
        <v>31604</v>
      </c>
    </row>
    <row r="1124" spans="1:10" ht="20.100000000000001" customHeight="1" x14ac:dyDescent="0.3">
      <c r="A1124" s="6">
        <v>44027</v>
      </c>
      <c r="B1124" s="1">
        <v>306.7</v>
      </c>
      <c r="C1124" s="1">
        <v>307.8</v>
      </c>
      <c r="D1124" s="1">
        <v>295.10000000000002</v>
      </c>
      <c r="E1124" s="1">
        <v>305.64999999999998</v>
      </c>
      <c r="F1124" s="1">
        <v>296.25</v>
      </c>
      <c r="G1124" s="1">
        <v>296.14999999999998</v>
      </c>
      <c r="H1124" s="1">
        <v>301.60000000000002</v>
      </c>
      <c r="I1124" s="1">
        <v>1745100</v>
      </c>
      <c r="J1124" s="1">
        <v>29897</v>
      </c>
    </row>
    <row r="1125" spans="1:10" ht="20.100000000000001" customHeight="1" x14ac:dyDescent="0.3">
      <c r="A1125" s="6">
        <v>44028</v>
      </c>
      <c r="B1125" s="1">
        <v>295</v>
      </c>
      <c r="C1125" s="1">
        <v>299.95</v>
      </c>
      <c r="D1125" s="1">
        <v>289.25</v>
      </c>
      <c r="E1125" s="1">
        <v>296.14999999999998</v>
      </c>
      <c r="F1125" s="1">
        <v>298</v>
      </c>
      <c r="G1125" s="1">
        <v>298.45</v>
      </c>
      <c r="H1125" s="1">
        <v>295.88</v>
      </c>
      <c r="I1125" s="1">
        <v>2216406</v>
      </c>
      <c r="J1125" s="1">
        <v>28140</v>
      </c>
    </row>
    <row r="1126" spans="1:10" ht="20.100000000000001" customHeight="1" x14ac:dyDescent="0.3">
      <c r="A1126" s="6">
        <v>44029</v>
      </c>
      <c r="B1126" s="1">
        <v>298.5</v>
      </c>
      <c r="C1126" s="1">
        <v>303.25</v>
      </c>
      <c r="D1126" s="1">
        <v>298.2</v>
      </c>
      <c r="E1126" s="1">
        <v>298.45</v>
      </c>
      <c r="F1126" s="1">
        <v>299.8</v>
      </c>
      <c r="G1126" s="1">
        <v>299.89999999999998</v>
      </c>
      <c r="H1126" s="1">
        <v>300.47000000000003</v>
      </c>
      <c r="I1126" s="1">
        <v>1219753</v>
      </c>
      <c r="J1126" s="1">
        <v>12598</v>
      </c>
    </row>
    <row r="1127" spans="1:10" ht="20.100000000000001" customHeight="1" x14ac:dyDescent="0.3">
      <c r="A1127" s="6">
        <v>44032</v>
      </c>
      <c r="B1127" s="1">
        <v>303</v>
      </c>
      <c r="C1127" s="1">
        <v>307.10000000000002</v>
      </c>
      <c r="D1127" s="1">
        <v>300.7</v>
      </c>
      <c r="E1127" s="1">
        <v>299.89999999999998</v>
      </c>
      <c r="F1127" s="1">
        <v>306.8</v>
      </c>
      <c r="G1127" s="1">
        <v>306.3</v>
      </c>
      <c r="H1127" s="1">
        <v>304.39</v>
      </c>
      <c r="I1127" s="1">
        <v>2269740</v>
      </c>
      <c r="J1127" s="1">
        <v>20565</v>
      </c>
    </row>
    <row r="1128" spans="1:10" ht="20.100000000000001" customHeight="1" x14ac:dyDescent="0.3">
      <c r="A1128" s="6">
        <v>44033</v>
      </c>
      <c r="B1128" s="1">
        <v>309.5</v>
      </c>
      <c r="C1128" s="1">
        <v>309.5</v>
      </c>
      <c r="D1128" s="1">
        <v>300.85000000000002</v>
      </c>
      <c r="E1128" s="1">
        <v>306.3</v>
      </c>
      <c r="F1128" s="1">
        <v>302.45</v>
      </c>
      <c r="G1128" s="1">
        <v>301.55</v>
      </c>
      <c r="H1128" s="1">
        <v>304.41000000000003</v>
      </c>
      <c r="I1128" s="1">
        <v>1351562</v>
      </c>
      <c r="J1128" s="1">
        <v>19976</v>
      </c>
    </row>
    <row r="1129" spans="1:10" ht="20.100000000000001" customHeight="1" x14ac:dyDescent="0.3">
      <c r="A1129" s="6">
        <v>44034</v>
      </c>
      <c r="B1129" s="1">
        <v>302</v>
      </c>
      <c r="C1129" s="1">
        <v>306.5</v>
      </c>
      <c r="D1129" s="1">
        <v>301.5</v>
      </c>
      <c r="E1129" s="1">
        <v>301.55</v>
      </c>
      <c r="F1129" s="1">
        <v>303.3</v>
      </c>
      <c r="G1129" s="1">
        <v>303.8</v>
      </c>
      <c r="H1129" s="1">
        <v>304.38</v>
      </c>
      <c r="I1129" s="1">
        <v>1249672</v>
      </c>
      <c r="J1129" s="1">
        <v>14684</v>
      </c>
    </row>
    <row r="1130" spans="1:10" ht="20.100000000000001" customHeight="1" x14ac:dyDescent="0.3">
      <c r="A1130" s="6">
        <v>44035</v>
      </c>
      <c r="B1130" s="1">
        <v>304</v>
      </c>
      <c r="C1130" s="1">
        <v>308.89999999999998</v>
      </c>
      <c r="D1130" s="1">
        <v>301.75</v>
      </c>
      <c r="E1130" s="1">
        <v>303.8</v>
      </c>
      <c r="F1130" s="1">
        <v>307.45</v>
      </c>
      <c r="G1130" s="1">
        <v>307.25</v>
      </c>
      <c r="H1130" s="1">
        <v>307.31</v>
      </c>
      <c r="I1130" s="1">
        <v>1664957</v>
      </c>
      <c r="J1130" s="1">
        <v>19270</v>
      </c>
    </row>
    <row r="1131" spans="1:10" ht="20.100000000000001" customHeight="1" x14ac:dyDescent="0.3">
      <c r="A1131" s="6">
        <v>44036</v>
      </c>
      <c r="B1131" s="1">
        <v>306</v>
      </c>
      <c r="C1131" s="1">
        <v>310.35000000000002</v>
      </c>
      <c r="D1131" s="1">
        <v>300.75</v>
      </c>
      <c r="E1131" s="1">
        <v>307.25</v>
      </c>
      <c r="F1131" s="1">
        <v>301.25</v>
      </c>
      <c r="G1131" s="1">
        <v>301.55</v>
      </c>
      <c r="H1131" s="1">
        <v>304.82</v>
      </c>
      <c r="I1131" s="1">
        <v>1419318</v>
      </c>
      <c r="J1131" s="1">
        <v>17388</v>
      </c>
    </row>
    <row r="1132" spans="1:10" ht="20.100000000000001" customHeight="1" x14ac:dyDescent="0.3">
      <c r="A1132" s="6">
        <v>44039</v>
      </c>
      <c r="B1132" s="1">
        <v>301</v>
      </c>
      <c r="C1132" s="1">
        <v>305.2</v>
      </c>
      <c r="D1132" s="1">
        <v>297.10000000000002</v>
      </c>
      <c r="E1132" s="1">
        <v>301.55</v>
      </c>
      <c r="F1132" s="1">
        <v>298.2</v>
      </c>
      <c r="G1132" s="1">
        <v>298.3</v>
      </c>
      <c r="H1132" s="1">
        <v>300.39999999999998</v>
      </c>
      <c r="I1132" s="1">
        <v>1469377</v>
      </c>
      <c r="J1132" s="1">
        <v>18704</v>
      </c>
    </row>
    <row r="1133" spans="1:10" ht="20.100000000000001" customHeight="1" x14ac:dyDescent="0.3">
      <c r="A1133" s="6">
        <v>44040</v>
      </c>
      <c r="B1133" s="1">
        <v>298.2</v>
      </c>
      <c r="C1133" s="1">
        <v>302.5</v>
      </c>
      <c r="D1133" s="1">
        <v>298.2</v>
      </c>
      <c r="E1133" s="1">
        <v>298.3</v>
      </c>
      <c r="F1133" s="1">
        <v>299</v>
      </c>
      <c r="G1133" s="1">
        <v>299.64999999999998</v>
      </c>
      <c r="H1133" s="1">
        <v>300.08</v>
      </c>
      <c r="I1133" s="1">
        <v>1371819</v>
      </c>
      <c r="J1133" s="1">
        <v>19415</v>
      </c>
    </row>
    <row r="1134" spans="1:10" ht="20.100000000000001" customHeight="1" x14ac:dyDescent="0.3">
      <c r="A1134" s="6">
        <v>44041</v>
      </c>
      <c r="B1134" s="1">
        <v>300.85000000000002</v>
      </c>
      <c r="C1134" s="1">
        <v>314.8</v>
      </c>
      <c r="D1134" s="1">
        <v>299.64999999999998</v>
      </c>
      <c r="E1134" s="1">
        <v>299.64999999999998</v>
      </c>
      <c r="F1134" s="1">
        <v>311.8</v>
      </c>
      <c r="G1134" s="1">
        <v>312.39999999999998</v>
      </c>
      <c r="H1134" s="1">
        <v>309.16000000000003</v>
      </c>
      <c r="I1134" s="1">
        <v>3854859</v>
      </c>
      <c r="J1134" s="1">
        <v>38181</v>
      </c>
    </row>
    <row r="1135" spans="1:10" ht="20.100000000000001" customHeight="1" x14ac:dyDescent="0.3">
      <c r="A1135" s="6">
        <v>44042</v>
      </c>
      <c r="B1135" s="1">
        <v>315</v>
      </c>
      <c r="C1135" s="1">
        <v>315</v>
      </c>
      <c r="D1135" s="1">
        <v>307.75</v>
      </c>
      <c r="E1135" s="1">
        <v>312.39999999999998</v>
      </c>
      <c r="F1135" s="1">
        <v>309.2</v>
      </c>
      <c r="G1135" s="1">
        <v>310.05</v>
      </c>
      <c r="H1135" s="1">
        <v>311.67</v>
      </c>
      <c r="I1135" s="1">
        <v>1958399</v>
      </c>
      <c r="J1135" s="1">
        <v>22013</v>
      </c>
    </row>
    <row r="1136" spans="1:10" ht="20.100000000000001" customHeight="1" x14ac:dyDescent="0.3">
      <c r="A1136" s="6">
        <v>44043</v>
      </c>
      <c r="B1136" s="1">
        <v>311.25</v>
      </c>
      <c r="C1136" s="1">
        <v>311.25</v>
      </c>
      <c r="D1136" s="1">
        <v>303.64999999999998</v>
      </c>
      <c r="E1136" s="1">
        <v>310.05</v>
      </c>
      <c r="F1136" s="1">
        <v>306.60000000000002</v>
      </c>
      <c r="G1136" s="1">
        <v>305.7</v>
      </c>
      <c r="H1136" s="1">
        <v>306.05</v>
      </c>
      <c r="I1136" s="1">
        <v>1441401</v>
      </c>
      <c r="J1136" s="1">
        <v>17080</v>
      </c>
    </row>
    <row r="1137" spans="1:10" ht="20.100000000000001" customHeight="1" x14ac:dyDescent="0.3">
      <c r="A1137" s="6">
        <v>44046</v>
      </c>
      <c r="B1137" s="1">
        <v>301</v>
      </c>
      <c r="C1137" s="1">
        <v>301.75</v>
      </c>
      <c r="D1137" s="1">
        <v>293.25</v>
      </c>
      <c r="E1137" s="1">
        <v>305.7</v>
      </c>
      <c r="F1137" s="1">
        <v>297.85000000000002</v>
      </c>
      <c r="G1137" s="1">
        <v>298.05</v>
      </c>
      <c r="H1137" s="1">
        <v>297.49</v>
      </c>
      <c r="I1137" s="1">
        <v>1809465</v>
      </c>
      <c r="J1137" s="1">
        <v>27311</v>
      </c>
    </row>
    <row r="1138" spans="1:10" ht="20.100000000000001" customHeight="1" x14ac:dyDescent="0.3">
      <c r="A1138" s="6">
        <v>44047</v>
      </c>
      <c r="B1138" s="1">
        <v>298.05</v>
      </c>
      <c r="C1138" s="1">
        <v>302.95</v>
      </c>
      <c r="D1138" s="1">
        <v>296</v>
      </c>
      <c r="E1138" s="1">
        <v>298.05</v>
      </c>
      <c r="F1138" s="1">
        <v>297.39999999999998</v>
      </c>
      <c r="G1138" s="1">
        <v>296.7</v>
      </c>
      <c r="H1138" s="1">
        <v>297.77999999999997</v>
      </c>
      <c r="I1138" s="1">
        <v>926366</v>
      </c>
      <c r="J1138" s="1">
        <v>12828</v>
      </c>
    </row>
    <row r="1139" spans="1:10" ht="20.100000000000001" customHeight="1" x14ac:dyDescent="0.3">
      <c r="A1139" s="6">
        <v>44048</v>
      </c>
      <c r="B1139" s="1">
        <v>297.89999999999998</v>
      </c>
      <c r="C1139" s="1">
        <v>300.75</v>
      </c>
      <c r="D1139" s="1">
        <v>295.5</v>
      </c>
      <c r="E1139" s="1">
        <v>296.7</v>
      </c>
      <c r="F1139" s="1">
        <v>297.8</v>
      </c>
      <c r="G1139" s="1">
        <v>296.95</v>
      </c>
      <c r="H1139" s="1">
        <v>297.36</v>
      </c>
      <c r="I1139" s="1">
        <v>912129</v>
      </c>
      <c r="J1139" s="1">
        <v>12560</v>
      </c>
    </row>
    <row r="1140" spans="1:10" ht="20.100000000000001" customHeight="1" x14ac:dyDescent="0.3">
      <c r="A1140" s="6">
        <v>44049</v>
      </c>
      <c r="B1140" s="1">
        <v>298</v>
      </c>
      <c r="C1140" s="1">
        <v>298.95</v>
      </c>
      <c r="D1140" s="1">
        <v>294.39999999999998</v>
      </c>
      <c r="E1140" s="1">
        <v>296.95</v>
      </c>
      <c r="F1140" s="1">
        <v>296.55</v>
      </c>
      <c r="G1140" s="1">
        <v>296.14999999999998</v>
      </c>
      <c r="H1140" s="1">
        <v>296.27999999999997</v>
      </c>
      <c r="I1140" s="1">
        <v>1164675</v>
      </c>
      <c r="J1140" s="1">
        <v>22169</v>
      </c>
    </row>
    <row r="1141" spans="1:10" ht="20.100000000000001" customHeight="1" x14ac:dyDescent="0.3">
      <c r="A1141" s="6">
        <v>44050</v>
      </c>
      <c r="B1141" s="1">
        <v>297.05</v>
      </c>
      <c r="C1141" s="1">
        <v>304.5</v>
      </c>
      <c r="D1141" s="1">
        <v>296.14999999999998</v>
      </c>
      <c r="E1141" s="1">
        <v>296.14999999999998</v>
      </c>
      <c r="F1141" s="1">
        <v>302.25</v>
      </c>
      <c r="G1141" s="1">
        <v>300.85000000000002</v>
      </c>
      <c r="H1141" s="1">
        <v>300.93</v>
      </c>
      <c r="I1141" s="1">
        <v>1758219</v>
      </c>
      <c r="J1141" s="1">
        <v>23977</v>
      </c>
    </row>
    <row r="1142" spans="1:10" ht="20.100000000000001" customHeight="1" x14ac:dyDescent="0.3">
      <c r="A1142" s="6">
        <v>44053</v>
      </c>
      <c r="B1142" s="1">
        <v>303.3</v>
      </c>
      <c r="C1142" s="1">
        <v>305</v>
      </c>
      <c r="D1142" s="1">
        <v>299.10000000000002</v>
      </c>
      <c r="E1142" s="1">
        <v>300.85000000000002</v>
      </c>
      <c r="F1142" s="1">
        <v>301.14999999999998</v>
      </c>
      <c r="G1142" s="1">
        <v>301.14999999999998</v>
      </c>
      <c r="H1142" s="1">
        <v>301.37</v>
      </c>
      <c r="I1142" s="1">
        <v>1366678</v>
      </c>
      <c r="J1142" s="1">
        <v>21141</v>
      </c>
    </row>
    <row r="1143" spans="1:10" ht="20.100000000000001" customHeight="1" x14ac:dyDescent="0.3">
      <c r="A1143" s="6">
        <v>44054</v>
      </c>
      <c r="B1143" s="1">
        <v>302.2</v>
      </c>
      <c r="C1143" s="1">
        <v>302.60000000000002</v>
      </c>
      <c r="D1143" s="1">
        <v>295.8</v>
      </c>
      <c r="E1143" s="1">
        <v>301.14999999999998</v>
      </c>
      <c r="F1143" s="1">
        <v>297.2</v>
      </c>
      <c r="G1143" s="1">
        <v>297.05</v>
      </c>
      <c r="H1143" s="1">
        <v>298.06</v>
      </c>
      <c r="I1143" s="1">
        <v>1292967</v>
      </c>
      <c r="J1143" s="1">
        <v>19979</v>
      </c>
    </row>
    <row r="1144" spans="1:10" ht="20.100000000000001" customHeight="1" x14ac:dyDescent="0.3">
      <c r="A1144" s="6">
        <v>44055</v>
      </c>
      <c r="B1144" s="1">
        <v>295</v>
      </c>
      <c r="C1144" s="1">
        <v>297.45</v>
      </c>
      <c r="D1144" s="1">
        <v>292.55</v>
      </c>
      <c r="E1144" s="1">
        <v>297.05</v>
      </c>
      <c r="F1144" s="1">
        <v>296.85000000000002</v>
      </c>
      <c r="G1144" s="1">
        <v>295.89999999999998</v>
      </c>
      <c r="H1144" s="1">
        <v>295.60000000000002</v>
      </c>
      <c r="I1144" s="1">
        <v>940734</v>
      </c>
      <c r="J1144" s="1">
        <v>16255</v>
      </c>
    </row>
    <row r="1145" spans="1:10" ht="20.100000000000001" customHeight="1" x14ac:dyDescent="0.3">
      <c r="A1145" s="6">
        <v>44056</v>
      </c>
      <c r="B1145" s="1">
        <v>299.5</v>
      </c>
      <c r="C1145" s="1">
        <v>300.89999999999998</v>
      </c>
      <c r="D1145" s="1">
        <v>295.7</v>
      </c>
      <c r="E1145" s="1">
        <v>295.89999999999998</v>
      </c>
      <c r="F1145" s="1">
        <v>296.14999999999998</v>
      </c>
      <c r="G1145" s="1">
        <v>296</v>
      </c>
      <c r="H1145" s="1">
        <v>297.54000000000002</v>
      </c>
      <c r="I1145" s="1">
        <v>1026952</v>
      </c>
      <c r="J1145" s="1">
        <v>14395</v>
      </c>
    </row>
    <row r="1146" spans="1:10" ht="20.100000000000001" customHeight="1" x14ac:dyDescent="0.3">
      <c r="A1146" s="6">
        <v>44057</v>
      </c>
      <c r="B1146" s="1">
        <v>298</v>
      </c>
      <c r="C1146" s="1">
        <v>300.5</v>
      </c>
      <c r="D1146" s="1">
        <v>293.2</v>
      </c>
      <c r="E1146" s="1">
        <v>296</v>
      </c>
      <c r="F1146" s="1">
        <v>295.10000000000002</v>
      </c>
      <c r="G1146" s="1">
        <v>295</v>
      </c>
      <c r="H1146" s="1">
        <v>297.27</v>
      </c>
      <c r="I1146" s="1">
        <v>1093691</v>
      </c>
      <c r="J1146" s="1">
        <v>14033</v>
      </c>
    </row>
    <row r="1147" spans="1:10" ht="20.100000000000001" customHeight="1" x14ac:dyDescent="0.3">
      <c r="A1147" s="6">
        <v>44060</v>
      </c>
      <c r="B1147" s="1">
        <v>298.5</v>
      </c>
      <c r="C1147" s="1">
        <v>298.64999999999998</v>
      </c>
      <c r="D1147" s="1">
        <v>291.5</v>
      </c>
      <c r="E1147" s="1">
        <v>295</v>
      </c>
      <c r="F1147" s="1">
        <v>292.60000000000002</v>
      </c>
      <c r="G1147" s="1">
        <v>292.10000000000002</v>
      </c>
      <c r="H1147" s="1">
        <v>293.47000000000003</v>
      </c>
      <c r="I1147" s="1">
        <v>1305171</v>
      </c>
      <c r="J1147" s="1">
        <v>18481</v>
      </c>
    </row>
    <row r="1148" spans="1:10" ht="20.100000000000001" customHeight="1" x14ac:dyDescent="0.3">
      <c r="A1148" s="6">
        <v>44061</v>
      </c>
      <c r="B1148" s="1">
        <v>294.5</v>
      </c>
      <c r="C1148" s="1">
        <v>297.35000000000002</v>
      </c>
      <c r="D1148" s="1">
        <v>293.35000000000002</v>
      </c>
      <c r="E1148" s="1">
        <v>292.10000000000002</v>
      </c>
      <c r="F1148" s="1">
        <v>296</v>
      </c>
      <c r="G1148" s="1">
        <v>296.10000000000002</v>
      </c>
      <c r="H1148" s="1">
        <v>295.54000000000002</v>
      </c>
      <c r="I1148" s="1">
        <v>1435708</v>
      </c>
      <c r="J1148" s="1">
        <v>18594</v>
      </c>
    </row>
    <row r="1149" spans="1:10" ht="20.100000000000001" customHeight="1" x14ac:dyDescent="0.3">
      <c r="A1149" s="6">
        <v>44062</v>
      </c>
      <c r="B1149" s="1">
        <v>298.2</v>
      </c>
      <c r="C1149" s="1">
        <v>314</v>
      </c>
      <c r="D1149" s="1">
        <v>296.39999999999998</v>
      </c>
      <c r="E1149" s="1">
        <v>296.10000000000002</v>
      </c>
      <c r="F1149" s="1">
        <v>313.3</v>
      </c>
      <c r="G1149" s="1">
        <v>311.05</v>
      </c>
      <c r="H1149" s="1">
        <v>307.31</v>
      </c>
      <c r="I1149" s="1">
        <v>6391301</v>
      </c>
      <c r="J1149" s="1">
        <v>65935</v>
      </c>
    </row>
    <row r="1150" spans="1:10" ht="20.100000000000001" customHeight="1" x14ac:dyDescent="0.3">
      <c r="A1150" s="6">
        <v>44063</v>
      </c>
      <c r="B1150" s="1">
        <v>314.5</v>
      </c>
      <c r="C1150" s="1">
        <v>321.89999999999998</v>
      </c>
      <c r="D1150" s="1">
        <v>314.05</v>
      </c>
      <c r="E1150" s="1">
        <v>311.05</v>
      </c>
      <c r="F1150" s="1">
        <v>318</v>
      </c>
      <c r="G1150" s="1">
        <v>317.3</v>
      </c>
      <c r="H1150" s="1">
        <v>318.31</v>
      </c>
      <c r="I1150" s="1">
        <v>9029579</v>
      </c>
      <c r="J1150" s="1">
        <v>89192</v>
      </c>
    </row>
    <row r="1151" spans="1:10" ht="20.100000000000001" customHeight="1" x14ac:dyDescent="0.3">
      <c r="A1151" s="6">
        <v>44064</v>
      </c>
      <c r="B1151" s="1">
        <v>321.35000000000002</v>
      </c>
      <c r="C1151" s="1">
        <v>321.35000000000002</v>
      </c>
      <c r="D1151" s="1">
        <v>314.25</v>
      </c>
      <c r="E1151" s="1">
        <v>317.3</v>
      </c>
      <c r="F1151" s="1">
        <v>315</v>
      </c>
      <c r="G1151" s="1">
        <v>315.35000000000002</v>
      </c>
      <c r="H1151" s="1">
        <v>318.14999999999998</v>
      </c>
      <c r="I1151" s="1">
        <v>2838219</v>
      </c>
      <c r="J1151" s="1">
        <v>36933</v>
      </c>
    </row>
    <row r="1152" spans="1:10" ht="20.100000000000001" customHeight="1" x14ac:dyDescent="0.3">
      <c r="A1152" s="6">
        <v>44067</v>
      </c>
      <c r="B1152" s="1">
        <v>319.89999999999998</v>
      </c>
      <c r="C1152" s="1">
        <v>334.4</v>
      </c>
      <c r="D1152" s="1">
        <v>316</v>
      </c>
      <c r="E1152" s="1">
        <v>315.35000000000002</v>
      </c>
      <c r="F1152" s="1">
        <v>327</v>
      </c>
      <c r="G1152" s="1">
        <v>324.10000000000002</v>
      </c>
      <c r="H1152" s="1">
        <v>328.32</v>
      </c>
      <c r="I1152" s="1">
        <v>11679599</v>
      </c>
      <c r="J1152" s="1">
        <v>110462</v>
      </c>
    </row>
    <row r="1153" spans="1:10" ht="20.100000000000001" customHeight="1" x14ac:dyDescent="0.3">
      <c r="A1153" s="6">
        <v>44068</v>
      </c>
      <c r="B1153" s="1">
        <v>334</v>
      </c>
      <c r="C1153" s="1">
        <v>345.9</v>
      </c>
      <c r="D1153" s="1">
        <v>329.2</v>
      </c>
      <c r="E1153" s="1">
        <v>324.10000000000002</v>
      </c>
      <c r="F1153" s="1">
        <v>337.1</v>
      </c>
      <c r="G1153" s="1">
        <v>333.85</v>
      </c>
      <c r="H1153" s="1">
        <v>337.32</v>
      </c>
      <c r="I1153" s="1">
        <v>13594386</v>
      </c>
      <c r="J1153" s="1">
        <v>121617</v>
      </c>
    </row>
    <row r="1154" spans="1:10" ht="20.100000000000001" customHeight="1" x14ac:dyDescent="0.3">
      <c r="A1154" s="6">
        <v>44069</v>
      </c>
      <c r="B1154" s="1">
        <v>337.2</v>
      </c>
      <c r="C1154" s="1">
        <v>339.65</v>
      </c>
      <c r="D1154" s="1">
        <v>330.2</v>
      </c>
      <c r="E1154" s="1">
        <v>333.85</v>
      </c>
      <c r="F1154" s="1">
        <v>334.7</v>
      </c>
      <c r="G1154" s="1">
        <v>334.5</v>
      </c>
      <c r="H1154" s="1">
        <v>333.08</v>
      </c>
      <c r="I1154" s="1">
        <v>4591174</v>
      </c>
      <c r="J1154" s="1">
        <v>45571</v>
      </c>
    </row>
    <row r="1155" spans="1:10" ht="20.100000000000001" customHeight="1" x14ac:dyDescent="0.3">
      <c r="A1155" s="6">
        <v>44070</v>
      </c>
      <c r="B1155" s="1">
        <v>335</v>
      </c>
      <c r="C1155" s="1">
        <v>336.55</v>
      </c>
      <c r="D1155" s="1">
        <v>328.25</v>
      </c>
      <c r="E1155" s="1">
        <v>334.5</v>
      </c>
      <c r="F1155" s="1">
        <v>329.7</v>
      </c>
      <c r="G1155" s="1">
        <v>329.25</v>
      </c>
      <c r="H1155" s="1">
        <v>331.52</v>
      </c>
      <c r="I1155" s="1">
        <v>2475119</v>
      </c>
      <c r="J1155" s="1">
        <v>32390</v>
      </c>
    </row>
    <row r="1156" spans="1:10" ht="20.100000000000001" customHeight="1" x14ac:dyDescent="0.3">
      <c r="A1156" s="6">
        <v>44071</v>
      </c>
      <c r="B1156" s="1">
        <v>332.5</v>
      </c>
      <c r="C1156" s="1">
        <v>336.4</v>
      </c>
      <c r="D1156" s="1">
        <v>326.55</v>
      </c>
      <c r="E1156" s="1">
        <v>329.25</v>
      </c>
      <c r="F1156" s="1">
        <v>328</v>
      </c>
      <c r="G1156" s="1">
        <v>327.9</v>
      </c>
      <c r="H1156" s="1">
        <v>330.46</v>
      </c>
      <c r="I1156" s="1">
        <v>3256438</v>
      </c>
      <c r="J1156" s="1">
        <v>38839</v>
      </c>
    </row>
    <row r="1157" spans="1:10" ht="20.100000000000001" customHeight="1" x14ac:dyDescent="0.3">
      <c r="A1157" s="6">
        <v>44074</v>
      </c>
      <c r="B1157" s="1">
        <v>333</v>
      </c>
      <c r="C1157" s="1">
        <v>333</v>
      </c>
      <c r="D1157" s="1">
        <v>308.75</v>
      </c>
      <c r="E1157" s="1">
        <v>327.9</v>
      </c>
      <c r="F1157" s="1">
        <v>311.89999999999998</v>
      </c>
      <c r="G1157" s="1">
        <v>312.5</v>
      </c>
      <c r="H1157" s="1">
        <v>320.66000000000003</v>
      </c>
      <c r="I1157" s="1">
        <v>3365944</v>
      </c>
      <c r="J1157" s="1">
        <v>38925</v>
      </c>
    </row>
    <row r="1158" spans="1:10" ht="20.100000000000001" customHeight="1" x14ac:dyDescent="0.3">
      <c r="A1158" s="6">
        <v>44075</v>
      </c>
      <c r="B1158" s="1">
        <v>313.14999999999998</v>
      </c>
      <c r="C1158" s="1">
        <v>317.05</v>
      </c>
      <c r="D1158" s="1">
        <v>297.75</v>
      </c>
      <c r="E1158" s="1">
        <v>312.5</v>
      </c>
      <c r="F1158" s="1">
        <v>311.85000000000002</v>
      </c>
      <c r="G1158" s="1">
        <v>310.10000000000002</v>
      </c>
      <c r="H1158" s="1">
        <v>305.86</v>
      </c>
      <c r="I1158" s="1">
        <v>4335965</v>
      </c>
      <c r="J1158" s="1">
        <v>58168</v>
      </c>
    </row>
    <row r="1159" spans="1:10" ht="20.100000000000001" customHeight="1" x14ac:dyDescent="0.3">
      <c r="A1159" s="6">
        <v>44076</v>
      </c>
      <c r="B1159" s="1">
        <v>310.55</v>
      </c>
      <c r="C1159" s="1">
        <v>316</v>
      </c>
      <c r="D1159" s="1">
        <v>307.2</v>
      </c>
      <c r="E1159" s="1">
        <v>310.10000000000002</v>
      </c>
      <c r="F1159" s="1">
        <v>313.64999999999998</v>
      </c>
      <c r="G1159" s="1">
        <v>311.5</v>
      </c>
      <c r="H1159" s="1">
        <v>310.77999999999997</v>
      </c>
      <c r="I1159" s="1">
        <v>2372727</v>
      </c>
      <c r="J1159" s="1">
        <v>25187</v>
      </c>
    </row>
    <row r="1160" spans="1:10" ht="20.100000000000001" customHeight="1" x14ac:dyDescent="0.3">
      <c r="A1160" s="6">
        <v>44077</v>
      </c>
      <c r="B1160" s="1">
        <v>314</v>
      </c>
      <c r="C1160" s="1">
        <v>317.89999999999998</v>
      </c>
      <c r="D1160" s="1">
        <v>310.25</v>
      </c>
      <c r="E1160" s="1">
        <v>311.5</v>
      </c>
      <c r="F1160" s="1">
        <v>313.35000000000002</v>
      </c>
      <c r="G1160" s="1">
        <v>312.85000000000002</v>
      </c>
      <c r="H1160" s="1">
        <v>313.81</v>
      </c>
      <c r="I1160" s="1">
        <v>2733912</v>
      </c>
      <c r="J1160" s="1">
        <v>30701</v>
      </c>
    </row>
    <row r="1161" spans="1:10" ht="20.100000000000001" customHeight="1" x14ac:dyDescent="0.3">
      <c r="A1161" s="6">
        <v>44078</v>
      </c>
      <c r="B1161" s="1">
        <v>306</v>
      </c>
      <c r="C1161" s="1">
        <v>308.39999999999998</v>
      </c>
      <c r="D1161" s="1">
        <v>302.10000000000002</v>
      </c>
      <c r="E1161" s="1">
        <v>312.85000000000002</v>
      </c>
      <c r="F1161" s="1">
        <v>304.39999999999998</v>
      </c>
      <c r="G1161" s="1">
        <v>303.3</v>
      </c>
      <c r="H1161" s="1">
        <v>304.83999999999997</v>
      </c>
      <c r="I1161" s="1">
        <v>3028986</v>
      </c>
      <c r="J1161" s="1">
        <v>47182</v>
      </c>
    </row>
    <row r="1162" spans="1:10" ht="20.100000000000001" customHeight="1" x14ac:dyDescent="0.3">
      <c r="A1162" s="6">
        <v>44081</v>
      </c>
      <c r="B1162" s="1">
        <v>303.5</v>
      </c>
      <c r="C1162" s="1">
        <v>307</v>
      </c>
      <c r="D1162" s="1">
        <v>294.85000000000002</v>
      </c>
      <c r="E1162" s="1">
        <v>303.3</v>
      </c>
      <c r="F1162" s="1">
        <v>296.85000000000002</v>
      </c>
      <c r="G1162" s="1">
        <v>296.89999999999998</v>
      </c>
      <c r="H1162" s="1">
        <v>298.32</v>
      </c>
      <c r="I1162" s="1">
        <v>3307148</v>
      </c>
      <c r="J1162" s="1">
        <v>33648</v>
      </c>
    </row>
    <row r="1163" spans="1:10" ht="20.100000000000001" customHeight="1" x14ac:dyDescent="0.3">
      <c r="A1163" s="6">
        <v>44082</v>
      </c>
      <c r="B1163" s="1">
        <v>300</v>
      </c>
      <c r="C1163" s="1">
        <v>300</v>
      </c>
      <c r="D1163" s="1">
        <v>287.14999999999998</v>
      </c>
      <c r="E1163" s="1">
        <v>296.89999999999998</v>
      </c>
      <c r="F1163" s="1">
        <v>288</v>
      </c>
      <c r="G1163" s="1">
        <v>289.3</v>
      </c>
      <c r="H1163" s="1">
        <v>292.79000000000002</v>
      </c>
      <c r="I1163" s="1">
        <v>4788679</v>
      </c>
      <c r="J1163" s="1">
        <v>60072</v>
      </c>
    </row>
    <row r="1164" spans="1:10" ht="20.100000000000001" customHeight="1" x14ac:dyDescent="0.3">
      <c r="A1164" s="6">
        <v>44083</v>
      </c>
      <c r="B1164" s="1">
        <v>287</v>
      </c>
      <c r="C1164" s="1">
        <v>289.45</v>
      </c>
      <c r="D1164" s="1">
        <v>281.7</v>
      </c>
      <c r="E1164" s="1">
        <v>289.3</v>
      </c>
      <c r="F1164" s="1">
        <v>288.55</v>
      </c>
      <c r="G1164" s="1">
        <v>287.35000000000002</v>
      </c>
      <c r="H1164" s="1">
        <v>284.95</v>
      </c>
      <c r="I1164" s="1">
        <v>1956047</v>
      </c>
      <c r="J1164" s="1">
        <v>29029</v>
      </c>
    </row>
    <row r="1165" spans="1:10" ht="20.100000000000001" customHeight="1" x14ac:dyDescent="0.3">
      <c r="A1165" s="6">
        <v>44084</v>
      </c>
      <c r="B1165" s="1">
        <v>289</v>
      </c>
      <c r="C1165" s="1">
        <v>293.39999999999998</v>
      </c>
      <c r="D1165" s="1">
        <v>285</v>
      </c>
      <c r="E1165" s="1">
        <v>287.35000000000002</v>
      </c>
      <c r="F1165" s="1">
        <v>288.89999999999998</v>
      </c>
      <c r="G1165" s="1">
        <v>288.8</v>
      </c>
      <c r="H1165" s="1">
        <v>289.25</v>
      </c>
      <c r="I1165" s="1">
        <v>2161794</v>
      </c>
      <c r="J1165" s="1">
        <v>25933</v>
      </c>
    </row>
    <row r="1166" spans="1:10" ht="20.100000000000001" customHeight="1" x14ac:dyDescent="0.3">
      <c r="A1166" s="6">
        <v>44085</v>
      </c>
      <c r="B1166" s="1">
        <v>289.2</v>
      </c>
      <c r="C1166" s="1">
        <v>294.8</v>
      </c>
      <c r="D1166" s="1">
        <v>287.8</v>
      </c>
      <c r="E1166" s="1">
        <v>288.8</v>
      </c>
      <c r="F1166" s="1">
        <v>293</v>
      </c>
      <c r="G1166" s="1">
        <v>293.05</v>
      </c>
      <c r="H1166" s="1">
        <v>292.19</v>
      </c>
      <c r="I1166" s="1">
        <v>1976097</v>
      </c>
      <c r="J1166" s="1">
        <v>20921</v>
      </c>
    </row>
    <row r="1167" spans="1:10" ht="20.100000000000001" customHeight="1" x14ac:dyDescent="0.3">
      <c r="A1167" s="6">
        <v>44088</v>
      </c>
      <c r="B1167" s="1">
        <v>294.85000000000002</v>
      </c>
      <c r="C1167" s="1">
        <v>307.64999999999998</v>
      </c>
      <c r="D1167" s="1">
        <v>294.14999999999998</v>
      </c>
      <c r="E1167" s="1">
        <v>293.05</v>
      </c>
      <c r="F1167" s="1">
        <v>303.89999999999998</v>
      </c>
      <c r="G1167" s="1">
        <v>303.8</v>
      </c>
      <c r="H1167" s="1">
        <v>302.02</v>
      </c>
      <c r="I1167" s="1">
        <v>4542530</v>
      </c>
      <c r="J1167" s="1">
        <v>50627</v>
      </c>
    </row>
    <row r="1168" spans="1:10" ht="20.100000000000001" customHeight="1" x14ac:dyDescent="0.3">
      <c r="A1168" s="6">
        <v>44089</v>
      </c>
      <c r="B1168" s="1">
        <v>304.25</v>
      </c>
      <c r="C1168" s="1">
        <v>312.89999999999998</v>
      </c>
      <c r="D1168" s="1">
        <v>304.25</v>
      </c>
      <c r="E1168" s="1">
        <v>303.8</v>
      </c>
      <c r="F1168" s="1">
        <v>306.3</v>
      </c>
      <c r="G1168" s="1">
        <v>306.10000000000002</v>
      </c>
      <c r="H1168" s="1">
        <v>308.11</v>
      </c>
      <c r="I1168" s="1">
        <v>4303284</v>
      </c>
      <c r="J1168" s="1">
        <v>46173</v>
      </c>
    </row>
    <row r="1169" spans="1:10" ht="20.100000000000001" customHeight="1" x14ac:dyDescent="0.3">
      <c r="A1169" s="6">
        <v>44090</v>
      </c>
      <c r="B1169" s="1">
        <v>306.14999999999998</v>
      </c>
      <c r="C1169" s="1">
        <v>307.14999999999998</v>
      </c>
      <c r="D1169" s="1">
        <v>296.2</v>
      </c>
      <c r="E1169" s="1">
        <v>306.10000000000002</v>
      </c>
      <c r="F1169" s="1">
        <v>301.39999999999998</v>
      </c>
      <c r="G1169" s="1">
        <v>301.7</v>
      </c>
      <c r="H1169" s="1">
        <v>300.83999999999997</v>
      </c>
      <c r="I1169" s="1">
        <v>2412037</v>
      </c>
      <c r="J1169" s="1">
        <v>33068</v>
      </c>
    </row>
    <row r="1170" spans="1:10" ht="20.100000000000001" customHeight="1" x14ac:dyDescent="0.3">
      <c r="A1170" s="6">
        <v>44091</v>
      </c>
      <c r="B1170" s="1">
        <v>300.64999999999998</v>
      </c>
      <c r="C1170" s="1">
        <v>302.3</v>
      </c>
      <c r="D1170" s="1">
        <v>295.39999999999998</v>
      </c>
      <c r="E1170" s="1">
        <v>301.7</v>
      </c>
      <c r="F1170" s="1">
        <v>298.95</v>
      </c>
      <c r="G1170" s="1">
        <v>298.64999999999998</v>
      </c>
      <c r="H1170" s="1">
        <v>299.58999999999997</v>
      </c>
      <c r="I1170" s="1">
        <v>1292118</v>
      </c>
      <c r="J1170" s="1">
        <v>21419</v>
      </c>
    </row>
    <row r="1171" spans="1:10" ht="20.100000000000001" customHeight="1" x14ac:dyDescent="0.3">
      <c r="A1171" s="6">
        <v>44092</v>
      </c>
      <c r="B1171" s="1">
        <v>300.10000000000002</v>
      </c>
      <c r="C1171" s="1">
        <v>303</v>
      </c>
      <c r="D1171" s="1">
        <v>288.39999999999998</v>
      </c>
      <c r="E1171" s="1">
        <v>298.64999999999998</v>
      </c>
      <c r="F1171" s="1">
        <v>289.05</v>
      </c>
      <c r="G1171" s="1">
        <v>290.3</v>
      </c>
      <c r="H1171" s="1">
        <v>293.92</v>
      </c>
      <c r="I1171" s="1">
        <v>3220880</v>
      </c>
      <c r="J1171" s="1">
        <v>44623</v>
      </c>
    </row>
    <row r="1172" spans="1:10" ht="20.100000000000001" customHeight="1" x14ac:dyDescent="0.3">
      <c r="A1172" s="6">
        <v>44095</v>
      </c>
      <c r="B1172" s="1">
        <v>291.7</v>
      </c>
      <c r="C1172" s="1">
        <v>295</v>
      </c>
      <c r="D1172" s="1">
        <v>285.10000000000002</v>
      </c>
      <c r="E1172" s="1">
        <v>290.3</v>
      </c>
      <c r="F1172" s="1">
        <v>287</v>
      </c>
      <c r="G1172" s="1">
        <v>286.7</v>
      </c>
      <c r="H1172" s="1">
        <v>291.44</v>
      </c>
      <c r="I1172" s="1">
        <v>3941998</v>
      </c>
      <c r="J1172" s="1">
        <v>58993</v>
      </c>
    </row>
    <row r="1173" spans="1:10" ht="20.100000000000001" customHeight="1" x14ac:dyDescent="0.3">
      <c r="A1173" s="6">
        <v>44096</v>
      </c>
      <c r="B1173" s="1">
        <v>287.39999999999998</v>
      </c>
      <c r="C1173" s="1">
        <v>290.35000000000002</v>
      </c>
      <c r="D1173" s="1">
        <v>273.45</v>
      </c>
      <c r="E1173" s="1">
        <v>286.7</v>
      </c>
      <c r="F1173" s="1">
        <v>279.89999999999998</v>
      </c>
      <c r="G1173" s="1">
        <v>279.45</v>
      </c>
      <c r="H1173" s="1">
        <v>280.27</v>
      </c>
      <c r="I1173" s="1">
        <v>1912625</v>
      </c>
      <c r="J1173" s="1">
        <v>29374</v>
      </c>
    </row>
    <row r="1174" spans="1:10" ht="20.100000000000001" customHeight="1" x14ac:dyDescent="0.3">
      <c r="A1174" s="6">
        <v>44097</v>
      </c>
      <c r="B1174" s="1">
        <v>282.5</v>
      </c>
      <c r="C1174" s="1">
        <v>300.75</v>
      </c>
      <c r="D1174" s="1">
        <v>276.10000000000002</v>
      </c>
      <c r="E1174" s="1">
        <v>279.45</v>
      </c>
      <c r="F1174" s="1">
        <v>299.89999999999998</v>
      </c>
      <c r="G1174" s="1">
        <v>293.55</v>
      </c>
      <c r="H1174" s="1">
        <v>286.2</v>
      </c>
      <c r="I1174" s="1">
        <v>5567602</v>
      </c>
      <c r="J1174" s="1">
        <v>43304</v>
      </c>
    </row>
    <row r="1175" spans="1:10" ht="20.100000000000001" customHeight="1" x14ac:dyDescent="0.3">
      <c r="A1175" s="6">
        <v>44098</v>
      </c>
      <c r="B1175" s="1">
        <v>298.39999999999998</v>
      </c>
      <c r="C1175" s="1">
        <v>300.89999999999998</v>
      </c>
      <c r="D1175" s="1">
        <v>276.89999999999998</v>
      </c>
      <c r="E1175" s="1">
        <v>293.55</v>
      </c>
      <c r="F1175" s="1">
        <v>279.55</v>
      </c>
      <c r="G1175" s="1">
        <v>278.8</v>
      </c>
      <c r="H1175" s="1">
        <v>289.70999999999998</v>
      </c>
      <c r="I1175" s="1">
        <v>7542878</v>
      </c>
      <c r="J1175" s="1">
        <v>113765</v>
      </c>
    </row>
    <row r="1176" spans="1:10" ht="20.100000000000001" customHeight="1" x14ac:dyDescent="0.3">
      <c r="A1176" s="6">
        <v>44099</v>
      </c>
      <c r="B1176" s="1">
        <v>281.14999999999998</v>
      </c>
      <c r="C1176" s="1">
        <v>293.10000000000002</v>
      </c>
      <c r="D1176" s="1">
        <v>281.14999999999998</v>
      </c>
      <c r="E1176" s="1">
        <v>278.8</v>
      </c>
      <c r="F1176" s="1">
        <v>289.55</v>
      </c>
      <c r="G1176" s="1">
        <v>290.7</v>
      </c>
      <c r="H1176" s="1">
        <v>287.33</v>
      </c>
      <c r="I1176" s="1">
        <v>2954970</v>
      </c>
      <c r="J1176" s="1">
        <v>36665</v>
      </c>
    </row>
    <row r="1177" spans="1:10" ht="20.100000000000001" customHeight="1" x14ac:dyDescent="0.3">
      <c r="A1177" s="6">
        <v>44102</v>
      </c>
      <c r="B1177" s="1">
        <v>295.25</v>
      </c>
      <c r="C1177" s="1">
        <v>300.64999999999998</v>
      </c>
      <c r="D1177" s="1">
        <v>292.55</v>
      </c>
      <c r="E1177" s="1">
        <v>290.7</v>
      </c>
      <c r="F1177" s="1">
        <v>297.3</v>
      </c>
      <c r="G1177" s="1">
        <v>297.39999999999998</v>
      </c>
      <c r="H1177" s="1">
        <v>297.04000000000002</v>
      </c>
      <c r="I1177" s="1">
        <v>2079581</v>
      </c>
      <c r="J1177" s="1">
        <v>28450</v>
      </c>
    </row>
    <row r="1178" spans="1:10" ht="20.100000000000001" customHeight="1" x14ac:dyDescent="0.3">
      <c r="A1178" s="6">
        <v>44103</v>
      </c>
      <c r="B1178" s="1">
        <v>298.89999999999998</v>
      </c>
      <c r="C1178" s="1">
        <v>306.95</v>
      </c>
      <c r="D1178" s="1">
        <v>297</v>
      </c>
      <c r="E1178" s="1">
        <v>297.39999999999998</v>
      </c>
      <c r="F1178" s="1">
        <v>299.89999999999998</v>
      </c>
      <c r="G1178" s="1">
        <v>299.95</v>
      </c>
      <c r="H1178" s="1">
        <v>301.64999999999998</v>
      </c>
      <c r="I1178" s="1">
        <v>3884925</v>
      </c>
      <c r="J1178" s="1">
        <v>44998</v>
      </c>
    </row>
    <row r="1179" spans="1:10" ht="20.100000000000001" customHeight="1" x14ac:dyDescent="0.3">
      <c r="A1179" s="6">
        <v>44104</v>
      </c>
      <c r="B1179" s="1">
        <v>301.95</v>
      </c>
      <c r="C1179" s="1">
        <v>302</v>
      </c>
      <c r="D1179" s="1">
        <v>296.10000000000002</v>
      </c>
      <c r="E1179" s="1">
        <v>299.95</v>
      </c>
      <c r="F1179" s="1">
        <v>299.60000000000002</v>
      </c>
      <c r="G1179" s="1">
        <v>299.5</v>
      </c>
      <c r="H1179" s="1">
        <v>298.69</v>
      </c>
      <c r="I1179" s="1">
        <v>2821196</v>
      </c>
      <c r="J1179" s="1">
        <v>24780</v>
      </c>
    </row>
    <row r="1180" spans="1:10" ht="20.100000000000001" customHeight="1" x14ac:dyDescent="0.3">
      <c r="A1180" s="6">
        <v>44105</v>
      </c>
      <c r="B1180" s="1">
        <v>302.5</v>
      </c>
      <c r="C1180" s="1">
        <v>305.60000000000002</v>
      </c>
      <c r="D1180" s="1">
        <v>300.5</v>
      </c>
      <c r="E1180" s="1">
        <v>299.5</v>
      </c>
      <c r="F1180" s="1">
        <v>301.35000000000002</v>
      </c>
      <c r="G1180" s="1">
        <v>301.60000000000002</v>
      </c>
      <c r="H1180" s="1">
        <v>302.58</v>
      </c>
      <c r="I1180" s="1">
        <v>1583975</v>
      </c>
      <c r="J1180" s="1">
        <v>21986</v>
      </c>
    </row>
    <row r="1181" spans="1:10" ht="20.100000000000001" customHeight="1" x14ac:dyDescent="0.3">
      <c r="A1181" s="6">
        <v>44109</v>
      </c>
      <c r="B1181" s="1">
        <v>301.60000000000002</v>
      </c>
      <c r="C1181" s="1">
        <v>310.60000000000002</v>
      </c>
      <c r="D1181" s="1">
        <v>299.2</v>
      </c>
      <c r="E1181" s="1">
        <v>301.60000000000002</v>
      </c>
      <c r="F1181" s="1">
        <v>309</v>
      </c>
      <c r="G1181" s="1">
        <v>308.05</v>
      </c>
      <c r="H1181" s="1">
        <v>305.58</v>
      </c>
      <c r="I1181" s="1">
        <v>2588974</v>
      </c>
      <c r="J1181" s="1">
        <v>31573</v>
      </c>
    </row>
    <row r="1182" spans="1:10" ht="20.100000000000001" customHeight="1" x14ac:dyDescent="0.3">
      <c r="A1182" s="6">
        <v>44110</v>
      </c>
      <c r="B1182" s="1">
        <v>310</v>
      </c>
      <c r="C1182" s="1">
        <v>311.3</v>
      </c>
      <c r="D1182" s="1">
        <v>303.2</v>
      </c>
      <c r="E1182" s="1">
        <v>308.05</v>
      </c>
      <c r="F1182" s="1">
        <v>303.89999999999998</v>
      </c>
      <c r="G1182" s="1">
        <v>304.25</v>
      </c>
      <c r="H1182" s="1">
        <v>306.93</v>
      </c>
      <c r="I1182" s="1">
        <v>2024556</v>
      </c>
      <c r="J1182" s="1">
        <v>26741</v>
      </c>
    </row>
    <row r="1183" spans="1:10" ht="20.100000000000001" customHeight="1" x14ac:dyDescent="0.3">
      <c r="A1183" s="6">
        <v>44111</v>
      </c>
      <c r="B1183" s="1">
        <v>305.8</v>
      </c>
      <c r="C1183" s="1">
        <v>305.8</v>
      </c>
      <c r="D1183" s="1">
        <v>298.5</v>
      </c>
      <c r="E1183" s="1">
        <v>304.25</v>
      </c>
      <c r="F1183" s="1">
        <v>300.5</v>
      </c>
      <c r="G1183" s="1">
        <v>300.95</v>
      </c>
      <c r="H1183" s="1">
        <v>301.42</v>
      </c>
      <c r="I1183" s="1">
        <v>1171809</v>
      </c>
      <c r="J1183" s="1">
        <v>14175</v>
      </c>
    </row>
    <row r="1184" spans="1:10" ht="20.100000000000001" customHeight="1" x14ac:dyDescent="0.3">
      <c r="A1184" s="6">
        <v>44112</v>
      </c>
      <c r="B1184" s="1">
        <v>301.45</v>
      </c>
      <c r="C1184" s="1">
        <v>305</v>
      </c>
      <c r="D1184" s="1">
        <v>299.75</v>
      </c>
      <c r="E1184" s="1">
        <v>300.95</v>
      </c>
      <c r="F1184" s="1">
        <v>301.95</v>
      </c>
      <c r="G1184" s="1">
        <v>301.8</v>
      </c>
      <c r="H1184" s="1">
        <v>301.87</v>
      </c>
      <c r="I1184" s="1">
        <v>1234452</v>
      </c>
      <c r="J1184" s="1">
        <v>17351</v>
      </c>
    </row>
    <row r="1185" spans="1:10" ht="20.100000000000001" customHeight="1" x14ac:dyDescent="0.3">
      <c r="A1185" s="6">
        <v>44113</v>
      </c>
      <c r="B1185" s="1">
        <v>302.95</v>
      </c>
      <c r="C1185" s="1">
        <v>304.85000000000002</v>
      </c>
      <c r="D1185" s="1">
        <v>300</v>
      </c>
      <c r="E1185" s="1">
        <v>301.8</v>
      </c>
      <c r="F1185" s="1">
        <v>301.89999999999998</v>
      </c>
      <c r="G1185" s="1">
        <v>301.55</v>
      </c>
      <c r="H1185" s="1">
        <v>302.29000000000002</v>
      </c>
      <c r="I1185" s="1">
        <v>974040</v>
      </c>
      <c r="J1185" s="1">
        <v>12530</v>
      </c>
    </row>
    <row r="1186" spans="1:10" ht="20.100000000000001" customHeight="1" x14ac:dyDescent="0.3">
      <c r="A1186" s="6">
        <v>44116</v>
      </c>
      <c r="B1186" s="1">
        <v>302.75</v>
      </c>
      <c r="C1186" s="1">
        <v>303.7</v>
      </c>
      <c r="D1186" s="1">
        <v>298.95</v>
      </c>
      <c r="E1186" s="1">
        <v>301.55</v>
      </c>
      <c r="F1186" s="1">
        <v>300.60000000000002</v>
      </c>
      <c r="G1186" s="1">
        <v>300.55</v>
      </c>
      <c r="H1186" s="1">
        <v>301.19</v>
      </c>
      <c r="I1186" s="1">
        <v>970637</v>
      </c>
      <c r="J1186" s="1">
        <v>15569</v>
      </c>
    </row>
    <row r="1187" spans="1:10" ht="20.100000000000001" customHeight="1" x14ac:dyDescent="0.3">
      <c r="A1187" s="6">
        <v>44117</v>
      </c>
      <c r="B1187" s="1">
        <v>299.95</v>
      </c>
      <c r="C1187" s="1">
        <v>308.64999999999998</v>
      </c>
      <c r="D1187" s="1">
        <v>299.39999999999998</v>
      </c>
      <c r="E1187" s="1">
        <v>300.55</v>
      </c>
      <c r="F1187" s="1">
        <v>308.10000000000002</v>
      </c>
      <c r="G1187" s="1">
        <v>307.45</v>
      </c>
      <c r="H1187" s="1">
        <v>305.97000000000003</v>
      </c>
      <c r="I1187" s="1">
        <v>3491360</v>
      </c>
      <c r="J1187" s="1">
        <v>39849</v>
      </c>
    </row>
    <row r="1188" spans="1:10" ht="20.100000000000001" customHeight="1" x14ac:dyDescent="0.3">
      <c r="A1188" s="6">
        <v>44118</v>
      </c>
      <c r="B1188" s="1">
        <v>309</v>
      </c>
      <c r="C1188" s="1">
        <v>319.39999999999998</v>
      </c>
      <c r="D1188" s="1">
        <v>309</v>
      </c>
      <c r="E1188" s="1">
        <v>307.45</v>
      </c>
      <c r="F1188" s="1">
        <v>318.3</v>
      </c>
      <c r="G1188" s="1">
        <v>318.05</v>
      </c>
      <c r="H1188" s="1">
        <v>316.14</v>
      </c>
      <c r="I1188" s="1">
        <v>10683538</v>
      </c>
      <c r="J1188" s="1">
        <v>109044</v>
      </c>
    </row>
    <row r="1189" spans="1:10" ht="20.100000000000001" customHeight="1" x14ac:dyDescent="0.3">
      <c r="A1189" s="6">
        <v>44119</v>
      </c>
      <c r="B1189" s="1">
        <v>319</v>
      </c>
      <c r="C1189" s="1">
        <v>323.5</v>
      </c>
      <c r="D1189" s="1">
        <v>312.35000000000002</v>
      </c>
      <c r="E1189" s="1">
        <v>318.05</v>
      </c>
      <c r="F1189" s="1">
        <v>312.64999999999998</v>
      </c>
      <c r="G1189" s="1">
        <v>318.45</v>
      </c>
      <c r="H1189" s="1">
        <v>319.82</v>
      </c>
      <c r="I1189" s="1">
        <v>6790951</v>
      </c>
      <c r="J1189" s="1">
        <v>51419</v>
      </c>
    </row>
    <row r="1190" spans="1:10" ht="20.100000000000001" customHeight="1" x14ac:dyDescent="0.3">
      <c r="A1190" s="6">
        <v>44120</v>
      </c>
      <c r="B1190" s="1">
        <v>315.8</v>
      </c>
      <c r="C1190" s="1">
        <v>321</v>
      </c>
      <c r="D1190" s="1">
        <v>314.8</v>
      </c>
      <c r="E1190" s="1">
        <v>318.45</v>
      </c>
      <c r="F1190" s="1">
        <v>319.3</v>
      </c>
      <c r="G1190" s="1">
        <v>319.64999999999998</v>
      </c>
      <c r="H1190" s="1">
        <v>318.44</v>
      </c>
      <c r="I1190" s="1">
        <v>2243807</v>
      </c>
      <c r="J1190" s="1">
        <v>25425</v>
      </c>
    </row>
    <row r="1191" spans="1:10" ht="20.100000000000001" customHeight="1" x14ac:dyDescent="0.3">
      <c r="A1191" s="6">
        <v>44123</v>
      </c>
      <c r="B1191" s="1">
        <v>322</v>
      </c>
      <c r="C1191" s="1">
        <v>326</v>
      </c>
      <c r="D1191" s="1">
        <v>316.8</v>
      </c>
      <c r="E1191" s="1">
        <v>319.64999999999998</v>
      </c>
      <c r="F1191" s="1">
        <v>318.05</v>
      </c>
      <c r="G1191" s="1">
        <v>318.2</v>
      </c>
      <c r="H1191" s="1">
        <v>320.27</v>
      </c>
      <c r="I1191" s="1">
        <v>2749105</v>
      </c>
      <c r="J1191" s="1">
        <v>26518</v>
      </c>
    </row>
    <row r="1192" spans="1:10" ht="20.100000000000001" customHeight="1" x14ac:dyDescent="0.3">
      <c r="A1192" s="6">
        <v>44124</v>
      </c>
      <c r="B1192" s="1">
        <v>315.05</v>
      </c>
      <c r="C1192" s="1">
        <v>323.55</v>
      </c>
      <c r="D1192" s="1">
        <v>314.75</v>
      </c>
      <c r="E1192" s="1">
        <v>318.2</v>
      </c>
      <c r="F1192" s="1">
        <v>321.3</v>
      </c>
      <c r="G1192" s="1">
        <v>321.14999999999998</v>
      </c>
      <c r="H1192" s="1">
        <v>319.14</v>
      </c>
      <c r="I1192" s="1">
        <v>2772348</v>
      </c>
      <c r="J1192" s="1">
        <v>24989</v>
      </c>
    </row>
    <row r="1193" spans="1:10" ht="20.100000000000001" customHeight="1" x14ac:dyDescent="0.3">
      <c r="A1193" s="6">
        <v>44125</v>
      </c>
      <c r="B1193" s="1">
        <v>322.5</v>
      </c>
      <c r="C1193" s="1">
        <v>323.64999999999998</v>
      </c>
      <c r="D1193" s="1">
        <v>318</v>
      </c>
      <c r="E1193" s="1">
        <v>321.14999999999998</v>
      </c>
      <c r="F1193" s="1">
        <v>321</v>
      </c>
      <c r="G1193" s="1">
        <v>321.45</v>
      </c>
      <c r="H1193" s="1">
        <v>320.45</v>
      </c>
      <c r="I1193" s="1">
        <v>1636301</v>
      </c>
      <c r="J1193" s="1">
        <v>14318</v>
      </c>
    </row>
    <row r="1194" spans="1:10" ht="20.100000000000001" customHeight="1" x14ac:dyDescent="0.3">
      <c r="A1194" s="6">
        <v>44126</v>
      </c>
      <c r="B1194" s="1">
        <v>321.5</v>
      </c>
      <c r="C1194" s="1">
        <v>326</v>
      </c>
      <c r="D1194" s="1">
        <v>317.5</v>
      </c>
      <c r="E1194" s="1">
        <v>321.45</v>
      </c>
      <c r="F1194" s="1">
        <v>323.39999999999998</v>
      </c>
      <c r="G1194" s="1">
        <v>323.95</v>
      </c>
      <c r="H1194" s="1">
        <v>322.02999999999997</v>
      </c>
      <c r="I1194" s="1">
        <v>2734398</v>
      </c>
      <c r="J1194" s="1">
        <v>27827</v>
      </c>
    </row>
    <row r="1195" spans="1:10" ht="20.100000000000001" customHeight="1" x14ac:dyDescent="0.3">
      <c r="A1195" s="6">
        <v>44127</v>
      </c>
      <c r="B1195" s="1">
        <v>323.8</v>
      </c>
      <c r="C1195" s="1">
        <v>325.5</v>
      </c>
      <c r="D1195" s="1">
        <v>320.95</v>
      </c>
      <c r="E1195" s="1">
        <v>323.95</v>
      </c>
      <c r="F1195" s="1">
        <v>321.5</v>
      </c>
      <c r="G1195" s="1">
        <v>321.89999999999998</v>
      </c>
      <c r="H1195" s="1">
        <v>322.74</v>
      </c>
      <c r="I1195" s="1">
        <v>997430</v>
      </c>
      <c r="J1195" s="1">
        <v>9826</v>
      </c>
    </row>
    <row r="1196" spans="1:10" ht="20.100000000000001" customHeight="1" x14ac:dyDescent="0.3">
      <c r="A1196" s="6">
        <v>44130</v>
      </c>
      <c r="B1196" s="1">
        <v>321.3</v>
      </c>
      <c r="C1196" s="1">
        <v>322.95</v>
      </c>
      <c r="D1196" s="1">
        <v>317.5</v>
      </c>
      <c r="E1196" s="1">
        <v>321.89999999999998</v>
      </c>
      <c r="F1196" s="1">
        <v>320.14999999999998</v>
      </c>
      <c r="G1196" s="1">
        <v>320.14999999999998</v>
      </c>
      <c r="H1196" s="1">
        <v>319.57</v>
      </c>
      <c r="I1196" s="1">
        <v>1634008</v>
      </c>
      <c r="J1196" s="1">
        <v>12276</v>
      </c>
    </row>
    <row r="1197" spans="1:10" ht="20.100000000000001" customHeight="1" x14ac:dyDescent="0.3">
      <c r="A1197" s="6">
        <v>44131</v>
      </c>
      <c r="B1197" s="1">
        <v>320</v>
      </c>
      <c r="C1197" s="1">
        <v>325.60000000000002</v>
      </c>
      <c r="D1197" s="1">
        <v>317.75</v>
      </c>
      <c r="E1197" s="1">
        <v>320.14999999999998</v>
      </c>
      <c r="F1197" s="1">
        <v>322.45</v>
      </c>
      <c r="G1197" s="1">
        <v>323.14999999999998</v>
      </c>
      <c r="H1197" s="1">
        <v>322.69</v>
      </c>
      <c r="I1197" s="1">
        <v>2062617</v>
      </c>
      <c r="J1197" s="1">
        <v>19452</v>
      </c>
    </row>
    <row r="1198" spans="1:10" ht="20.100000000000001" customHeight="1" x14ac:dyDescent="0.3">
      <c r="A1198" s="6">
        <v>44132</v>
      </c>
      <c r="B1198" s="1">
        <v>323.14999999999998</v>
      </c>
      <c r="C1198" s="1">
        <v>325.25</v>
      </c>
      <c r="D1198" s="1">
        <v>318.60000000000002</v>
      </c>
      <c r="E1198" s="1">
        <v>323.14999999999998</v>
      </c>
      <c r="F1198" s="1">
        <v>321.05</v>
      </c>
      <c r="G1198" s="1">
        <v>322.5</v>
      </c>
      <c r="H1198" s="1">
        <v>322.14999999999998</v>
      </c>
      <c r="I1198" s="1">
        <v>1256044</v>
      </c>
      <c r="J1198" s="1">
        <v>13412</v>
      </c>
    </row>
    <row r="1199" spans="1:10" ht="20.100000000000001" customHeight="1" x14ac:dyDescent="0.3">
      <c r="A1199" s="6">
        <v>44133</v>
      </c>
      <c r="B1199" s="1">
        <v>319</v>
      </c>
      <c r="C1199" s="1">
        <v>331.45</v>
      </c>
      <c r="D1199" s="1">
        <v>318.5</v>
      </c>
      <c r="E1199" s="1">
        <v>322.5</v>
      </c>
      <c r="F1199" s="1">
        <v>325.7</v>
      </c>
      <c r="G1199" s="1">
        <v>326.05</v>
      </c>
      <c r="H1199" s="1">
        <v>325.07</v>
      </c>
      <c r="I1199" s="1">
        <v>2699835</v>
      </c>
      <c r="J1199" s="1">
        <v>38510</v>
      </c>
    </row>
    <row r="1200" spans="1:10" ht="20.100000000000001" customHeight="1" x14ac:dyDescent="0.3">
      <c r="A1200" s="6">
        <v>44134</v>
      </c>
      <c r="B1200" s="1">
        <v>313.05</v>
      </c>
      <c r="C1200" s="1">
        <v>325.85000000000002</v>
      </c>
      <c r="D1200" s="1">
        <v>312.60000000000002</v>
      </c>
      <c r="E1200" s="1">
        <v>326.05</v>
      </c>
      <c r="F1200" s="1">
        <v>320.60000000000002</v>
      </c>
      <c r="G1200" s="1">
        <v>322.35000000000002</v>
      </c>
      <c r="H1200" s="1">
        <v>319.52999999999997</v>
      </c>
      <c r="I1200" s="1">
        <v>4790336</v>
      </c>
      <c r="J1200" s="1">
        <v>38934</v>
      </c>
    </row>
    <row r="1201" spans="1:10" ht="20.100000000000001" customHeight="1" x14ac:dyDescent="0.3">
      <c r="A1201" s="6">
        <v>44137</v>
      </c>
      <c r="B1201" s="1">
        <v>319.95</v>
      </c>
      <c r="C1201" s="1">
        <v>324</v>
      </c>
      <c r="D1201" s="1">
        <v>311.45</v>
      </c>
      <c r="E1201" s="1">
        <v>322.35000000000002</v>
      </c>
      <c r="F1201" s="1">
        <v>312.60000000000002</v>
      </c>
      <c r="G1201" s="1">
        <v>313.5</v>
      </c>
      <c r="H1201" s="1">
        <v>318.54000000000002</v>
      </c>
      <c r="I1201" s="1">
        <v>2854566</v>
      </c>
      <c r="J1201" s="1">
        <v>19899</v>
      </c>
    </row>
    <row r="1202" spans="1:10" ht="20.100000000000001" customHeight="1" x14ac:dyDescent="0.3">
      <c r="A1202" s="6">
        <v>44138</v>
      </c>
      <c r="B1202" s="1">
        <v>315.5</v>
      </c>
      <c r="C1202" s="1">
        <v>315.7</v>
      </c>
      <c r="D1202" s="1">
        <v>305.64999999999998</v>
      </c>
      <c r="E1202" s="1">
        <v>313.5</v>
      </c>
      <c r="F1202" s="1">
        <v>308.89999999999998</v>
      </c>
      <c r="G1202" s="1">
        <v>310.14999999999998</v>
      </c>
      <c r="H1202" s="1">
        <v>310.5</v>
      </c>
      <c r="I1202" s="1">
        <v>1520147</v>
      </c>
      <c r="J1202" s="1">
        <v>17618</v>
      </c>
    </row>
    <row r="1203" spans="1:10" ht="20.100000000000001" customHeight="1" x14ac:dyDescent="0.3">
      <c r="A1203" s="6">
        <v>44139</v>
      </c>
      <c r="B1203" s="1">
        <v>311.60000000000002</v>
      </c>
      <c r="C1203" s="1">
        <v>312.2</v>
      </c>
      <c r="D1203" s="1">
        <v>303</v>
      </c>
      <c r="E1203" s="1">
        <v>310.14999999999998</v>
      </c>
      <c r="F1203" s="1">
        <v>304.89999999999998</v>
      </c>
      <c r="G1203" s="1">
        <v>306</v>
      </c>
      <c r="H1203" s="1">
        <v>306.02999999999997</v>
      </c>
      <c r="I1203" s="1">
        <v>1350035</v>
      </c>
      <c r="J1203" s="1">
        <v>14698</v>
      </c>
    </row>
    <row r="1204" spans="1:10" ht="20.100000000000001" customHeight="1" x14ac:dyDescent="0.3">
      <c r="A1204" s="6">
        <v>44140</v>
      </c>
      <c r="B1204" s="1">
        <v>308.60000000000002</v>
      </c>
      <c r="C1204" s="1">
        <v>314.64999999999998</v>
      </c>
      <c r="D1204" s="1">
        <v>307</v>
      </c>
      <c r="E1204" s="1">
        <v>306</v>
      </c>
      <c r="F1204" s="1">
        <v>313.5</v>
      </c>
      <c r="G1204" s="1">
        <v>313.25</v>
      </c>
      <c r="H1204" s="1">
        <v>312.05</v>
      </c>
      <c r="I1204" s="1">
        <v>1017418</v>
      </c>
      <c r="J1204" s="1">
        <v>11020</v>
      </c>
    </row>
    <row r="1205" spans="1:10" ht="20.100000000000001" customHeight="1" x14ac:dyDescent="0.3">
      <c r="A1205" s="6">
        <v>44141</v>
      </c>
      <c r="B1205" s="1">
        <v>313.5</v>
      </c>
      <c r="C1205" s="1">
        <v>320</v>
      </c>
      <c r="D1205" s="1">
        <v>311.5</v>
      </c>
      <c r="E1205" s="1">
        <v>313.25</v>
      </c>
      <c r="F1205" s="1">
        <v>316</v>
      </c>
      <c r="G1205" s="1">
        <v>317.60000000000002</v>
      </c>
      <c r="H1205" s="1">
        <v>317.43</v>
      </c>
      <c r="I1205" s="1">
        <v>1259253</v>
      </c>
      <c r="J1205" s="1">
        <v>11911</v>
      </c>
    </row>
    <row r="1206" spans="1:10" ht="20.100000000000001" customHeight="1" x14ac:dyDescent="0.3">
      <c r="A1206" s="6">
        <v>44144</v>
      </c>
      <c r="B1206" s="1">
        <v>318</v>
      </c>
      <c r="C1206" s="1">
        <v>320.45</v>
      </c>
      <c r="D1206" s="1">
        <v>313.95</v>
      </c>
      <c r="E1206" s="1">
        <v>317.60000000000002</v>
      </c>
      <c r="F1206" s="1">
        <v>317.95</v>
      </c>
      <c r="G1206" s="1">
        <v>317.7</v>
      </c>
      <c r="H1206" s="1">
        <v>317.26</v>
      </c>
      <c r="I1206" s="1">
        <v>948495</v>
      </c>
      <c r="J1206" s="1">
        <v>10066</v>
      </c>
    </row>
    <row r="1207" spans="1:10" ht="20.100000000000001" customHeight="1" x14ac:dyDescent="0.3">
      <c r="A1207" s="6">
        <v>44145</v>
      </c>
      <c r="B1207" s="1">
        <v>318.7</v>
      </c>
      <c r="C1207" s="1">
        <v>320</v>
      </c>
      <c r="D1207" s="1">
        <v>313.64999999999998</v>
      </c>
      <c r="E1207" s="1">
        <v>317.7</v>
      </c>
      <c r="F1207" s="1">
        <v>314.89999999999998</v>
      </c>
      <c r="G1207" s="1">
        <v>314.64999999999998</v>
      </c>
      <c r="H1207" s="1">
        <v>315.32</v>
      </c>
      <c r="I1207" s="1">
        <v>871806</v>
      </c>
      <c r="J1207" s="1">
        <v>12029</v>
      </c>
    </row>
    <row r="1208" spans="1:10" ht="20.100000000000001" customHeight="1" x14ac:dyDescent="0.3">
      <c r="A1208" s="6">
        <v>44146</v>
      </c>
      <c r="B1208" s="1">
        <v>316</v>
      </c>
      <c r="C1208" s="1">
        <v>320.45</v>
      </c>
      <c r="D1208" s="1">
        <v>312.5</v>
      </c>
      <c r="E1208" s="1">
        <v>314.64999999999998</v>
      </c>
      <c r="F1208" s="1">
        <v>318.8</v>
      </c>
      <c r="G1208" s="1">
        <v>318.05</v>
      </c>
      <c r="H1208" s="1">
        <v>317.18</v>
      </c>
      <c r="I1208" s="1">
        <v>1690872</v>
      </c>
      <c r="J1208" s="1">
        <v>16158</v>
      </c>
    </row>
    <row r="1209" spans="1:10" ht="20.100000000000001" customHeight="1" x14ac:dyDescent="0.3">
      <c r="A1209" s="6">
        <v>44147</v>
      </c>
      <c r="B1209" s="1">
        <v>319.64999999999998</v>
      </c>
      <c r="C1209" s="1">
        <v>327</v>
      </c>
      <c r="D1209" s="1">
        <v>318.3</v>
      </c>
      <c r="E1209" s="1">
        <v>318.05</v>
      </c>
      <c r="F1209" s="1">
        <v>326.45</v>
      </c>
      <c r="G1209" s="1">
        <v>325.25</v>
      </c>
      <c r="H1209" s="1">
        <v>322.60000000000002</v>
      </c>
      <c r="I1209" s="1">
        <v>1858691</v>
      </c>
      <c r="J1209" s="1">
        <v>20327</v>
      </c>
    </row>
    <row r="1210" spans="1:10" ht="20.100000000000001" customHeight="1" x14ac:dyDescent="0.3">
      <c r="A1210" s="6">
        <v>44148</v>
      </c>
      <c r="B1210" s="1">
        <v>326.55</v>
      </c>
      <c r="C1210" s="1">
        <v>328.7</v>
      </c>
      <c r="D1210" s="1">
        <v>322.55</v>
      </c>
      <c r="E1210" s="1">
        <v>325.25</v>
      </c>
      <c r="F1210" s="1">
        <v>323.10000000000002</v>
      </c>
      <c r="G1210" s="1">
        <v>324.5</v>
      </c>
      <c r="H1210" s="1">
        <v>325.10000000000002</v>
      </c>
      <c r="I1210" s="1">
        <v>1267172</v>
      </c>
      <c r="J1210" s="1">
        <v>14535</v>
      </c>
    </row>
    <row r="1211" spans="1:10" ht="20.100000000000001" customHeight="1" x14ac:dyDescent="0.3">
      <c r="A1211" s="6">
        <v>44149</v>
      </c>
      <c r="B1211" s="1">
        <v>329.7</v>
      </c>
      <c r="C1211" s="1">
        <v>329.75</v>
      </c>
      <c r="D1211" s="1">
        <v>322.05</v>
      </c>
      <c r="E1211" s="1">
        <v>324.5</v>
      </c>
      <c r="F1211" s="1">
        <v>323</v>
      </c>
      <c r="G1211" s="1">
        <v>324.35000000000002</v>
      </c>
      <c r="H1211" s="1">
        <v>325.44</v>
      </c>
      <c r="I1211" s="1">
        <v>249743</v>
      </c>
      <c r="J1211" s="1">
        <v>5009</v>
      </c>
    </row>
    <row r="1212" spans="1:10" ht="20.100000000000001" customHeight="1" x14ac:dyDescent="0.3">
      <c r="A1212" s="6">
        <v>44152</v>
      </c>
      <c r="B1212" s="1">
        <v>324</v>
      </c>
      <c r="C1212" s="1">
        <v>326.7</v>
      </c>
      <c r="D1212" s="1">
        <v>318.10000000000002</v>
      </c>
      <c r="E1212" s="1">
        <v>324.35000000000002</v>
      </c>
      <c r="F1212" s="1">
        <v>322.35000000000002</v>
      </c>
      <c r="G1212" s="1">
        <v>322.10000000000002</v>
      </c>
      <c r="H1212" s="1">
        <v>321.77999999999997</v>
      </c>
      <c r="I1212" s="1">
        <v>1507783</v>
      </c>
      <c r="J1212" s="1">
        <v>20053</v>
      </c>
    </row>
    <row r="1213" spans="1:10" ht="20.100000000000001" customHeight="1" x14ac:dyDescent="0.3">
      <c r="A1213" s="6">
        <v>44153</v>
      </c>
      <c r="B1213" s="1">
        <v>322.89999999999998</v>
      </c>
      <c r="C1213" s="1">
        <v>332.7</v>
      </c>
      <c r="D1213" s="1">
        <v>321.10000000000002</v>
      </c>
      <c r="E1213" s="1">
        <v>322.10000000000002</v>
      </c>
      <c r="F1213" s="1">
        <v>327.60000000000002</v>
      </c>
      <c r="G1213" s="1">
        <v>327.39999999999998</v>
      </c>
      <c r="H1213" s="1">
        <v>327.57</v>
      </c>
      <c r="I1213" s="1">
        <v>2775112</v>
      </c>
      <c r="J1213" s="1">
        <v>26719</v>
      </c>
    </row>
    <row r="1214" spans="1:10" ht="20.100000000000001" customHeight="1" x14ac:dyDescent="0.3">
      <c r="A1214" s="6">
        <v>44154</v>
      </c>
      <c r="B1214" s="1">
        <v>327.95</v>
      </c>
      <c r="C1214" s="1">
        <v>359.5</v>
      </c>
      <c r="D1214" s="1">
        <v>325</v>
      </c>
      <c r="E1214" s="1">
        <v>327.39999999999998</v>
      </c>
      <c r="F1214" s="1">
        <v>353.65</v>
      </c>
      <c r="G1214" s="1">
        <v>353.05</v>
      </c>
      <c r="H1214" s="1">
        <v>349.73</v>
      </c>
      <c r="I1214" s="1">
        <v>13618212</v>
      </c>
      <c r="J1214" s="1">
        <v>134404</v>
      </c>
    </row>
    <row r="1215" spans="1:10" ht="20.100000000000001" customHeight="1" x14ac:dyDescent="0.3">
      <c r="A1215" s="6">
        <v>44155</v>
      </c>
      <c r="B1215" s="1">
        <v>360</v>
      </c>
      <c r="C1215" s="1">
        <v>368.85</v>
      </c>
      <c r="D1215" s="1">
        <v>351.05</v>
      </c>
      <c r="E1215" s="1">
        <v>353.05</v>
      </c>
      <c r="F1215" s="1">
        <v>355.1</v>
      </c>
      <c r="G1215" s="1">
        <v>356.35</v>
      </c>
      <c r="H1215" s="1">
        <v>358.18</v>
      </c>
      <c r="I1215" s="1">
        <v>9266501</v>
      </c>
      <c r="J1215" s="1">
        <v>105593</v>
      </c>
    </row>
    <row r="1216" spans="1:10" ht="20.100000000000001" customHeight="1" x14ac:dyDescent="0.3">
      <c r="A1216" s="6">
        <v>44158</v>
      </c>
      <c r="B1216" s="1">
        <v>359.2</v>
      </c>
      <c r="C1216" s="1">
        <v>362.95</v>
      </c>
      <c r="D1216" s="1">
        <v>351.1</v>
      </c>
      <c r="E1216" s="1">
        <v>356.35</v>
      </c>
      <c r="F1216" s="1">
        <v>358.1</v>
      </c>
      <c r="G1216" s="1">
        <v>358.45</v>
      </c>
      <c r="H1216" s="1">
        <v>357.28</v>
      </c>
      <c r="I1216" s="1">
        <v>2968976</v>
      </c>
      <c r="J1216" s="1">
        <v>46815</v>
      </c>
    </row>
    <row r="1217" spans="1:10" ht="20.100000000000001" customHeight="1" x14ac:dyDescent="0.3">
      <c r="A1217" s="6">
        <v>44159</v>
      </c>
      <c r="B1217" s="1">
        <v>361</v>
      </c>
      <c r="C1217" s="1">
        <v>374.35</v>
      </c>
      <c r="D1217" s="1">
        <v>358.35</v>
      </c>
      <c r="E1217" s="1">
        <v>358.45</v>
      </c>
      <c r="F1217" s="1">
        <v>369</v>
      </c>
      <c r="G1217" s="1">
        <v>367.4</v>
      </c>
      <c r="H1217" s="1">
        <v>368.7</v>
      </c>
      <c r="I1217" s="1">
        <v>5309131</v>
      </c>
      <c r="J1217" s="1">
        <v>62486</v>
      </c>
    </row>
    <row r="1218" spans="1:10" ht="20.100000000000001" customHeight="1" x14ac:dyDescent="0.3">
      <c r="A1218" s="6">
        <v>44160</v>
      </c>
      <c r="B1218" s="1">
        <v>373</v>
      </c>
      <c r="C1218" s="1">
        <v>376.9</v>
      </c>
      <c r="D1218" s="1">
        <v>363.1</v>
      </c>
      <c r="E1218" s="1">
        <v>367.4</v>
      </c>
      <c r="F1218" s="1">
        <v>369.25</v>
      </c>
      <c r="G1218" s="1">
        <v>368.05</v>
      </c>
      <c r="H1218" s="1">
        <v>370.13</v>
      </c>
      <c r="I1218" s="1">
        <v>4214218</v>
      </c>
      <c r="J1218" s="1">
        <v>47656</v>
      </c>
    </row>
    <row r="1219" spans="1:10" ht="20.100000000000001" customHeight="1" x14ac:dyDescent="0.3">
      <c r="A1219" s="6">
        <v>44161</v>
      </c>
      <c r="B1219" s="1">
        <v>370.1</v>
      </c>
      <c r="C1219" s="1">
        <v>385</v>
      </c>
      <c r="D1219" s="1">
        <v>365.4</v>
      </c>
      <c r="E1219" s="1">
        <v>368.05</v>
      </c>
      <c r="F1219" s="1">
        <v>384.75</v>
      </c>
      <c r="G1219" s="1">
        <v>383.3</v>
      </c>
      <c r="H1219" s="1">
        <v>375.66</v>
      </c>
      <c r="I1219" s="1">
        <v>4880589</v>
      </c>
      <c r="J1219" s="1">
        <v>48937</v>
      </c>
    </row>
    <row r="1220" spans="1:10" ht="20.100000000000001" customHeight="1" x14ac:dyDescent="0.3">
      <c r="A1220" s="6">
        <v>44162</v>
      </c>
      <c r="B1220" s="1">
        <v>386.05</v>
      </c>
      <c r="C1220" s="1">
        <v>396.95</v>
      </c>
      <c r="D1220" s="1">
        <v>381.3</v>
      </c>
      <c r="E1220" s="1">
        <v>383.3</v>
      </c>
      <c r="F1220" s="1">
        <v>389.1</v>
      </c>
      <c r="G1220" s="1">
        <v>392.1</v>
      </c>
      <c r="H1220" s="1">
        <v>389.98</v>
      </c>
      <c r="I1220" s="1">
        <v>6115382</v>
      </c>
      <c r="J1220" s="1">
        <v>50662</v>
      </c>
    </row>
    <row r="1221" spans="1:10" ht="20.100000000000001" customHeight="1" x14ac:dyDescent="0.3">
      <c r="A1221" s="6">
        <v>44166</v>
      </c>
      <c r="B1221" s="1">
        <v>392.4</v>
      </c>
      <c r="C1221" s="1">
        <v>408.45</v>
      </c>
      <c r="D1221" s="1">
        <v>386.95</v>
      </c>
      <c r="E1221" s="1">
        <v>392.1</v>
      </c>
      <c r="F1221" s="1">
        <v>407</v>
      </c>
      <c r="G1221" s="1">
        <v>404.95</v>
      </c>
      <c r="H1221" s="1">
        <v>398.46</v>
      </c>
      <c r="I1221" s="1">
        <v>5161307</v>
      </c>
      <c r="J1221" s="1">
        <v>51757</v>
      </c>
    </row>
    <row r="1222" spans="1:10" ht="20.100000000000001" customHeight="1" x14ac:dyDescent="0.3">
      <c r="A1222" s="6">
        <v>44167</v>
      </c>
      <c r="B1222" s="1">
        <v>408.55</v>
      </c>
      <c r="C1222" s="1">
        <v>430</v>
      </c>
      <c r="D1222" s="1">
        <v>404</v>
      </c>
      <c r="E1222" s="1">
        <v>404.95</v>
      </c>
      <c r="F1222" s="1">
        <v>428</v>
      </c>
      <c r="G1222" s="1">
        <v>427.35</v>
      </c>
      <c r="H1222" s="1">
        <v>422.6</v>
      </c>
      <c r="I1222" s="1">
        <v>12177480</v>
      </c>
      <c r="J1222" s="1">
        <v>102977</v>
      </c>
    </row>
    <row r="1223" spans="1:10" ht="20.100000000000001" customHeight="1" x14ac:dyDescent="0.3">
      <c r="A1223" s="6">
        <v>44168</v>
      </c>
      <c r="B1223" s="1">
        <v>440</v>
      </c>
      <c r="C1223" s="1">
        <v>464.85</v>
      </c>
      <c r="D1223" s="1">
        <v>435.35</v>
      </c>
      <c r="E1223" s="1">
        <v>427.35</v>
      </c>
      <c r="F1223" s="1">
        <v>455</v>
      </c>
      <c r="G1223" s="1">
        <v>455.4</v>
      </c>
      <c r="H1223" s="1">
        <v>454.34</v>
      </c>
      <c r="I1223" s="1">
        <v>23888385</v>
      </c>
      <c r="J1223" s="1">
        <v>226682</v>
      </c>
    </row>
    <row r="1224" spans="1:10" ht="20.100000000000001" customHeight="1" x14ac:dyDescent="0.3">
      <c r="A1224" s="6">
        <v>44169</v>
      </c>
      <c r="B1224" s="1">
        <v>459.95</v>
      </c>
      <c r="C1224" s="1">
        <v>495.5</v>
      </c>
      <c r="D1224" s="1">
        <v>450.3</v>
      </c>
      <c r="E1224" s="1">
        <v>455.4</v>
      </c>
      <c r="F1224" s="1">
        <v>491.4</v>
      </c>
      <c r="G1224" s="1">
        <v>490.9</v>
      </c>
      <c r="H1224" s="1">
        <v>472.72</v>
      </c>
      <c r="I1224" s="1">
        <v>23777698</v>
      </c>
      <c r="J1224" s="1">
        <v>219484</v>
      </c>
    </row>
    <row r="1225" spans="1:10" ht="20.100000000000001" customHeight="1" x14ac:dyDescent="0.3">
      <c r="A1225" s="6">
        <v>44172</v>
      </c>
      <c r="B1225" s="1">
        <v>505.25</v>
      </c>
      <c r="C1225" s="1">
        <v>527</v>
      </c>
      <c r="D1225" s="1">
        <v>498.1</v>
      </c>
      <c r="E1225" s="1">
        <v>490.9</v>
      </c>
      <c r="F1225" s="1">
        <v>510</v>
      </c>
      <c r="G1225" s="1">
        <v>509.05</v>
      </c>
      <c r="H1225" s="1">
        <v>514.47</v>
      </c>
      <c r="I1225" s="1">
        <v>31264646</v>
      </c>
      <c r="J1225" s="1">
        <v>309115</v>
      </c>
    </row>
    <row r="1226" spans="1:10" ht="20.100000000000001" customHeight="1" x14ac:dyDescent="0.3">
      <c r="A1226" s="6">
        <v>44173</v>
      </c>
      <c r="B1226" s="1">
        <v>514.45000000000005</v>
      </c>
      <c r="C1226" s="1">
        <v>521.79999999999995</v>
      </c>
      <c r="D1226" s="1">
        <v>501.5</v>
      </c>
      <c r="E1226" s="1">
        <v>509.05</v>
      </c>
      <c r="F1226" s="1">
        <v>511</v>
      </c>
      <c r="G1226" s="1">
        <v>510.45</v>
      </c>
      <c r="H1226" s="1">
        <v>510.07</v>
      </c>
      <c r="I1226" s="1">
        <v>17221399</v>
      </c>
      <c r="J1226" s="1">
        <v>149993</v>
      </c>
    </row>
    <row r="1227" spans="1:10" ht="20.100000000000001" customHeight="1" x14ac:dyDescent="0.3">
      <c r="A1227" s="6">
        <v>44174</v>
      </c>
      <c r="B1227" s="1">
        <v>514.5</v>
      </c>
      <c r="C1227" s="1">
        <v>516.20000000000005</v>
      </c>
      <c r="D1227" s="1">
        <v>507.05</v>
      </c>
      <c r="E1227" s="1">
        <v>510.45</v>
      </c>
      <c r="F1227" s="1">
        <v>511.4</v>
      </c>
      <c r="G1227" s="1">
        <v>510.65</v>
      </c>
      <c r="H1227" s="1">
        <v>510.97</v>
      </c>
      <c r="I1227" s="1">
        <v>6313120</v>
      </c>
      <c r="J1227" s="1">
        <v>65099</v>
      </c>
    </row>
    <row r="1228" spans="1:10" ht="20.100000000000001" customHeight="1" x14ac:dyDescent="0.3">
      <c r="A1228" s="6">
        <v>44175</v>
      </c>
      <c r="B1228" s="1">
        <v>511.95</v>
      </c>
      <c r="C1228" s="1">
        <v>514</v>
      </c>
      <c r="D1228" s="1">
        <v>502.25</v>
      </c>
      <c r="E1228" s="1">
        <v>510.65</v>
      </c>
      <c r="F1228" s="1">
        <v>511.55</v>
      </c>
      <c r="G1228" s="1">
        <v>511.1</v>
      </c>
      <c r="H1228" s="1">
        <v>508.37</v>
      </c>
      <c r="I1228" s="1">
        <v>5583730</v>
      </c>
      <c r="J1228" s="1">
        <v>53798</v>
      </c>
    </row>
    <row r="1229" spans="1:10" ht="20.100000000000001" customHeight="1" x14ac:dyDescent="0.3">
      <c r="A1229" s="6">
        <v>44176</v>
      </c>
      <c r="B1229" s="1">
        <v>511.55</v>
      </c>
      <c r="C1229" s="1">
        <v>514</v>
      </c>
      <c r="D1229" s="1">
        <v>504.3</v>
      </c>
      <c r="E1229" s="1">
        <v>511.1</v>
      </c>
      <c r="F1229" s="1">
        <v>508.2</v>
      </c>
      <c r="G1229" s="1">
        <v>508.15</v>
      </c>
      <c r="H1229" s="1">
        <v>508.61</v>
      </c>
      <c r="I1229" s="1">
        <v>5031540</v>
      </c>
      <c r="J1229" s="1">
        <v>44482</v>
      </c>
    </row>
    <row r="1230" spans="1:10" ht="20.100000000000001" customHeight="1" x14ac:dyDescent="0.3">
      <c r="A1230" s="6">
        <v>44179</v>
      </c>
      <c r="B1230" s="1">
        <v>510</v>
      </c>
      <c r="C1230" s="1">
        <v>513.45000000000005</v>
      </c>
      <c r="D1230" s="1">
        <v>506.2</v>
      </c>
      <c r="E1230" s="1">
        <v>508.15</v>
      </c>
      <c r="F1230" s="1">
        <v>509.4</v>
      </c>
      <c r="G1230" s="1">
        <v>509.5</v>
      </c>
      <c r="H1230" s="1">
        <v>509.53</v>
      </c>
      <c r="I1230" s="1">
        <v>3385649</v>
      </c>
      <c r="J1230" s="1">
        <v>33122</v>
      </c>
    </row>
    <row r="1231" spans="1:10" ht="20.100000000000001" customHeight="1" x14ac:dyDescent="0.3">
      <c r="A1231" s="6">
        <v>44180</v>
      </c>
      <c r="B1231" s="1">
        <v>510.2</v>
      </c>
      <c r="C1231" s="1">
        <v>511</v>
      </c>
      <c r="D1231" s="1">
        <v>501.2</v>
      </c>
      <c r="E1231" s="1">
        <v>509.5</v>
      </c>
      <c r="F1231" s="1">
        <v>502</v>
      </c>
      <c r="G1231" s="1">
        <v>503.65</v>
      </c>
      <c r="H1231" s="1">
        <v>504.94</v>
      </c>
      <c r="I1231" s="1">
        <v>3819810</v>
      </c>
      <c r="J1231" s="1">
        <v>35571</v>
      </c>
    </row>
    <row r="1232" spans="1:10" ht="20.100000000000001" customHeight="1" x14ac:dyDescent="0.3">
      <c r="A1232" s="6">
        <v>44181</v>
      </c>
      <c r="B1232" s="1">
        <v>504.7</v>
      </c>
      <c r="C1232" s="1">
        <v>505.7</v>
      </c>
      <c r="D1232" s="1">
        <v>494.25</v>
      </c>
      <c r="E1232" s="1">
        <v>503.65</v>
      </c>
      <c r="F1232" s="1">
        <v>496.8</v>
      </c>
      <c r="G1232" s="1">
        <v>498.2</v>
      </c>
      <c r="H1232" s="1">
        <v>499.1</v>
      </c>
      <c r="I1232" s="1">
        <v>4084107</v>
      </c>
      <c r="J1232" s="1">
        <v>47712</v>
      </c>
    </row>
    <row r="1233" spans="1:11" ht="20.100000000000001" customHeight="1" x14ac:dyDescent="0.3">
      <c r="A1233" s="6">
        <v>44182</v>
      </c>
      <c r="B1233" s="1">
        <v>496.8</v>
      </c>
      <c r="C1233" s="1">
        <v>505.95</v>
      </c>
      <c r="D1233" s="1">
        <v>491.5</v>
      </c>
      <c r="E1233" s="1">
        <v>498.2</v>
      </c>
      <c r="F1233" s="1">
        <v>493.9</v>
      </c>
      <c r="G1233" s="1">
        <v>493.8</v>
      </c>
      <c r="H1233" s="1">
        <v>499.36</v>
      </c>
      <c r="I1233" s="1">
        <v>2878824</v>
      </c>
      <c r="J1233" s="1">
        <v>32412</v>
      </c>
    </row>
    <row r="1234" spans="1:11" ht="20.100000000000001" customHeight="1" x14ac:dyDescent="0.3">
      <c r="A1234" s="6">
        <v>44183</v>
      </c>
      <c r="B1234" s="1">
        <v>493.9</v>
      </c>
      <c r="C1234" s="1">
        <v>498.95</v>
      </c>
      <c r="D1234" s="1">
        <v>487.4</v>
      </c>
      <c r="E1234" s="1">
        <v>493.8</v>
      </c>
      <c r="F1234" s="1">
        <v>488.55</v>
      </c>
      <c r="G1234" s="1">
        <v>489.85</v>
      </c>
      <c r="H1234" s="1">
        <v>491.72</v>
      </c>
      <c r="I1234" s="1">
        <v>3120905</v>
      </c>
      <c r="J1234" s="1">
        <v>33671</v>
      </c>
    </row>
    <row r="1235" spans="1:11" ht="20.100000000000001" customHeight="1" x14ac:dyDescent="0.3">
      <c r="A1235" s="6">
        <v>44186</v>
      </c>
      <c r="B1235" s="1">
        <v>489.9</v>
      </c>
      <c r="C1235" s="1">
        <v>490.95</v>
      </c>
      <c r="D1235" s="1">
        <v>440.9</v>
      </c>
      <c r="E1235" s="1">
        <v>489.85</v>
      </c>
      <c r="F1235" s="1">
        <v>457</v>
      </c>
      <c r="G1235" s="1">
        <v>460.8</v>
      </c>
      <c r="H1235" s="1">
        <v>468.24</v>
      </c>
      <c r="I1235" s="1">
        <v>5748216</v>
      </c>
      <c r="J1235" s="1">
        <v>84031</v>
      </c>
    </row>
    <row r="1236" spans="1:11" ht="20.100000000000001" customHeight="1" x14ac:dyDescent="0.3">
      <c r="A1236" s="6">
        <v>44187</v>
      </c>
      <c r="B1236" s="1">
        <v>452.6</v>
      </c>
      <c r="C1236" s="1">
        <v>478.2</v>
      </c>
      <c r="D1236" s="1">
        <v>441.3</v>
      </c>
      <c r="E1236" s="1">
        <v>460.8</v>
      </c>
      <c r="F1236" s="1">
        <v>475.9</v>
      </c>
      <c r="G1236" s="1">
        <v>475.8</v>
      </c>
      <c r="H1236" s="1">
        <v>459.89</v>
      </c>
      <c r="I1236" s="1">
        <v>7637385</v>
      </c>
      <c r="J1236" s="1">
        <v>86352</v>
      </c>
    </row>
    <row r="1237" spans="1:11" ht="20.100000000000001" customHeight="1" x14ac:dyDescent="0.3">
      <c r="A1237" s="6">
        <v>44188</v>
      </c>
      <c r="B1237" s="1">
        <v>476</v>
      </c>
      <c r="C1237" s="1">
        <v>480.65</v>
      </c>
      <c r="D1237" s="1">
        <v>471.3</v>
      </c>
      <c r="E1237" s="1">
        <v>475.8</v>
      </c>
      <c r="F1237" s="1">
        <v>473.6</v>
      </c>
      <c r="G1237" s="1">
        <v>474.05</v>
      </c>
      <c r="H1237" s="1">
        <v>475.34</v>
      </c>
      <c r="I1237" s="1">
        <v>2809018</v>
      </c>
      <c r="J1237" s="1">
        <v>40286</v>
      </c>
    </row>
    <row r="1238" spans="1:11" ht="20.100000000000001" customHeight="1" x14ac:dyDescent="0.3">
      <c r="A1238" s="6">
        <v>44189</v>
      </c>
      <c r="B1238" s="1">
        <v>478.55</v>
      </c>
      <c r="C1238" s="1">
        <v>485.4</v>
      </c>
      <c r="D1238" s="1">
        <v>473.1</v>
      </c>
      <c r="E1238" s="1">
        <v>474.05</v>
      </c>
      <c r="F1238" s="1">
        <v>475.15</v>
      </c>
      <c r="G1238" s="1">
        <v>476.2</v>
      </c>
      <c r="H1238" s="1">
        <v>478.77</v>
      </c>
      <c r="I1238" s="1">
        <v>3224567</v>
      </c>
      <c r="J1238" s="1">
        <v>43987</v>
      </c>
    </row>
    <row r="1239" spans="1:11" ht="20.100000000000001" customHeight="1" x14ac:dyDescent="0.3">
      <c r="A1239" s="6">
        <v>44193</v>
      </c>
      <c r="B1239" s="1">
        <v>479</v>
      </c>
      <c r="C1239" s="1">
        <v>483.2</v>
      </c>
      <c r="D1239" s="1">
        <v>474.05</v>
      </c>
      <c r="E1239" s="1">
        <v>476.2</v>
      </c>
      <c r="F1239" s="1">
        <v>478.05</v>
      </c>
      <c r="G1239" s="1">
        <v>478.25</v>
      </c>
      <c r="H1239" s="1">
        <v>478.21</v>
      </c>
      <c r="I1239" s="1">
        <v>2366379</v>
      </c>
      <c r="J1239" s="1">
        <v>29997</v>
      </c>
    </row>
    <row r="1240" spans="1:11" ht="20.100000000000001" customHeight="1" x14ac:dyDescent="0.3">
      <c r="A1240" s="6">
        <v>44194</v>
      </c>
      <c r="B1240" s="1">
        <v>485.95</v>
      </c>
      <c r="C1240" s="1">
        <v>501</v>
      </c>
      <c r="D1240" s="1">
        <v>479.05</v>
      </c>
      <c r="E1240" s="1">
        <v>478.25</v>
      </c>
      <c r="F1240" s="1">
        <v>482.5</v>
      </c>
      <c r="G1240" s="1">
        <v>482.8</v>
      </c>
      <c r="H1240" s="1">
        <v>490.06</v>
      </c>
      <c r="I1240" s="1">
        <v>10626647</v>
      </c>
      <c r="J1240" s="1">
        <v>115090</v>
      </c>
    </row>
    <row r="1241" spans="1:11" ht="20.100000000000001" customHeight="1" x14ac:dyDescent="0.3">
      <c r="A1241" s="6">
        <v>44195</v>
      </c>
      <c r="B1241" s="1">
        <v>485</v>
      </c>
      <c r="C1241" s="1">
        <v>485.1</v>
      </c>
      <c r="D1241" s="1">
        <v>474.15</v>
      </c>
      <c r="E1241" s="1">
        <v>482.8</v>
      </c>
      <c r="F1241" s="1">
        <v>479</v>
      </c>
      <c r="G1241" s="1">
        <v>479.7</v>
      </c>
      <c r="H1241" s="1">
        <v>478.25</v>
      </c>
      <c r="I1241" s="1">
        <v>2842106</v>
      </c>
      <c r="J1241" s="1">
        <v>34406</v>
      </c>
    </row>
    <row r="1242" spans="1:11" ht="20.100000000000001" customHeight="1" x14ac:dyDescent="0.3">
      <c r="A1242" s="6">
        <v>44196</v>
      </c>
      <c r="B1242" s="1">
        <v>478.7</v>
      </c>
      <c r="C1242" s="1">
        <v>483.3</v>
      </c>
      <c r="D1242" s="1">
        <v>475.15</v>
      </c>
      <c r="E1242" s="1">
        <v>479.7</v>
      </c>
      <c r="F1242" s="1">
        <v>477.2</v>
      </c>
      <c r="G1242" s="1">
        <v>477.4</v>
      </c>
      <c r="H1242" s="1">
        <v>478.74</v>
      </c>
      <c r="I1242" s="1">
        <v>1832359</v>
      </c>
      <c r="J1242" s="1">
        <v>22839</v>
      </c>
    </row>
    <row r="1245" spans="1:11" ht="20.100000000000001" customHeight="1" x14ac:dyDescent="0.3">
      <c r="K1245" s="3"/>
    </row>
    <row r="1246" spans="1:11" ht="20.100000000000001" customHeight="1" x14ac:dyDescent="0.3">
      <c r="K1246" s="3"/>
    </row>
    <row r="1247" spans="1:11" ht="20.100000000000001" customHeight="1" x14ac:dyDescent="0.3">
      <c r="K1247" s="3"/>
    </row>
    <row r="1248" spans="1:11" ht="20.100000000000001" customHeight="1" x14ac:dyDescent="0.3">
      <c r="K1248" s="3"/>
    </row>
  </sheetData>
  <sortState xmlns:xlrd2="http://schemas.microsoft.com/office/spreadsheetml/2017/richdata2" ref="A5:J1242">
    <sortCondition ref="A5:A1242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N1248"/>
  <sheetViews>
    <sheetView showGridLines="0" workbookViewId="0">
      <pane xSplit="1" ySplit="4" topLeftCell="B1228" activePane="bottomRight" state="frozen"/>
      <selection pane="topRight" activeCell="B1" sqref="B1"/>
      <selection pane="bottomLeft" activeCell="A5" sqref="A5"/>
      <selection pane="bottomRight" activeCell="A1242" sqref="A1242"/>
    </sheetView>
  </sheetViews>
  <sheetFormatPr defaultColWidth="8.88671875" defaultRowHeight="20.100000000000001" customHeight="1" x14ac:dyDescent="0.3"/>
  <cols>
    <col min="1" max="10" width="14" customWidth="1"/>
    <col min="12" max="12" width="15.44140625" bestFit="1" customWidth="1"/>
    <col min="13" max="13" width="15.109375" bestFit="1" customWidth="1"/>
  </cols>
  <sheetData>
    <row r="4" spans="1:14" s="2" customFormat="1" ht="20.100000000000001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4" ht="20.100000000000001" customHeight="1" x14ac:dyDescent="0.3">
      <c r="A5" s="6">
        <v>42370</v>
      </c>
      <c r="B5" s="1">
        <v>146.05000000000001</v>
      </c>
      <c r="C5" s="1">
        <v>148.80000000000001</v>
      </c>
      <c r="D5" s="1">
        <v>145.5</v>
      </c>
      <c r="E5" s="1">
        <v>146.19999999999999</v>
      </c>
      <c r="F5" s="1">
        <v>146.4</v>
      </c>
      <c r="G5" s="1">
        <v>146.4</v>
      </c>
      <c r="H5" s="1">
        <v>147.07</v>
      </c>
      <c r="I5" s="1">
        <v>781067</v>
      </c>
      <c r="J5" s="1">
        <v>5012</v>
      </c>
    </row>
    <row r="6" spans="1:14" ht="20.100000000000001" customHeight="1" x14ac:dyDescent="0.3">
      <c r="A6" s="6">
        <v>42373</v>
      </c>
      <c r="B6" s="1">
        <v>145.9</v>
      </c>
      <c r="C6" s="1">
        <v>147.19999999999999</v>
      </c>
      <c r="D6" s="1">
        <v>142.25</v>
      </c>
      <c r="E6" s="1">
        <v>146.4</v>
      </c>
      <c r="F6" s="1">
        <v>143</v>
      </c>
      <c r="G6" s="1">
        <v>143.69999999999999</v>
      </c>
      <c r="H6" s="1">
        <v>143.91</v>
      </c>
      <c r="I6" s="1">
        <v>950484</v>
      </c>
      <c r="J6" s="1">
        <v>6768</v>
      </c>
      <c r="N6" s="4"/>
    </row>
    <row r="7" spans="1:14" ht="20.100000000000001" customHeight="1" x14ac:dyDescent="0.3">
      <c r="A7" s="6">
        <v>42374</v>
      </c>
      <c r="B7" s="1">
        <v>144</v>
      </c>
      <c r="C7" s="1">
        <v>149.5</v>
      </c>
      <c r="D7" s="1">
        <v>142.19999999999999</v>
      </c>
      <c r="E7" s="1">
        <v>143.69999999999999</v>
      </c>
      <c r="F7" s="1">
        <v>148.65</v>
      </c>
      <c r="G7" s="1">
        <v>148.35</v>
      </c>
      <c r="H7" s="1">
        <v>146.12</v>
      </c>
      <c r="I7" s="1">
        <v>1502760</v>
      </c>
      <c r="J7" s="1">
        <v>9260</v>
      </c>
    </row>
    <row r="8" spans="1:14" ht="20.100000000000001" customHeight="1" x14ac:dyDescent="0.3">
      <c r="A8" s="6">
        <v>42375</v>
      </c>
      <c r="B8" s="1">
        <v>147.1</v>
      </c>
      <c r="C8" s="1">
        <v>149.80000000000001</v>
      </c>
      <c r="D8" s="1">
        <v>144.5</v>
      </c>
      <c r="E8" s="1">
        <v>148.35</v>
      </c>
      <c r="F8" s="1">
        <v>145.19999999999999</v>
      </c>
      <c r="G8" s="1">
        <v>145.25</v>
      </c>
      <c r="H8" s="1">
        <v>146.93</v>
      </c>
      <c r="I8" s="1">
        <v>834054</v>
      </c>
      <c r="J8" s="1">
        <v>6150</v>
      </c>
    </row>
    <row r="9" spans="1:14" ht="20.100000000000001" customHeight="1" x14ac:dyDescent="0.3">
      <c r="A9" s="6">
        <v>42376</v>
      </c>
      <c r="B9" s="1">
        <v>144.1</v>
      </c>
      <c r="C9" s="1">
        <v>144.69999999999999</v>
      </c>
      <c r="D9" s="1">
        <v>139</v>
      </c>
      <c r="E9" s="1">
        <v>145.25</v>
      </c>
      <c r="F9" s="1">
        <v>139.5</v>
      </c>
      <c r="G9" s="1">
        <v>140.05000000000001</v>
      </c>
      <c r="H9" s="1">
        <v>141.27000000000001</v>
      </c>
      <c r="I9" s="1">
        <v>1034747</v>
      </c>
      <c r="J9" s="1">
        <v>5865</v>
      </c>
    </row>
    <row r="10" spans="1:14" ht="20.100000000000001" customHeight="1" x14ac:dyDescent="0.3">
      <c r="A10" s="6">
        <v>42377</v>
      </c>
      <c r="B10" s="1">
        <v>140.65</v>
      </c>
      <c r="C10" s="1">
        <v>146.75</v>
      </c>
      <c r="D10" s="1">
        <v>140.1</v>
      </c>
      <c r="E10" s="1">
        <v>140.05000000000001</v>
      </c>
      <c r="F10" s="1">
        <v>144.1</v>
      </c>
      <c r="G10" s="1">
        <v>144.44999999999999</v>
      </c>
      <c r="H10" s="1">
        <v>143.4</v>
      </c>
      <c r="I10" s="1">
        <v>1284440</v>
      </c>
      <c r="J10" s="1">
        <v>8489</v>
      </c>
    </row>
    <row r="11" spans="1:14" ht="20.100000000000001" customHeight="1" x14ac:dyDescent="0.3">
      <c r="A11" s="6">
        <v>42380</v>
      </c>
      <c r="B11" s="1">
        <v>143.19999999999999</v>
      </c>
      <c r="C11" s="1">
        <v>144</v>
      </c>
      <c r="D11" s="1">
        <v>140.94999999999999</v>
      </c>
      <c r="E11" s="1">
        <v>144.44999999999999</v>
      </c>
      <c r="F11" s="1">
        <v>141.6</v>
      </c>
      <c r="G11" s="1">
        <v>141.9</v>
      </c>
      <c r="H11" s="1">
        <v>142.63999999999999</v>
      </c>
      <c r="I11" s="1">
        <v>1201860</v>
      </c>
      <c r="J11" s="1">
        <v>11937</v>
      </c>
      <c r="M11" s="3"/>
    </row>
    <row r="12" spans="1:14" ht="20.100000000000001" customHeight="1" x14ac:dyDescent="0.3">
      <c r="A12" s="6">
        <v>42381</v>
      </c>
      <c r="B12" s="1">
        <v>142.4</v>
      </c>
      <c r="C12" s="1">
        <v>143.44999999999999</v>
      </c>
      <c r="D12" s="1">
        <v>138.05000000000001</v>
      </c>
      <c r="E12" s="1">
        <v>141.9</v>
      </c>
      <c r="F12" s="1">
        <v>139.9</v>
      </c>
      <c r="G12" s="1">
        <v>139.5</v>
      </c>
      <c r="H12" s="1">
        <v>140.19</v>
      </c>
      <c r="I12" s="1">
        <v>1353097</v>
      </c>
      <c r="J12" s="1">
        <v>8052</v>
      </c>
      <c r="M12" s="3"/>
    </row>
    <row r="13" spans="1:14" ht="20.100000000000001" customHeight="1" x14ac:dyDescent="0.3">
      <c r="A13" s="6">
        <v>42382</v>
      </c>
      <c r="B13" s="1">
        <v>141.75</v>
      </c>
      <c r="C13" s="1">
        <v>141.94999999999999</v>
      </c>
      <c r="D13" s="1">
        <v>130.30000000000001</v>
      </c>
      <c r="E13" s="1">
        <v>139.5</v>
      </c>
      <c r="F13" s="1">
        <v>135.4</v>
      </c>
      <c r="G13" s="1">
        <v>135.6</v>
      </c>
      <c r="H13" s="1">
        <v>135.55000000000001</v>
      </c>
      <c r="I13" s="1">
        <v>1907971</v>
      </c>
      <c r="J13" s="1">
        <v>14137</v>
      </c>
    </row>
    <row r="14" spans="1:14" ht="20.100000000000001" customHeight="1" x14ac:dyDescent="0.3">
      <c r="A14" s="6">
        <v>42383</v>
      </c>
      <c r="B14" s="1">
        <v>132.1</v>
      </c>
      <c r="C14" s="1">
        <v>136.25</v>
      </c>
      <c r="D14" s="1">
        <v>131.15</v>
      </c>
      <c r="E14" s="1">
        <v>135.6</v>
      </c>
      <c r="F14" s="1">
        <v>133.9</v>
      </c>
      <c r="G14" s="1">
        <v>134.05000000000001</v>
      </c>
      <c r="H14" s="1">
        <v>133.91999999999999</v>
      </c>
      <c r="I14" s="1">
        <v>1431102</v>
      </c>
      <c r="J14" s="1">
        <v>8957</v>
      </c>
      <c r="M14" s="3"/>
    </row>
    <row r="15" spans="1:14" ht="20.100000000000001" customHeight="1" x14ac:dyDescent="0.3">
      <c r="A15" s="6">
        <v>42384</v>
      </c>
      <c r="B15" s="1">
        <v>135</v>
      </c>
      <c r="C15" s="1">
        <v>135.4</v>
      </c>
      <c r="D15" s="1">
        <v>127.5</v>
      </c>
      <c r="E15" s="1">
        <v>134.05000000000001</v>
      </c>
      <c r="F15" s="1">
        <v>127.65</v>
      </c>
      <c r="G15" s="1">
        <v>128.5</v>
      </c>
      <c r="H15" s="1">
        <v>130.79</v>
      </c>
      <c r="I15" s="1">
        <v>1756768</v>
      </c>
      <c r="J15" s="1">
        <v>11079</v>
      </c>
    </row>
    <row r="16" spans="1:14" ht="20.100000000000001" customHeight="1" x14ac:dyDescent="0.3">
      <c r="A16" s="6">
        <v>42387</v>
      </c>
      <c r="B16" s="1">
        <v>128</v>
      </c>
      <c r="C16" s="1">
        <v>129</v>
      </c>
      <c r="D16" s="1">
        <v>121.05</v>
      </c>
      <c r="E16" s="1">
        <v>128.5</v>
      </c>
      <c r="F16" s="1">
        <v>122</v>
      </c>
      <c r="G16" s="1">
        <v>121.85</v>
      </c>
      <c r="H16" s="1">
        <v>124.49</v>
      </c>
      <c r="I16" s="1">
        <v>2065711</v>
      </c>
      <c r="J16" s="1">
        <v>10761</v>
      </c>
    </row>
    <row r="17" spans="1:10" ht="20.100000000000001" customHeight="1" x14ac:dyDescent="0.3">
      <c r="A17" s="6">
        <v>42388</v>
      </c>
      <c r="B17" s="1">
        <v>122.95</v>
      </c>
      <c r="C17" s="1">
        <v>127</v>
      </c>
      <c r="D17" s="1">
        <v>121.55</v>
      </c>
      <c r="E17" s="1">
        <v>121.85</v>
      </c>
      <c r="F17" s="1">
        <v>126.45</v>
      </c>
      <c r="G17" s="1">
        <v>126.4</v>
      </c>
      <c r="H17" s="1">
        <v>125.16</v>
      </c>
      <c r="I17" s="1">
        <v>1411260</v>
      </c>
      <c r="J17" s="1">
        <v>15679</v>
      </c>
    </row>
    <row r="18" spans="1:10" ht="20.100000000000001" customHeight="1" x14ac:dyDescent="0.3">
      <c r="A18" s="6">
        <v>42389</v>
      </c>
      <c r="B18" s="1">
        <v>124.6</v>
      </c>
      <c r="C18" s="1">
        <v>124.6</v>
      </c>
      <c r="D18" s="1">
        <v>120.5</v>
      </c>
      <c r="E18" s="1">
        <v>126.4</v>
      </c>
      <c r="F18" s="1">
        <v>122.8</v>
      </c>
      <c r="G18" s="1">
        <v>122.55</v>
      </c>
      <c r="H18" s="1">
        <v>122.13</v>
      </c>
      <c r="I18" s="1">
        <v>1278069</v>
      </c>
      <c r="J18" s="1">
        <v>10382</v>
      </c>
    </row>
    <row r="19" spans="1:10" ht="20.100000000000001" customHeight="1" x14ac:dyDescent="0.3">
      <c r="A19" s="6">
        <v>42390</v>
      </c>
      <c r="B19" s="1">
        <v>123.05</v>
      </c>
      <c r="C19" s="1">
        <v>124.55</v>
      </c>
      <c r="D19" s="1">
        <v>119.5</v>
      </c>
      <c r="E19" s="1">
        <v>122.55</v>
      </c>
      <c r="F19" s="1">
        <v>121.55</v>
      </c>
      <c r="G19" s="1">
        <v>121.75</v>
      </c>
      <c r="H19" s="1">
        <v>122.04</v>
      </c>
      <c r="I19" s="1">
        <v>1322358</v>
      </c>
      <c r="J19" s="1">
        <v>10284</v>
      </c>
    </row>
    <row r="20" spans="1:10" ht="20.100000000000001" customHeight="1" x14ac:dyDescent="0.3">
      <c r="A20" s="6">
        <v>42391</v>
      </c>
      <c r="B20" s="1">
        <v>123.85</v>
      </c>
      <c r="C20" s="1">
        <v>126.9</v>
      </c>
      <c r="D20" s="1">
        <v>121.95</v>
      </c>
      <c r="E20" s="1">
        <v>121.75</v>
      </c>
      <c r="F20" s="1">
        <v>125.3</v>
      </c>
      <c r="G20" s="1">
        <v>125.55</v>
      </c>
      <c r="H20" s="1">
        <v>124.43</v>
      </c>
      <c r="I20" s="1">
        <v>1084192</v>
      </c>
      <c r="J20" s="1">
        <v>7592</v>
      </c>
    </row>
    <row r="21" spans="1:10" ht="20.100000000000001" customHeight="1" x14ac:dyDescent="0.3">
      <c r="A21" s="6">
        <v>42394</v>
      </c>
      <c r="B21" s="1">
        <v>125.85</v>
      </c>
      <c r="C21" s="1">
        <v>127</v>
      </c>
      <c r="D21" s="1">
        <v>123.4</v>
      </c>
      <c r="E21" s="1">
        <v>125.55</v>
      </c>
      <c r="F21" s="1">
        <v>124.15</v>
      </c>
      <c r="G21" s="1">
        <v>124.3</v>
      </c>
      <c r="H21" s="1">
        <v>125.37</v>
      </c>
      <c r="I21" s="1">
        <v>682689</v>
      </c>
      <c r="J21" s="1">
        <v>5149</v>
      </c>
    </row>
    <row r="22" spans="1:10" ht="20.100000000000001" customHeight="1" x14ac:dyDescent="0.3">
      <c r="A22" s="6">
        <v>42396</v>
      </c>
      <c r="B22" s="1">
        <v>124.95</v>
      </c>
      <c r="C22" s="1">
        <v>125.95</v>
      </c>
      <c r="D22" s="1">
        <v>123.3</v>
      </c>
      <c r="E22" s="1">
        <v>124.3</v>
      </c>
      <c r="F22" s="1">
        <v>124.45</v>
      </c>
      <c r="G22" s="1">
        <v>124.45</v>
      </c>
      <c r="H22" s="1">
        <v>124.52</v>
      </c>
      <c r="I22" s="1">
        <v>655053</v>
      </c>
      <c r="J22" s="1">
        <v>4793</v>
      </c>
    </row>
    <row r="23" spans="1:10" ht="20.100000000000001" customHeight="1" x14ac:dyDescent="0.3">
      <c r="A23" s="6">
        <v>42397</v>
      </c>
      <c r="B23" s="1">
        <v>124.95</v>
      </c>
      <c r="C23" s="1">
        <v>125.4</v>
      </c>
      <c r="D23" s="1">
        <v>122.6</v>
      </c>
      <c r="E23" s="1">
        <v>124.45</v>
      </c>
      <c r="F23" s="1">
        <v>123.2</v>
      </c>
      <c r="G23" s="1">
        <v>123.15</v>
      </c>
      <c r="H23" s="1">
        <v>123.53</v>
      </c>
      <c r="I23" s="1">
        <v>1539708</v>
      </c>
      <c r="J23" s="1">
        <v>6946</v>
      </c>
    </row>
    <row r="24" spans="1:10" ht="20.100000000000001" customHeight="1" x14ac:dyDescent="0.3">
      <c r="A24" s="6">
        <v>42398</v>
      </c>
      <c r="B24" s="1">
        <v>124.1</v>
      </c>
      <c r="C24" s="1">
        <v>127.45</v>
      </c>
      <c r="D24" s="1">
        <v>123.35</v>
      </c>
      <c r="E24" s="1">
        <v>123.15</v>
      </c>
      <c r="F24" s="1">
        <v>126.75</v>
      </c>
      <c r="G24" s="1">
        <v>126.5</v>
      </c>
      <c r="H24" s="1">
        <v>125.58</v>
      </c>
      <c r="I24" s="1">
        <v>925581</v>
      </c>
      <c r="J24" s="1">
        <v>8528</v>
      </c>
    </row>
    <row r="25" spans="1:10" ht="20.100000000000001" customHeight="1" x14ac:dyDescent="0.3">
      <c r="A25" s="6">
        <v>42401</v>
      </c>
      <c r="B25" s="1">
        <v>126.8</v>
      </c>
      <c r="C25" s="1">
        <v>128.30000000000001</v>
      </c>
      <c r="D25" s="1">
        <v>125.2</v>
      </c>
      <c r="E25" s="1">
        <v>126.5</v>
      </c>
      <c r="F25" s="1">
        <v>126.6</v>
      </c>
      <c r="G25" s="1">
        <v>126.6</v>
      </c>
      <c r="H25" s="1">
        <v>126.95</v>
      </c>
      <c r="I25" s="1">
        <v>592819</v>
      </c>
      <c r="J25" s="1">
        <v>9352</v>
      </c>
    </row>
    <row r="26" spans="1:10" ht="20.100000000000001" customHeight="1" x14ac:dyDescent="0.3">
      <c r="A26" s="6">
        <v>42402</v>
      </c>
      <c r="B26" s="1">
        <v>127.4</v>
      </c>
      <c r="C26" s="1">
        <v>127.7</v>
      </c>
      <c r="D26" s="1">
        <v>123.55</v>
      </c>
      <c r="E26" s="1">
        <v>126.6</v>
      </c>
      <c r="F26" s="1">
        <v>124.1</v>
      </c>
      <c r="G26" s="1">
        <v>124.25</v>
      </c>
      <c r="H26" s="1">
        <v>125.63</v>
      </c>
      <c r="I26" s="1">
        <v>734748</v>
      </c>
      <c r="J26" s="1">
        <v>7735</v>
      </c>
    </row>
    <row r="27" spans="1:10" ht="20.100000000000001" customHeight="1" x14ac:dyDescent="0.3">
      <c r="A27" s="6">
        <v>42403</v>
      </c>
      <c r="B27" s="1">
        <v>123.05</v>
      </c>
      <c r="C27" s="1">
        <v>124.8</v>
      </c>
      <c r="D27" s="1">
        <v>121</v>
      </c>
      <c r="E27" s="1">
        <v>124.25</v>
      </c>
      <c r="F27" s="1">
        <v>121.65</v>
      </c>
      <c r="G27" s="1">
        <v>121.75</v>
      </c>
      <c r="H27" s="1">
        <v>123.18</v>
      </c>
      <c r="I27" s="1">
        <v>877186</v>
      </c>
      <c r="J27" s="1">
        <v>7384</v>
      </c>
    </row>
    <row r="28" spans="1:10" ht="20.100000000000001" customHeight="1" x14ac:dyDescent="0.3">
      <c r="A28" s="6">
        <v>42404</v>
      </c>
      <c r="B28" s="1">
        <v>123.1</v>
      </c>
      <c r="C28" s="1">
        <v>123.4</v>
      </c>
      <c r="D28" s="1">
        <v>120.4</v>
      </c>
      <c r="E28" s="1">
        <v>121.75</v>
      </c>
      <c r="F28" s="1">
        <v>122.5</v>
      </c>
      <c r="G28" s="1">
        <v>121.6</v>
      </c>
      <c r="H28" s="1">
        <v>121.97</v>
      </c>
      <c r="I28" s="1">
        <v>1120485</v>
      </c>
      <c r="J28" s="1">
        <v>9629</v>
      </c>
    </row>
    <row r="29" spans="1:10" ht="20.100000000000001" customHeight="1" x14ac:dyDescent="0.3">
      <c r="A29" s="6">
        <v>42405</v>
      </c>
      <c r="B29" s="1">
        <v>121.9</v>
      </c>
      <c r="C29" s="1">
        <v>123.95</v>
      </c>
      <c r="D29" s="1">
        <v>121.45</v>
      </c>
      <c r="E29" s="1">
        <v>121.6</v>
      </c>
      <c r="F29" s="1">
        <v>123.5</v>
      </c>
      <c r="G29" s="1">
        <v>122.5</v>
      </c>
      <c r="H29" s="1">
        <v>122.51</v>
      </c>
      <c r="I29" s="1">
        <v>797137</v>
      </c>
      <c r="J29" s="1">
        <v>5417</v>
      </c>
    </row>
    <row r="30" spans="1:10" ht="20.100000000000001" customHeight="1" x14ac:dyDescent="0.3">
      <c r="A30" s="6">
        <v>42408</v>
      </c>
      <c r="B30" s="1">
        <v>123.05</v>
      </c>
      <c r="C30" s="1">
        <v>126.1</v>
      </c>
      <c r="D30" s="1">
        <v>122.5</v>
      </c>
      <c r="E30" s="1">
        <v>122.5</v>
      </c>
      <c r="F30" s="1">
        <v>123.85</v>
      </c>
      <c r="G30" s="1">
        <v>123.9</v>
      </c>
      <c r="H30" s="1">
        <v>124.54</v>
      </c>
      <c r="I30" s="1">
        <v>1227619</v>
      </c>
      <c r="J30" s="1">
        <v>9349</v>
      </c>
    </row>
    <row r="31" spans="1:10" ht="20.100000000000001" customHeight="1" x14ac:dyDescent="0.3">
      <c r="A31" s="6">
        <v>42409</v>
      </c>
      <c r="B31" s="1">
        <v>123</v>
      </c>
      <c r="C31" s="1">
        <v>124.4</v>
      </c>
      <c r="D31" s="1">
        <v>120.1</v>
      </c>
      <c r="E31" s="1">
        <v>123.9</v>
      </c>
      <c r="F31" s="1">
        <v>121.25</v>
      </c>
      <c r="G31" s="1">
        <v>120.75</v>
      </c>
      <c r="H31" s="1">
        <v>121.62</v>
      </c>
      <c r="I31" s="1">
        <v>1109232</v>
      </c>
      <c r="J31" s="1">
        <v>9102</v>
      </c>
    </row>
    <row r="32" spans="1:10" ht="20.100000000000001" customHeight="1" x14ac:dyDescent="0.3">
      <c r="A32" s="6">
        <v>42410</v>
      </c>
      <c r="B32" s="1">
        <v>120.5</v>
      </c>
      <c r="C32" s="1">
        <v>121</v>
      </c>
      <c r="D32" s="1">
        <v>116.45</v>
      </c>
      <c r="E32" s="1">
        <v>120.75</v>
      </c>
      <c r="F32" s="1">
        <v>118.65</v>
      </c>
      <c r="G32" s="1">
        <v>118.35</v>
      </c>
      <c r="H32" s="1">
        <v>118.07</v>
      </c>
      <c r="I32" s="1">
        <v>1654991</v>
      </c>
      <c r="J32" s="1">
        <v>9946</v>
      </c>
    </row>
    <row r="33" spans="1:10" ht="20.100000000000001" customHeight="1" x14ac:dyDescent="0.3">
      <c r="A33" s="6">
        <v>42411</v>
      </c>
      <c r="B33" s="1">
        <v>112.7</v>
      </c>
      <c r="C33" s="1">
        <v>115.8</v>
      </c>
      <c r="D33" s="1">
        <v>102.4</v>
      </c>
      <c r="E33" s="1">
        <v>118.35</v>
      </c>
      <c r="F33" s="1">
        <v>107</v>
      </c>
      <c r="G33" s="1">
        <v>105.25</v>
      </c>
      <c r="H33" s="1">
        <v>108.72</v>
      </c>
      <c r="I33" s="1">
        <v>5524328</v>
      </c>
      <c r="J33" s="1">
        <v>28978</v>
      </c>
    </row>
    <row r="34" spans="1:10" ht="20.100000000000001" customHeight="1" x14ac:dyDescent="0.3">
      <c r="A34" s="6">
        <v>42412</v>
      </c>
      <c r="B34" s="1">
        <v>103.25</v>
      </c>
      <c r="C34" s="1">
        <v>106.4</v>
      </c>
      <c r="D34" s="1">
        <v>100</v>
      </c>
      <c r="E34" s="1">
        <v>105.25</v>
      </c>
      <c r="F34" s="1">
        <v>104.45</v>
      </c>
      <c r="G34" s="1">
        <v>104.3</v>
      </c>
      <c r="H34" s="1">
        <v>103.15</v>
      </c>
      <c r="I34" s="1">
        <v>2087141</v>
      </c>
      <c r="J34" s="1">
        <v>13286</v>
      </c>
    </row>
    <row r="35" spans="1:10" ht="20.100000000000001" customHeight="1" x14ac:dyDescent="0.3">
      <c r="A35" s="6">
        <v>42415</v>
      </c>
      <c r="B35" s="1">
        <v>105.1</v>
      </c>
      <c r="C35" s="1">
        <v>108.45</v>
      </c>
      <c r="D35" s="1">
        <v>105.1</v>
      </c>
      <c r="E35" s="1">
        <v>104.3</v>
      </c>
      <c r="F35" s="1">
        <v>105.9</v>
      </c>
      <c r="G35" s="1">
        <v>106</v>
      </c>
      <c r="H35" s="1">
        <v>106.59</v>
      </c>
      <c r="I35" s="1">
        <v>1091675</v>
      </c>
      <c r="J35" s="1">
        <v>6752</v>
      </c>
    </row>
    <row r="36" spans="1:10" ht="20.100000000000001" customHeight="1" x14ac:dyDescent="0.3">
      <c r="A36" s="6">
        <v>42416</v>
      </c>
      <c r="B36" s="1">
        <v>107.7</v>
      </c>
      <c r="C36" s="1">
        <v>108.9</v>
      </c>
      <c r="D36" s="1">
        <v>102.2</v>
      </c>
      <c r="E36" s="1">
        <v>106</v>
      </c>
      <c r="F36" s="1">
        <v>102.6</v>
      </c>
      <c r="G36" s="1">
        <v>102.65</v>
      </c>
      <c r="H36" s="1">
        <v>105.28</v>
      </c>
      <c r="I36" s="1">
        <v>1341261</v>
      </c>
      <c r="J36" s="1">
        <v>9643</v>
      </c>
    </row>
    <row r="37" spans="1:10" ht="20.100000000000001" customHeight="1" x14ac:dyDescent="0.3">
      <c r="A37" s="6">
        <v>42417</v>
      </c>
      <c r="B37" s="1">
        <v>103</v>
      </c>
      <c r="C37" s="1">
        <v>104.6</v>
      </c>
      <c r="D37" s="1">
        <v>101.1</v>
      </c>
      <c r="E37" s="1">
        <v>102.65</v>
      </c>
      <c r="F37" s="1">
        <v>104.35</v>
      </c>
      <c r="G37" s="1">
        <v>104</v>
      </c>
      <c r="H37" s="1">
        <v>102.84</v>
      </c>
      <c r="I37" s="1">
        <v>1268061</v>
      </c>
      <c r="J37" s="1">
        <v>8211</v>
      </c>
    </row>
    <row r="38" spans="1:10" ht="20.100000000000001" customHeight="1" x14ac:dyDescent="0.3">
      <c r="A38" s="6">
        <v>42418</v>
      </c>
      <c r="B38" s="1">
        <v>105.4</v>
      </c>
      <c r="C38" s="1">
        <v>106.5</v>
      </c>
      <c r="D38" s="1">
        <v>102.5</v>
      </c>
      <c r="E38" s="1">
        <v>104</v>
      </c>
      <c r="F38" s="1">
        <v>105</v>
      </c>
      <c r="G38" s="1">
        <v>104.55</v>
      </c>
      <c r="H38" s="1">
        <v>104.54</v>
      </c>
      <c r="I38" s="1">
        <v>1429030</v>
      </c>
      <c r="J38" s="1">
        <v>10868</v>
      </c>
    </row>
    <row r="39" spans="1:10" ht="20.100000000000001" customHeight="1" x14ac:dyDescent="0.3">
      <c r="A39" s="6">
        <v>42419</v>
      </c>
      <c r="B39" s="1">
        <v>105</v>
      </c>
      <c r="C39" s="1">
        <v>108.2</v>
      </c>
      <c r="D39" s="1">
        <v>104.25</v>
      </c>
      <c r="E39" s="1">
        <v>104.55</v>
      </c>
      <c r="F39" s="1">
        <v>107.25</v>
      </c>
      <c r="G39" s="1">
        <v>107.3</v>
      </c>
      <c r="H39" s="1">
        <v>106.78</v>
      </c>
      <c r="I39" s="1">
        <v>1340622</v>
      </c>
      <c r="J39" s="1">
        <v>9599</v>
      </c>
    </row>
    <row r="40" spans="1:10" ht="20.100000000000001" customHeight="1" x14ac:dyDescent="0.3">
      <c r="A40" s="6">
        <v>42422</v>
      </c>
      <c r="B40" s="1">
        <v>107.3</v>
      </c>
      <c r="C40" s="1">
        <v>109.85</v>
      </c>
      <c r="D40" s="1">
        <v>107</v>
      </c>
      <c r="E40" s="1">
        <v>107.3</v>
      </c>
      <c r="F40" s="1">
        <v>109</v>
      </c>
      <c r="G40" s="1">
        <v>109.1</v>
      </c>
      <c r="H40" s="1">
        <v>108.82</v>
      </c>
      <c r="I40" s="1">
        <v>1151733</v>
      </c>
      <c r="J40" s="1">
        <v>9016</v>
      </c>
    </row>
    <row r="41" spans="1:10" ht="20.100000000000001" customHeight="1" x14ac:dyDescent="0.3">
      <c r="A41" s="6">
        <v>42423</v>
      </c>
      <c r="B41" s="1">
        <v>109</v>
      </c>
      <c r="C41" s="1">
        <v>109.5</v>
      </c>
      <c r="D41" s="1">
        <v>105.1</v>
      </c>
      <c r="E41" s="1">
        <v>109.1</v>
      </c>
      <c r="F41" s="1">
        <v>106.5</v>
      </c>
      <c r="G41" s="1">
        <v>106.65</v>
      </c>
      <c r="H41" s="1">
        <v>107.16</v>
      </c>
      <c r="I41" s="1">
        <v>1037357</v>
      </c>
      <c r="J41" s="1">
        <v>6278</v>
      </c>
    </row>
    <row r="42" spans="1:10" ht="20.100000000000001" customHeight="1" x14ac:dyDescent="0.3">
      <c r="A42" s="6">
        <v>42424</v>
      </c>
      <c r="B42" s="1">
        <v>106.2</v>
      </c>
      <c r="C42" s="1">
        <v>108.3</v>
      </c>
      <c r="D42" s="1">
        <v>105</v>
      </c>
      <c r="E42" s="1">
        <v>106.65</v>
      </c>
      <c r="F42" s="1">
        <v>106.8</v>
      </c>
      <c r="G42" s="1">
        <v>106.7</v>
      </c>
      <c r="H42" s="1">
        <v>106.78</v>
      </c>
      <c r="I42" s="1">
        <v>758132</v>
      </c>
      <c r="J42" s="1">
        <v>5856</v>
      </c>
    </row>
    <row r="43" spans="1:10" ht="20.100000000000001" customHeight="1" x14ac:dyDescent="0.3">
      <c r="A43" s="6">
        <v>42425</v>
      </c>
      <c r="B43" s="1">
        <v>107.8</v>
      </c>
      <c r="C43" s="1">
        <v>108.05</v>
      </c>
      <c r="D43" s="1">
        <v>102.5</v>
      </c>
      <c r="E43" s="1">
        <v>106.7</v>
      </c>
      <c r="F43" s="1">
        <v>107.2</v>
      </c>
      <c r="G43" s="1">
        <v>106.2</v>
      </c>
      <c r="H43" s="1">
        <v>106.14</v>
      </c>
      <c r="I43" s="1">
        <v>9364686</v>
      </c>
      <c r="J43" s="1">
        <v>14304</v>
      </c>
    </row>
    <row r="44" spans="1:10" ht="20.100000000000001" customHeight="1" x14ac:dyDescent="0.3">
      <c r="A44" s="6">
        <v>42426</v>
      </c>
      <c r="B44" s="1">
        <v>107.95</v>
      </c>
      <c r="C44" s="1">
        <v>108.5</v>
      </c>
      <c r="D44" s="1">
        <v>103.8</v>
      </c>
      <c r="E44" s="1">
        <v>106.2</v>
      </c>
      <c r="F44" s="1">
        <v>104.8</v>
      </c>
      <c r="G44" s="1">
        <v>104.75</v>
      </c>
      <c r="H44" s="1">
        <v>105.46</v>
      </c>
      <c r="I44" s="1">
        <v>2381968</v>
      </c>
      <c r="J44" s="1">
        <v>14562</v>
      </c>
    </row>
    <row r="45" spans="1:10" ht="20.100000000000001" customHeight="1" x14ac:dyDescent="0.3">
      <c r="A45" s="6">
        <v>42429</v>
      </c>
      <c r="B45" s="1">
        <v>105</v>
      </c>
      <c r="C45" s="1">
        <v>107.1</v>
      </c>
      <c r="D45" s="1">
        <v>101.6</v>
      </c>
      <c r="E45" s="1">
        <v>104.75</v>
      </c>
      <c r="F45" s="1">
        <v>103.8</v>
      </c>
      <c r="G45" s="1">
        <v>103.55</v>
      </c>
      <c r="H45" s="1">
        <v>104.87</v>
      </c>
      <c r="I45" s="1">
        <v>1639500</v>
      </c>
      <c r="J45" s="1">
        <v>9780</v>
      </c>
    </row>
    <row r="46" spans="1:10" ht="20.100000000000001" customHeight="1" x14ac:dyDescent="0.3">
      <c r="A46" s="6">
        <v>42430</v>
      </c>
      <c r="B46" s="1">
        <v>104.2</v>
      </c>
      <c r="C46" s="1">
        <v>109.5</v>
      </c>
      <c r="D46" s="1">
        <v>104.2</v>
      </c>
      <c r="E46" s="1">
        <v>103.55</v>
      </c>
      <c r="F46" s="1">
        <v>109</v>
      </c>
      <c r="G46" s="1">
        <v>108.9</v>
      </c>
      <c r="H46" s="1">
        <v>107.42</v>
      </c>
      <c r="I46" s="1">
        <v>1481271</v>
      </c>
      <c r="J46" s="1">
        <v>10336</v>
      </c>
    </row>
    <row r="47" spans="1:10" ht="20.100000000000001" customHeight="1" x14ac:dyDescent="0.3">
      <c r="A47" s="6">
        <v>42431</v>
      </c>
      <c r="B47" s="1">
        <v>110</v>
      </c>
      <c r="C47" s="1">
        <v>112.75</v>
      </c>
      <c r="D47" s="1">
        <v>109.45</v>
      </c>
      <c r="E47" s="1">
        <v>108.9</v>
      </c>
      <c r="F47" s="1">
        <v>109.6</v>
      </c>
      <c r="G47" s="1">
        <v>109.9</v>
      </c>
      <c r="H47" s="1">
        <v>110.68</v>
      </c>
      <c r="I47" s="1">
        <v>1220668</v>
      </c>
      <c r="J47" s="1">
        <v>7456</v>
      </c>
    </row>
    <row r="48" spans="1:10" ht="20.100000000000001" customHeight="1" x14ac:dyDescent="0.3">
      <c r="A48" s="6">
        <v>42432</v>
      </c>
      <c r="B48" s="1">
        <v>110.5</v>
      </c>
      <c r="C48" s="1">
        <v>111.25</v>
      </c>
      <c r="D48" s="1">
        <v>107.95</v>
      </c>
      <c r="E48" s="1">
        <v>109.9</v>
      </c>
      <c r="F48" s="1">
        <v>109.85</v>
      </c>
      <c r="G48" s="1">
        <v>109.5</v>
      </c>
      <c r="H48" s="1">
        <v>109.68</v>
      </c>
      <c r="I48" s="1">
        <v>1260507</v>
      </c>
      <c r="J48" s="1">
        <v>11152</v>
      </c>
    </row>
    <row r="49" spans="1:10" ht="20.100000000000001" customHeight="1" x14ac:dyDescent="0.3">
      <c r="A49" s="6">
        <v>42433</v>
      </c>
      <c r="B49" s="1">
        <v>110</v>
      </c>
      <c r="C49" s="1">
        <v>113.9</v>
      </c>
      <c r="D49" s="1">
        <v>109.15</v>
      </c>
      <c r="E49" s="1">
        <v>109.5</v>
      </c>
      <c r="F49" s="1">
        <v>113.75</v>
      </c>
      <c r="G49" s="1">
        <v>113.25</v>
      </c>
      <c r="H49" s="1">
        <v>111.54</v>
      </c>
      <c r="I49" s="1">
        <v>1377634</v>
      </c>
      <c r="J49" s="1">
        <v>12561</v>
      </c>
    </row>
    <row r="50" spans="1:10" ht="20.100000000000001" customHeight="1" x14ac:dyDescent="0.3">
      <c r="A50" s="6">
        <v>42437</v>
      </c>
      <c r="B50" s="1">
        <v>114.3</v>
      </c>
      <c r="C50" s="1">
        <v>116.4</v>
      </c>
      <c r="D50" s="1">
        <v>113.1</v>
      </c>
      <c r="E50" s="1">
        <v>113.25</v>
      </c>
      <c r="F50" s="1">
        <v>115.6</v>
      </c>
      <c r="G50" s="1">
        <v>115.65</v>
      </c>
      <c r="H50" s="1">
        <v>114.9</v>
      </c>
      <c r="I50" s="1">
        <v>1677380</v>
      </c>
      <c r="J50" s="1">
        <v>18243</v>
      </c>
    </row>
    <row r="51" spans="1:10" ht="20.100000000000001" customHeight="1" x14ac:dyDescent="0.3">
      <c r="A51" s="6">
        <v>42438</v>
      </c>
      <c r="B51" s="1">
        <v>115.65</v>
      </c>
      <c r="C51" s="1">
        <v>117.5</v>
      </c>
      <c r="D51" s="1">
        <v>114.55</v>
      </c>
      <c r="E51" s="1">
        <v>115.65</v>
      </c>
      <c r="F51" s="1">
        <v>116.7</v>
      </c>
      <c r="G51" s="1">
        <v>116.85</v>
      </c>
      <c r="H51" s="1">
        <v>116.55</v>
      </c>
      <c r="I51" s="1">
        <v>1555016</v>
      </c>
      <c r="J51" s="1">
        <v>16807</v>
      </c>
    </row>
    <row r="52" spans="1:10" ht="20.100000000000001" customHeight="1" x14ac:dyDescent="0.3">
      <c r="A52" s="6">
        <v>42439</v>
      </c>
      <c r="B52" s="1">
        <v>117.8</v>
      </c>
      <c r="C52" s="1">
        <v>118.1</v>
      </c>
      <c r="D52" s="1">
        <v>115.4</v>
      </c>
      <c r="E52" s="1">
        <v>116.85</v>
      </c>
      <c r="F52" s="1">
        <v>116.9</v>
      </c>
      <c r="G52" s="1">
        <v>116.45</v>
      </c>
      <c r="H52" s="1">
        <v>116.36</v>
      </c>
      <c r="I52" s="1">
        <v>1177827</v>
      </c>
      <c r="J52" s="1">
        <v>6673</v>
      </c>
    </row>
    <row r="53" spans="1:10" ht="20.100000000000001" customHeight="1" x14ac:dyDescent="0.3">
      <c r="A53" s="6">
        <v>42440</v>
      </c>
      <c r="B53" s="1">
        <v>116.55</v>
      </c>
      <c r="C53" s="1">
        <v>117.6</v>
      </c>
      <c r="D53" s="1">
        <v>115.05</v>
      </c>
      <c r="E53" s="1">
        <v>116.45</v>
      </c>
      <c r="F53" s="1">
        <v>115.95</v>
      </c>
      <c r="G53" s="1">
        <v>115.85</v>
      </c>
      <c r="H53" s="1">
        <v>116.02</v>
      </c>
      <c r="I53" s="1">
        <v>1170769</v>
      </c>
      <c r="J53" s="1">
        <v>5108</v>
      </c>
    </row>
    <row r="54" spans="1:10" ht="20.100000000000001" customHeight="1" x14ac:dyDescent="0.3">
      <c r="A54" s="6">
        <v>42443</v>
      </c>
      <c r="B54" s="1">
        <v>116.05</v>
      </c>
      <c r="C54" s="1">
        <v>117.35</v>
      </c>
      <c r="D54" s="1">
        <v>113.9</v>
      </c>
      <c r="E54" s="1">
        <v>115.85</v>
      </c>
      <c r="F54" s="1">
        <v>115.5</v>
      </c>
      <c r="G54" s="1">
        <v>115.65</v>
      </c>
      <c r="H54" s="1">
        <v>115.13</v>
      </c>
      <c r="I54" s="1">
        <v>1609295</v>
      </c>
      <c r="J54" s="1">
        <v>9223</v>
      </c>
    </row>
    <row r="55" spans="1:10" ht="20.100000000000001" customHeight="1" x14ac:dyDescent="0.3">
      <c r="A55" s="6">
        <v>42444</v>
      </c>
      <c r="B55" s="1">
        <v>116</v>
      </c>
      <c r="C55" s="1">
        <v>116.4</v>
      </c>
      <c r="D55" s="1">
        <v>115</v>
      </c>
      <c r="E55" s="1">
        <v>115.65</v>
      </c>
      <c r="F55" s="1">
        <v>115.7</v>
      </c>
      <c r="G55" s="1">
        <v>115.45</v>
      </c>
      <c r="H55" s="1">
        <v>115.43</v>
      </c>
      <c r="I55" s="1">
        <v>1082982</v>
      </c>
      <c r="J55" s="1">
        <v>4674</v>
      </c>
    </row>
    <row r="56" spans="1:10" ht="20.100000000000001" customHeight="1" x14ac:dyDescent="0.3">
      <c r="A56" s="6">
        <v>42445</v>
      </c>
      <c r="B56" s="1">
        <v>115.7</v>
      </c>
      <c r="C56" s="1">
        <v>116.1</v>
      </c>
      <c r="D56" s="1">
        <v>114.1</v>
      </c>
      <c r="E56" s="1">
        <v>115.45</v>
      </c>
      <c r="F56" s="1">
        <v>115.25</v>
      </c>
      <c r="G56" s="1">
        <v>115.1</v>
      </c>
      <c r="H56" s="1">
        <v>115.05</v>
      </c>
      <c r="I56" s="1">
        <v>964165</v>
      </c>
      <c r="J56" s="1">
        <v>4918</v>
      </c>
    </row>
    <row r="57" spans="1:10" ht="20.100000000000001" customHeight="1" x14ac:dyDescent="0.3">
      <c r="A57" s="6">
        <v>42446</v>
      </c>
      <c r="B57" s="1">
        <v>116</v>
      </c>
      <c r="C57" s="1">
        <v>116.95</v>
      </c>
      <c r="D57" s="1">
        <v>115</v>
      </c>
      <c r="E57" s="1">
        <v>115.1</v>
      </c>
      <c r="F57" s="1">
        <v>116</v>
      </c>
      <c r="G57" s="1">
        <v>115.8</v>
      </c>
      <c r="H57" s="1">
        <v>115.77</v>
      </c>
      <c r="I57" s="1">
        <v>1396728</v>
      </c>
      <c r="J57" s="1">
        <v>8954</v>
      </c>
    </row>
    <row r="58" spans="1:10" ht="20.100000000000001" customHeight="1" x14ac:dyDescent="0.3">
      <c r="A58" s="6">
        <v>42447</v>
      </c>
      <c r="B58" s="1">
        <v>116.5</v>
      </c>
      <c r="C58" s="1">
        <v>119.65</v>
      </c>
      <c r="D58" s="1">
        <v>115.95</v>
      </c>
      <c r="E58" s="1">
        <v>115.8</v>
      </c>
      <c r="F58" s="1">
        <v>118.6</v>
      </c>
      <c r="G58" s="1">
        <v>118.9</v>
      </c>
      <c r="H58" s="1">
        <v>118.44</v>
      </c>
      <c r="I58" s="1">
        <v>2062464</v>
      </c>
      <c r="J58" s="1">
        <v>14860</v>
      </c>
    </row>
    <row r="59" spans="1:10" ht="20.100000000000001" customHeight="1" x14ac:dyDescent="0.3">
      <c r="A59" s="6">
        <v>42450</v>
      </c>
      <c r="B59" s="1">
        <v>119.2</v>
      </c>
      <c r="C59" s="1">
        <v>120.9</v>
      </c>
      <c r="D59" s="1">
        <v>118.75</v>
      </c>
      <c r="E59" s="1">
        <v>118.9</v>
      </c>
      <c r="F59" s="1">
        <v>119.7</v>
      </c>
      <c r="G59" s="1">
        <v>119.9</v>
      </c>
      <c r="H59" s="1">
        <v>119.87</v>
      </c>
      <c r="I59" s="1">
        <v>839802</v>
      </c>
      <c r="J59" s="1">
        <v>6515</v>
      </c>
    </row>
    <row r="60" spans="1:10" ht="20.100000000000001" customHeight="1" x14ac:dyDescent="0.3">
      <c r="A60" s="6">
        <v>42451</v>
      </c>
      <c r="B60" s="1">
        <v>121.05</v>
      </c>
      <c r="C60" s="1">
        <v>123.3</v>
      </c>
      <c r="D60" s="1">
        <v>120.45</v>
      </c>
      <c r="E60" s="1">
        <v>119.9</v>
      </c>
      <c r="F60" s="1">
        <v>121.5</v>
      </c>
      <c r="G60" s="1">
        <v>121.4</v>
      </c>
      <c r="H60" s="1">
        <v>121.99</v>
      </c>
      <c r="I60" s="1">
        <v>1469400</v>
      </c>
      <c r="J60" s="1">
        <v>7403</v>
      </c>
    </row>
    <row r="61" spans="1:10" ht="20.100000000000001" customHeight="1" x14ac:dyDescent="0.3">
      <c r="A61" s="6">
        <v>42452</v>
      </c>
      <c r="B61" s="1">
        <v>121.6</v>
      </c>
      <c r="C61" s="1">
        <v>122.15</v>
      </c>
      <c r="D61" s="1">
        <v>118.65</v>
      </c>
      <c r="E61" s="1">
        <v>121.4</v>
      </c>
      <c r="F61" s="1">
        <v>119.5</v>
      </c>
      <c r="G61" s="1">
        <v>119.45</v>
      </c>
      <c r="H61" s="1">
        <v>120.19</v>
      </c>
      <c r="I61" s="1">
        <v>1230385</v>
      </c>
      <c r="J61" s="1">
        <v>6372</v>
      </c>
    </row>
    <row r="62" spans="1:10" ht="20.100000000000001" customHeight="1" x14ac:dyDescent="0.3">
      <c r="A62" s="6">
        <v>42457</v>
      </c>
      <c r="B62" s="1">
        <v>120</v>
      </c>
      <c r="C62" s="1">
        <v>121</v>
      </c>
      <c r="D62" s="1">
        <v>118.5</v>
      </c>
      <c r="E62" s="1">
        <v>119.45</v>
      </c>
      <c r="F62" s="1">
        <v>119.05</v>
      </c>
      <c r="G62" s="1">
        <v>119.4</v>
      </c>
      <c r="H62" s="1">
        <v>119.62</v>
      </c>
      <c r="I62" s="1">
        <v>1382616</v>
      </c>
      <c r="J62" s="1">
        <v>10555</v>
      </c>
    </row>
    <row r="63" spans="1:10" ht="20.100000000000001" customHeight="1" x14ac:dyDescent="0.3">
      <c r="A63" s="6">
        <v>42458</v>
      </c>
      <c r="B63" s="1">
        <v>119.1</v>
      </c>
      <c r="C63" s="1">
        <v>120.4</v>
      </c>
      <c r="D63" s="1">
        <v>118.4</v>
      </c>
      <c r="E63" s="1">
        <v>119.4</v>
      </c>
      <c r="F63" s="1">
        <v>119</v>
      </c>
      <c r="G63" s="1">
        <v>119.3</v>
      </c>
      <c r="H63" s="1">
        <v>119.33</v>
      </c>
      <c r="I63" s="1">
        <v>3588313</v>
      </c>
      <c r="J63" s="1">
        <v>14907</v>
      </c>
    </row>
    <row r="64" spans="1:10" ht="20.100000000000001" customHeight="1" x14ac:dyDescent="0.3">
      <c r="A64" s="6">
        <v>42459</v>
      </c>
      <c r="B64" s="1">
        <v>119.9</v>
      </c>
      <c r="C64" s="1">
        <v>125</v>
      </c>
      <c r="D64" s="1">
        <v>119.5</v>
      </c>
      <c r="E64" s="1">
        <v>119.3</v>
      </c>
      <c r="F64" s="1">
        <v>121.45</v>
      </c>
      <c r="G64" s="1">
        <v>121.4</v>
      </c>
      <c r="H64" s="1">
        <v>120.69</v>
      </c>
      <c r="I64" s="1">
        <v>1922207</v>
      </c>
      <c r="J64" s="1">
        <v>12546</v>
      </c>
    </row>
    <row r="65" spans="1:10" ht="20.100000000000001" customHeight="1" x14ac:dyDescent="0.3">
      <c r="A65" s="6">
        <v>42460</v>
      </c>
      <c r="B65" s="1">
        <v>122</v>
      </c>
      <c r="C65" s="1">
        <v>122.3</v>
      </c>
      <c r="D65" s="1">
        <v>120.3</v>
      </c>
      <c r="E65" s="1">
        <v>121.4</v>
      </c>
      <c r="F65" s="1">
        <v>121.2</v>
      </c>
      <c r="G65" s="1">
        <v>121.25</v>
      </c>
      <c r="H65" s="1">
        <v>121.2</v>
      </c>
      <c r="I65" s="1">
        <v>1627181</v>
      </c>
      <c r="J65" s="1">
        <v>9213</v>
      </c>
    </row>
    <row r="66" spans="1:10" ht="20.100000000000001" customHeight="1" x14ac:dyDescent="0.3">
      <c r="A66" s="6">
        <v>42461</v>
      </c>
      <c r="B66" s="1">
        <v>122</v>
      </c>
      <c r="C66" s="1">
        <v>124.2</v>
      </c>
      <c r="D66" s="1">
        <v>120.2</v>
      </c>
      <c r="E66" s="1">
        <v>121.25</v>
      </c>
      <c r="F66" s="1">
        <v>122.15</v>
      </c>
      <c r="G66" s="1">
        <v>122.55</v>
      </c>
      <c r="H66" s="1">
        <v>122.25</v>
      </c>
      <c r="I66" s="1">
        <v>1532533</v>
      </c>
      <c r="J66" s="1">
        <v>9203</v>
      </c>
    </row>
    <row r="67" spans="1:10" ht="20.100000000000001" customHeight="1" x14ac:dyDescent="0.3">
      <c r="A67" s="6">
        <v>42464</v>
      </c>
      <c r="B67" s="1">
        <v>122.85</v>
      </c>
      <c r="C67" s="1">
        <v>123.45</v>
      </c>
      <c r="D67" s="1">
        <v>120.75</v>
      </c>
      <c r="E67" s="1">
        <v>122.55</v>
      </c>
      <c r="F67" s="1">
        <v>120.85</v>
      </c>
      <c r="G67" s="1">
        <v>121.2</v>
      </c>
      <c r="H67" s="1">
        <v>121.82</v>
      </c>
      <c r="I67" s="1">
        <v>831737</v>
      </c>
      <c r="J67" s="1">
        <v>5675</v>
      </c>
    </row>
    <row r="68" spans="1:10" ht="20.100000000000001" customHeight="1" x14ac:dyDescent="0.3">
      <c r="A68" s="6">
        <v>42465</v>
      </c>
      <c r="B68" s="1">
        <v>121</v>
      </c>
      <c r="C68" s="1">
        <v>121.15</v>
      </c>
      <c r="D68" s="1">
        <v>118</v>
      </c>
      <c r="E68" s="1">
        <v>121.2</v>
      </c>
      <c r="F68" s="1">
        <v>118.2</v>
      </c>
      <c r="G68" s="1">
        <v>118.25</v>
      </c>
      <c r="H68" s="1">
        <v>119.42</v>
      </c>
      <c r="I68" s="1">
        <v>1663091</v>
      </c>
      <c r="J68" s="1">
        <v>9215</v>
      </c>
    </row>
    <row r="69" spans="1:10" ht="20.100000000000001" customHeight="1" x14ac:dyDescent="0.3">
      <c r="A69" s="6">
        <v>42466</v>
      </c>
      <c r="B69" s="1">
        <v>119.6</v>
      </c>
      <c r="C69" s="1">
        <v>120</v>
      </c>
      <c r="D69" s="1">
        <v>115</v>
      </c>
      <c r="E69" s="1">
        <v>118.25</v>
      </c>
      <c r="F69" s="1">
        <v>118.35</v>
      </c>
      <c r="G69" s="1">
        <v>118.85</v>
      </c>
      <c r="H69" s="1">
        <v>118.76</v>
      </c>
      <c r="I69" s="1">
        <v>1327276</v>
      </c>
      <c r="J69" s="1">
        <v>6473</v>
      </c>
    </row>
    <row r="70" spans="1:10" ht="20.100000000000001" customHeight="1" x14ac:dyDescent="0.3">
      <c r="A70" s="6">
        <v>42467</v>
      </c>
      <c r="B70" s="1">
        <v>118.1</v>
      </c>
      <c r="C70" s="1">
        <v>120.4</v>
      </c>
      <c r="D70" s="1">
        <v>118.1</v>
      </c>
      <c r="E70" s="1">
        <v>118.85</v>
      </c>
      <c r="F70" s="1">
        <v>118.4</v>
      </c>
      <c r="G70" s="1">
        <v>118.7</v>
      </c>
      <c r="H70" s="1">
        <v>119.45</v>
      </c>
      <c r="I70" s="1">
        <v>1147382</v>
      </c>
      <c r="J70" s="1">
        <v>6022</v>
      </c>
    </row>
    <row r="71" spans="1:10" ht="20.100000000000001" customHeight="1" x14ac:dyDescent="0.3">
      <c r="A71" s="6">
        <v>42468</v>
      </c>
      <c r="B71" s="1">
        <v>118.5</v>
      </c>
      <c r="C71" s="1">
        <v>119</v>
      </c>
      <c r="D71" s="1">
        <v>117</v>
      </c>
      <c r="E71" s="1">
        <v>118.7</v>
      </c>
      <c r="F71" s="1">
        <v>117.6</v>
      </c>
      <c r="G71" s="1">
        <v>117.7</v>
      </c>
      <c r="H71" s="1">
        <v>118.08</v>
      </c>
      <c r="I71" s="1">
        <v>648096</v>
      </c>
      <c r="J71" s="1">
        <v>3463</v>
      </c>
    </row>
    <row r="72" spans="1:10" ht="20.100000000000001" customHeight="1" x14ac:dyDescent="0.3">
      <c r="A72" s="6">
        <v>42471</v>
      </c>
      <c r="B72" s="1">
        <v>118</v>
      </c>
      <c r="C72" s="1">
        <v>120.25</v>
      </c>
      <c r="D72" s="1">
        <v>117.85</v>
      </c>
      <c r="E72" s="1">
        <v>117.7</v>
      </c>
      <c r="F72" s="1">
        <v>119.35</v>
      </c>
      <c r="G72" s="1">
        <v>119.5</v>
      </c>
      <c r="H72" s="1">
        <v>119.42</v>
      </c>
      <c r="I72" s="1">
        <v>1050521</v>
      </c>
      <c r="J72" s="1">
        <v>4647</v>
      </c>
    </row>
    <row r="73" spans="1:10" ht="20.100000000000001" customHeight="1" x14ac:dyDescent="0.3">
      <c r="A73" s="6">
        <v>42472</v>
      </c>
      <c r="B73" s="1">
        <v>119.5</v>
      </c>
      <c r="C73" s="1">
        <v>120.1</v>
      </c>
      <c r="D73" s="1">
        <v>118.05</v>
      </c>
      <c r="E73" s="1">
        <v>119.5</v>
      </c>
      <c r="F73" s="1">
        <v>118.6</v>
      </c>
      <c r="G73" s="1">
        <v>118.35</v>
      </c>
      <c r="H73" s="1">
        <v>119.03</v>
      </c>
      <c r="I73" s="1">
        <v>788617</v>
      </c>
      <c r="J73" s="1">
        <v>12178</v>
      </c>
    </row>
    <row r="74" spans="1:10" ht="20.100000000000001" customHeight="1" x14ac:dyDescent="0.3">
      <c r="A74" s="6">
        <v>42473</v>
      </c>
      <c r="B74" s="1">
        <v>119.05</v>
      </c>
      <c r="C74" s="1">
        <v>121.35</v>
      </c>
      <c r="D74" s="1">
        <v>118.95</v>
      </c>
      <c r="E74" s="1">
        <v>118.35</v>
      </c>
      <c r="F74" s="1">
        <v>120.5</v>
      </c>
      <c r="G74" s="1">
        <v>120.65</v>
      </c>
      <c r="H74" s="1">
        <v>120.22</v>
      </c>
      <c r="I74" s="1">
        <v>928735</v>
      </c>
      <c r="J74" s="1">
        <v>6695</v>
      </c>
    </row>
    <row r="75" spans="1:10" ht="20.100000000000001" customHeight="1" x14ac:dyDescent="0.3">
      <c r="A75" s="6">
        <v>42478</v>
      </c>
      <c r="B75" s="1">
        <v>120.85</v>
      </c>
      <c r="C75" s="1">
        <v>121</v>
      </c>
      <c r="D75" s="1">
        <v>119.1</v>
      </c>
      <c r="E75" s="1">
        <v>120.65</v>
      </c>
      <c r="F75" s="1">
        <v>120.4</v>
      </c>
      <c r="G75" s="1">
        <v>120</v>
      </c>
      <c r="H75" s="1">
        <v>120.04</v>
      </c>
      <c r="I75" s="1">
        <v>765331</v>
      </c>
      <c r="J75" s="1">
        <v>5258</v>
      </c>
    </row>
    <row r="76" spans="1:10" ht="20.100000000000001" customHeight="1" x14ac:dyDescent="0.3">
      <c r="A76" s="6">
        <v>42480</v>
      </c>
      <c r="B76" s="1">
        <v>120.2</v>
      </c>
      <c r="C76" s="1">
        <v>123.2</v>
      </c>
      <c r="D76" s="1">
        <v>119.55</v>
      </c>
      <c r="E76" s="1">
        <v>120</v>
      </c>
      <c r="F76" s="1">
        <v>121.8</v>
      </c>
      <c r="G76" s="1">
        <v>121.85</v>
      </c>
      <c r="H76" s="1">
        <v>121.09</v>
      </c>
      <c r="I76" s="1">
        <v>1572869</v>
      </c>
      <c r="J76" s="1">
        <v>7824</v>
      </c>
    </row>
    <row r="77" spans="1:10" ht="20.100000000000001" customHeight="1" x14ac:dyDescent="0.3">
      <c r="A77" s="6">
        <v>42481</v>
      </c>
      <c r="B77" s="1">
        <v>122.4</v>
      </c>
      <c r="C77" s="1">
        <v>122.75</v>
      </c>
      <c r="D77" s="1">
        <v>119.55</v>
      </c>
      <c r="E77" s="1">
        <v>121.85</v>
      </c>
      <c r="F77" s="1">
        <v>120.1</v>
      </c>
      <c r="G77" s="1">
        <v>120.1</v>
      </c>
      <c r="H77" s="1">
        <v>120.96</v>
      </c>
      <c r="I77" s="1">
        <v>892645</v>
      </c>
      <c r="J77" s="1">
        <v>5163</v>
      </c>
    </row>
    <row r="78" spans="1:10" ht="20.100000000000001" customHeight="1" x14ac:dyDescent="0.3">
      <c r="A78" s="6">
        <v>42482</v>
      </c>
      <c r="B78" s="1">
        <v>119</v>
      </c>
      <c r="C78" s="1">
        <v>121.85</v>
      </c>
      <c r="D78" s="1">
        <v>119</v>
      </c>
      <c r="E78" s="1">
        <v>120.1</v>
      </c>
      <c r="F78" s="1">
        <v>120.3</v>
      </c>
      <c r="G78" s="1">
        <v>120.25</v>
      </c>
      <c r="H78" s="1">
        <v>120.61</v>
      </c>
      <c r="I78" s="1">
        <v>716365</v>
      </c>
      <c r="J78" s="1">
        <v>4589</v>
      </c>
    </row>
    <row r="79" spans="1:10" ht="20.100000000000001" customHeight="1" x14ac:dyDescent="0.3">
      <c r="A79" s="6">
        <v>42485</v>
      </c>
      <c r="B79" s="1">
        <v>120.4</v>
      </c>
      <c r="C79" s="1">
        <v>121.9</v>
      </c>
      <c r="D79" s="1">
        <v>120</v>
      </c>
      <c r="E79" s="1">
        <v>120.25</v>
      </c>
      <c r="F79" s="1">
        <v>120.9</v>
      </c>
      <c r="G79" s="1">
        <v>121.2</v>
      </c>
      <c r="H79" s="1">
        <v>120.64</v>
      </c>
      <c r="I79" s="1">
        <v>782130</v>
      </c>
      <c r="J79" s="1">
        <v>6850</v>
      </c>
    </row>
    <row r="80" spans="1:10" ht="20.100000000000001" customHeight="1" x14ac:dyDescent="0.3">
      <c r="A80" s="6">
        <v>42486</v>
      </c>
      <c r="B80" s="1">
        <v>120.6</v>
      </c>
      <c r="C80" s="1">
        <v>122.5</v>
      </c>
      <c r="D80" s="1">
        <v>120.6</v>
      </c>
      <c r="E80" s="1">
        <v>121.2</v>
      </c>
      <c r="F80" s="1">
        <v>121.55</v>
      </c>
      <c r="G80" s="1">
        <v>121.8</v>
      </c>
      <c r="H80" s="1">
        <v>121.88</v>
      </c>
      <c r="I80" s="1">
        <v>984070</v>
      </c>
      <c r="J80" s="1">
        <v>4884</v>
      </c>
    </row>
    <row r="81" spans="1:10" ht="20.100000000000001" customHeight="1" x14ac:dyDescent="0.3">
      <c r="A81" s="6">
        <v>42487</v>
      </c>
      <c r="B81" s="1">
        <v>122.5</v>
      </c>
      <c r="C81" s="1">
        <v>123.95</v>
      </c>
      <c r="D81" s="1">
        <v>121.95</v>
      </c>
      <c r="E81" s="1">
        <v>121.8</v>
      </c>
      <c r="F81" s="1">
        <v>122.4</v>
      </c>
      <c r="G81" s="1">
        <v>122.4</v>
      </c>
      <c r="H81" s="1">
        <v>122.94</v>
      </c>
      <c r="I81" s="1">
        <v>1949554</v>
      </c>
      <c r="J81" s="1">
        <v>9921</v>
      </c>
    </row>
    <row r="82" spans="1:10" ht="20.100000000000001" customHeight="1" x14ac:dyDescent="0.3">
      <c r="A82" s="6">
        <v>42488</v>
      </c>
      <c r="B82" s="1">
        <v>122.5</v>
      </c>
      <c r="C82" s="1">
        <v>123.5</v>
      </c>
      <c r="D82" s="1">
        <v>120</v>
      </c>
      <c r="E82" s="1">
        <v>122.4</v>
      </c>
      <c r="F82" s="1">
        <v>120.4</v>
      </c>
      <c r="G82" s="1">
        <v>120.3</v>
      </c>
      <c r="H82" s="1">
        <v>120.78</v>
      </c>
      <c r="I82" s="1">
        <v>2142054</v>
      </c>
      <c r="J82" s="1">
        <v>8893</v>
      </c>
    </row>
    <row r="83" spans="1:10" ht="20.100000000000001" customHeight="1" x14ac:dyDescent="0.3">
      <c r="A83" s="6">
        <v>42489</v>
      </c>
      <c r="B83" s="1">
        <v>121</v>
      </c>
      <c r="C83" s="1">
        <v>121.05</v>
      </c>
      <c r="D83" s="1">
        <v>119</v>
      </c>
      <c r="E83" s="1">
        <v>120.3</v>
      </c>
      <c r="F83" s="1">
        <v>120.1</v>
      </c>
      <c r="G83" s="1">
        <v>120.05</v>
      </c>
      <c r="H83" s="1">
        <v>119.8</v>
      </c>
      <c r="I83" s="1">
        <v>869948</v>
      </c>
      <c r="J83" s="1">
        <v>3931</v>
      </c>
    </row>
    <row r="84" spans="1:10" ht="20.100000000000001" customHeight="1" x14ac:dyDescent="0.3">
      <c r="A84" s="6">
        <v>42492</v>
      </c>
      <c r="B84" s="1">
        <v>119.35</v>
      </c>
      <c r="C84" s="1">
        <v>121.8</v>
      </c>
      <c r="D84" s="1">
        <v>119</v>
      </c>
      <c r="E84" s="1">
        <v>120.05</v>
      </c>
      <c r="F84" s="1">
        <v>121.7</v>
      </c>
      <c r="G84" s="1">
        <v>121.1</v>
      </c>
      <c r="H84" s="1">
        <v>119.93</v>
      </c>
      <c r="I84" s="1">
        <v>717595</v>
      </c>
      <c r="J84" s="1">
        <v>5675</v>
      </c>
    </row>
    <row r="85" spans="1:10" ht="20.100000000000001" customHeight="1" x14ac:dyDescent="0.3">
      <c r="A85" s="6">
        <v>42493</v>
      </c>
      <c r="B85" s="1">
        <v>121.6</v>
      </c>
      <c r="C85" s="1">
        <v>122.55</v>
      </c>
      <c r="D85" s="1">
        <v>119.15</v>
      </c>
      <c r="E85" s="1">
        <v>121.1</v>
      </c>
      <c r="F85" s="1">
        <v>119.2</v>
      </c>
      <c r="G85" s="1">
        <v>119.45</v>
      </c>
      <c r="H85" s="1">
        <v>120.81</v>
      </c>
      <c r="I85" s="1">
        <v>1356187</v>
      </c>
      <c r="J85" s="1">
        <v>10983</v>
      </c>
    </row>
    <row r="86" spans="1:10" ht="20.100000000000001" customHeight="1" x14ac:dyDescent="0.3">
      <c r="A86" s="6">
        <v>42494</v>
      </c>
      <c r="B86" s="1">
        <v>119.8</v>
      </c>
      <c r="C86" s="1">
        <v>119.8</v>
      </c>
      <c r="D86" s="1">
        <v>116.3</v>
      </c>
      <c r="E86" s="1">
        <v>119.45</v>
      </c>
      <c r="F86" s="1">
        <v>116.65</v>
      </c>
      <c r="G86" s="1">
        <v>116.95</v>
      </c>
      <c r="H86" s="1">
        <v>117.99</v>
      </c>
      <c r="I86" s="1">
        <v>894057</v>
      </c>
      <c r="J86" s="1">
        <v>7161</v>
      </c>
    </row>
    <row r="87" spans="1:10" ht="20.100000000000001" customHeight="1" x14ac:dyDescent="0.3">
      <c r="A87" s="6">
        <v>42495</v>
      </c>
      <c r="B87" s="1">
        <v>117</v>
      </c>
      <c r="C87" s="1">
        <v>117.8</v>
      </c>
      <c r="D87" s="1">
        <v>115.3</v>
      </c>
      <c r="E87" s="1">
        <v>116.95</v>
      </c>
      <c r="F87" s="1">
        <v>117</v>
      </c>
      <c r="G87" s="1">
        <v>116.35</v>
      </c>
      <c r="H87" s="1">
        <v>116.58</v>
      </c>
      <c r="I87" s="1">
        <v>745000</v>
      </c>
      <c r="J87" s="1">
        <v>5429</v>
      </c>
    </row>
    <row r="88" spans="1:10" ht="20.100000000000001" customHeight="1" x14ac:dyDescent="0.3">
      <c r="A88" s="6">
        <v>42496</v>
      </c>
      <c r="B88" s="1">
        <v>116.55</v>
      </c>
      <c r="C88" s="1">
        <v>119.5</v>
      </c>
      <c r="D88" s="1">
        <v>115.8</v>
      </c>
      <c r="E88" s="1">
        <v>116.35</v>
      </c>
      <c r="F88" s="1">
        <v>118.7</v>
      </c>
      <c r="G88" s="1">
        <v>118.1</v>
      </c>
      <c r="H88" s="1">
        <v>118.05</v>
      </c>
      <c r="I88" s="1">
        <v>654231</v>
      </c>
      <c r="J88" s="1">
        <v>5657</v>
      </c>
    </row>
    <row r="89" spans="1:10" ht="20.100000000000001" customHeight="1" x14ac:dyDescent="0.3">
      <c r="A89" s="6">
        <v>42499</v>
      </c>
      <c r="B89" s="1">
        <v>118.9</v>
      </c>
      <c r="C89" s="1">
        <v>120.4</v>
      </c>
      <c r="D89" s="1">
        <v>117.45</v>
      </c>
      <c r="E89" s="1">
        <v>118.1</v>
      </c>
      <c r="F89" s="1">
        <v>118.6</v>
      </c>
      <c r="G89" s="1">
        <v>118.75</v>
      </c>
      <c r="H89" s="1">
        <v>119.04</v>
      </c>
      <c r="I89" s="1">
        <v>1207381</v>
      </c>
      <c r="J89" s="1">
        <v>9649</v>
      </c>
    </row>
    <row r="90" spans="1:10" ht="20.100000000000001" customHeight="1" x14ac:dyDescent="0.3">
      <c r="A90" s="6">
        <v>42500</v>
      </c>
      <c r="B90" s="1">
        <v>119</v>
      </c>
      <c r="C90" s="1">
        <v>119.95</v>
      </c>
      <c r="D90" s="1">
        <v>118</v>
      </c>
      <c r="E90" s="1">
        <v>118.75</v>
      </c>
      <c r="F90" s="1">
        <v>118.4</v>
      </c>
      <c r="G90" s="1">
        <v>118.2</v>
      </c>
      <c r="H90" s="1">
        <v>118.83</v>
      </c>
      <c r="I90" s="1">
        <v>526190</v>
      </c>
      <c r="J90" s="1">
        <v>4158</v>
      </c>
    </row>
    <row r="91" spans="1:10" ht="20.100000000000001" customHeight="1" x14ac:dyDescent="0.3">
      <c r="A91" s="6">
        <v>42501</v>
      </c>
      <c r="B91" s="1">
        <v>117</v>
      </c>
      <c r="C91" s="1">
        <v>118.25</v>
      </c>
      <c r="D91" s="1">
        <v>116.3</v>
      </c>
      <c r="E91" s="1">
        <v>118.2</v>
      </c>
      <c r="F91" s="1">
        <v>117.5</v>
      </c>
      <c r="G91" s="1">
        <v>117.3</v>
      </c>
      <c r="H91" s="1">
        <v>117.52</v>
      </c>
      <c r="I91" s="1">
        <v>622661</v>
      </c>
      <c r="J91" s="1">
        <v>4408</v>
      </c>
    </row>
    <row r="92" spans="1:10" ht="20.100000000000001" customHeight="1" x14ac:dyDescent="0.3">
      <c r="A92" s="6">
        <v>42502</v>
      </c>
      <c r="B92" s="1">
        <v>117.75</v>
      </c>
      <c r="C92" s="1">
        <v>119.2</v>
      </c>
      <c r="D92" s="1">
        <v>117.25</v>
      </c>
      <c r="E92" s="1">
        <v>117.3</v>
      </c>
      <c r="F92" s="1">
        <v>119</v>
      </c>
      <c r="G92" s="1">
        <v>118.95</v>
      </c>
      <c r="H92" s="1">
        <v>118.17</v>
      </c>
      <c r="I92" s="1">
        <v>596225</v>
      </c>
      <c r="J92" s="1">
        <v>4010</v>
      </c>
    </row>
    <row r="93" spans="1:10" ht="20.100000000000001" customHeight="1" x14ac:dyDescent="0.3">
      <c r="A93" s="6">
        <v>42503</v>
      </c>
      <c r="B93" s="1">
        <v>118</v>
      </c>
      <c r="C93" s="1">
        <v>120.7</v>
      </c>
      <c r="D93" s="1">
        <v>118</v>
      </c>
      <c r="E93" s="1">
        <v>118.95</v>
      </c>
      <c r="F93" s="1">
        <v>119.5</v>
      </c>
      <c r="G93" s="1">
        <v>119.55</v>
      </c>
      <c r="H93" s="1">
        <v>119.56</v>
      </c>
      <c r="I93" s="1">
        <v>1103386</v>
      </c>
      <c r="J93" s="1">
        <v>8090</v>
      </c>
    </row>
    <row r="94" spans="1:10" ht="20.100000000000001" customHeight="1" x14ac:dyDescent="0.3">
      <c r="A94" s="6">
        <v>42506</v>
      </c>
      <c r="B94" s="1">
        <v>119.55</v>
      </c>
      <c r="C94" s="1">
        <v>121</v>
      </c>
      <c r="D94" s="1">
        <v>118.45</v>
      </c>
      <c r="E94" s="1">
        <v>119.55</v>
      </c>
      <c r="F94" s="1">
        <v>120.75</v>
      </c>
      <c r="G94" s="1">
        <v>120.65</v>
      </c>
      <c r="H94" s="1">
        <v>119.92</v>
      </c>
      <c r="I94" s="1">
        <v>688646</v>
      </c>
      <c r="J94" s="1">
        <v>6073</v>
      </c>
    </row>
    <row r="95" spans="1:10" ht="20.100000000000001" customHeight="1" x14ac:dyDescent="0.3">
      <c r="A95" s="6">
        <v>42507</v>
      </c>
      <c r="B95" s="1">
        <v>121</v>
      </c>
      <c r="C95" s="1">
        <v>121.4</v>
      </c>
      <c r="D95" s="1">
        <v>119.6</v>
      </c>
      <c r="E95" s="1">
        <v>120.65</v>
      </c>
      <c r="F95" s="1">
        <v>120.5</v>
      </c>
      <c r="G95" s="1">
        <v>120.35</v>
      </c>
      <c r="H95" s="1">
        <v>120.45</v>
      </c>
      <c r="I95" s="1">
        <v>1068540</v>
      </c>
      <c r="J95" s="1">
        <v>7200</v>
      </c>
    </row>
    <row r="96" spans="1:10" ht="20.100000000000001" customHeight="1" x14ac:dyDescent="0.3">
      <c r="A96" s="6">
        <v>42508</v>
      </c>
      <c r="B96" s="1">
        <v>120</v>
      </c>
      <c r="C96" s="1">
        <v>121.75</v>
      </c>
      <c r="D96" s="1">
        <v>119.55</v>
      </c>
      <c r="E96" s="1">
        <v>120.35</v>
      </c>
      <c r="F96" s="1">
        <v>120.65</v>
      </c>
      <c r="G96" s="1">
        <v>120.95</v>
      </c>
      <c r="H96" s="1">
        <v>120.9</v>
      </c>
      <c r="I96" s="1">
        <v>641976</v>
      </c>
      <c r="J96" s="1">
        <v>8366</v>
      </c>
    </row>
    <row r="97" spans="1:10" ht="20.100000000000001" customHeight="1" x14ac:dyDescent="0.3">
      <c r="A97" s="6">
        <v>42509</v>
      </c>
      <c r="B97" s="1">
        <v>120</v>
      </c>
      <c r="C97" s="1">
        <v>122</v>
      </c>
      <c r="D97" s="1">
        <v>118.95</v>
      </c>
      <c r="E97" s="1">
        <v>120.95</v>
      </c>
      <c r="F97" s="1">
        <v>119.8</v>
      </c>
      <c r="G97" s="1">
        <v>119.95</v>
      </c>
      <c r="H97" s="1">
        <v>120.41</v>
      </c>
      <c r="I97" s="1">
        <v>1085102</v>
      </c>
      <c r="J97" s="1">
        <v>4446</v>
      </c>
    </row>
    <row r="98" spans="1:10" ht="20.100000000000001" customHeight="1" x14ac:dyDescent="0.3">
      <c r="A98" s="6">
        <v>42510</v>
      </c>
      <c r="B98" s="1">
        <v>119.9</v>
      </c>
      <c r="C98" s="1">
        <v>121.15</v>
      </c>
      <c r="D98" s="1">
        <v>119.5</v>
      </c>
      <c r="E98" s="1">
        <v>119.95</v>
      </c>
      <c r="F98" s="1">
        <v>120.1</v>
      </c>
      <c r="G98" s="1">
        <v>120.05</v>
      </c>
      <c r="H98" s="1">
        <v>120.22</v>
      </c>
      <c r="I98" s="1">
        <v>466672</v>
      </c>
      <c r="J98" s="1">
        <v>7694</v>
      </c>
    </row>
    <row r="99" spans="1:10" ht="20.100000000000001" customHeight="1" x14ac:dyDescent="0.3">
      <c r="A99" s="6">
        <v>42513</v>
      </c>
      <c r="B99" s="1">
        <v>120.5</v>
      </c>
      <c r="C99" s="1">
        <v>124.1</v>
      </c>
      <c r="D99" s="1">
        <v>119.7</v>
      </c>
      <c r="E99" s="1">
        <v>120.05</v>
      </c>
      <c r="F99" s="1">
        <v>120.5</v>
      </c>
      <c r="G99" s="1">
        <v>120.4</v>
      </c>
      <c r="H99" s="1">
        <v>122.06</v>
      </c>
      <c r="I99" s="1">
        <v>1396870</v>
      </c>
      <c r="J99" s="1">
        <v>8327</v>
      </c>
    </row>
    <row r="100" spans="1:10" ht="20.100000000000001" customHeight="1" x14ac:dyDescent="0.3">
      <c r="A100" s="6">
        <v>42514</v>
      </c>
      <c r="B100" s="1">
        <v>121.7</v>
      </c>
      <c r="C100" s="1">
        <v>122.2</v>
      </c>
      <c r="D100" s="1">
        <v>119.7</v>
      </c>
      <c r="E100" s="1">
        <v>120.4</v>
      </c>
      <c r="F100" s="1">
        <v>121.7</v>
      </c>
      <c r="G100" s="1">
        <v>121.75</v>
      </c>
      <c r="H100" s="1">
        <v>120.48</v>
      </c>
      <c r="I100" s="1">
        <v>1438192</v>
      </c>
      <c r="J100" s="1">
        <v>8159</v>
      </c>
    </row>
    <row r="101" spans="1:10" ht="20.100000000000001" customHeight="1" x14ac:dyDescent="0.3">
      <c r="A101" s="6">
        <v>42515</v>
      </c>
      <c r="B101" s="1">
        <v>120</v>
      </c>
      <c r="C101" s="1">
        <v>121</v>
      </c>
      <c r="D101" s="1">
        <v>119.15</v>
      </c>
      <c r="E101" s="1">
        <v>121.75</v>
      </c>
      <c r="F101" s="1">
        <v>119.5</v>
      </c>
      <c r="G101" s="1">
        <v>119.5</v>
      </c>
      <c r="H101" s="1">
        <v>119.91</v>
      </c>
      <c r="I101" s="1">
        <v>1787665</v>
      </c>
      <c r="J101" s="1">
        <v>7688</v>
      </c>
    </row>
    <row r="102" spans="1:10" ht="20.100000000000001" customHeight="1" x14ac:dyDescent="0.3">
      <c r="A102" s="6">
        <v>42516</v>
      </c>
      <c r="B102" s="1">
        <v>120</v>
      </c>
      <c r="C102" s="1">
        <v>120.25</v>
      </c>
      <c r="D102" s="1">
        <v>118.15</v>
      </c>
      <c r="E102" s="1">
        <v>119.5</v>
      </c>
      <c r="F102" s="1">
        <v>118.35</v>
      </c>
      <c r="G102" s="1">
        <v>118.6</v>
      </c>
      <c r="H102" s="1">
        <v>119.03</v>
      </c>
      <c r="I102" s="1">
        <v>1383549</v>
      </c>
      <c r="J102" s="1">
        <v>6949</v>
      </c>
    </row>
    <row r="103" spans="1:10" ht="20.100000000000001" customHeight="1" x14ac:dyDescent="0.3">
      <c r="A103" s="6">
        <v>42517</v>
      </c>
      <c r="B103" s="1">
        <v>118.1</v>
      </c>
      <c r="C103" s="1">
        <v>119.4</v>
      </c>
      <c r="D103" s="1">
        <v>116.85</v>
      </c>
      <c r="E103" s="1">
        <v>118.6</v>
      </c>
      <c r="F103" s="1">
        <v>117.05</v>
      </c>
      <c r="G103" s="1">
        <v>117.3</v>
      </c>
      <c r="H103" s="1">
        <v>118.01</v>
      </c>
      <c r="I103" s="1">
        <v>676137</v>
      </c>
      <c r="J103" s="1">
        <v>5674</v>
      </c>
    </row>
    <row r="104" spans="1:10" ht="20.100000000000001" customHeight="1" x14ac:dyDescent="0.3">
      <c r="A104" s="6">
        <v>42520</v>
      </c>
      <c r="B104" s="1">
        <v>118</v>
      </c>
      <c r="C104" s="1">
        <v>119.65</v>
      </c>
      <c r="D104" s="1">
        <v>117.3</v>
      </c>
      <c r="E104" s="1">
        <v>117.3</v>
      </c>
      <c r="F104" s="1">
        <v>117.9</v>
      </c>
      <c r="G104" s="1">
        <v>117.95</v>
      </c>
      <c r="H104" s="1">
        <v>118.45</v>
      </c>
      <c r="I104" s="1">
        <v>692008</v>
      </c>
      <c r="J104" s="1">
        <v>3564</v>
      </c>
    </row>
    <row r="105" spans="1:10" ht="20.100000000000001" customHeight="1" x14ac:dyDescent="0.3">
      <c r="A105" s="6">
        <v>42521</v>
      </c>
      <c r="B105" s="1">
        <v>117.8</v>
      </c>
      <c r="C105" s="1">
        <v>119.1</v>
      </c>
      <c r="D105" s="1">
        <v>117.55</v>
      </c>
      <c r="E105" s="1">
        <v>117.95</v>
      </c>
      <c r="F105" s="1">
        <v>118.1</v>
      </c>
      <c r="G105" s="1">
        <v>117.75</v>
      </c>
      <c r="H105" s="1">
        <v>118.11</v>
      </c>
      <c r="I105" s="1">
        <v>658231</v>
      </c>
      <c r="J105" s="1">
        <v>4866</v>
      </c>
    </row>
    <row r="106" spans="1:10" ht="20.100000000000001" customHeight="1" x14ac:dyDescent="0.3">
      <c r="A106" s="6">
        <v>42522</v>
      </c>
      <c r="B106" s="1">
        <v>118.2</v>
      </c>
      <c r="C106" s="1">
        <v>119.45</v>
      </c>
      <c r="D106" s="1">
        <v>117.85</v>
      </c>
      <c r="E106" s="1">
        <v>117.75</v>
      </c>
      <c r="F106" s="1">
        <v>117.9</v>
      </c>
      <c r="G106" s="1">
        <v>118.05</v>
      </c>
      <c r="H106" s="1">
        <v>118.56</v>
      </c>
      <c r="I106" s="1">
        <v>581341</v>
      </c>
      <c r="J106" s="1">
        <v>5801</v>
      </c>
    </row>
    <row r="107" spans="1:10" ht="20.100000000000001" customHeight="1" x14ac:dyDescent="0.3">
      <c r="A107" s="6">
        <v>42523</v>
      </c>
      <c r="B107" s="1">
        <v>118.5</v>
      </c>
      <c r="C107" s="1">
        <v>119.8</v>
      </c>
      <c r="D107" s="1">
        <v>117.65</v>
      </c>
      <c r="E107" s="1">
        <v>118.05</v>
      </c>
      <c r="F107" s="1">
        <v>119.65</v>
      </c>
      <c r="G107" s="1">
        <v>119.25</v>
      </c>
      <c r="H107" s="1">
        <v>118.54</v>
      </c>
      <c r="I107" s="1">
        <v>549738</v>
      </c>
      <c r="J107" s="1">
        <v>4144</v>
      </c>
    </row>
    <row r="108" spans="1:10" ht="20.100000000000001" customHeight="1" x14ac:dyDescent="0.3">
      <c r="A108" s="6">
        <v>42524</v>
      </c>
      <c r="B108" s="1">
        <v>120.95</v>
      </c>
      <c r="C108" s="1">
        <v>122.1</v>
      </c>
      <c r="D108" s="1">
        <v>119.7</v>
      </c>
      <c r="E108" s="1">
        <v>119.25</v>
      </c>
      <c r="F108" s="1">
        <v>120.35</v>
      </c>
      <c r="G108" s="1">
        <v>120.2</v>
      </c>
      <c r="H108" s="1">
        <v>120.7</v>
      </c>
      <c r="I108" s="1">
        <v>1783456</v>
      </c>
      <c r="J108" s="1">
        <v>10535</v>
      </c>
    </row>
    <row r="109" spans="1:10" ht="20.100000000000001" customHeight="1" x14ac:dyDescent="0.3">
      <c r="A109" s="6">
        <v>42527</v>
      </c>
      <c r="B109" s="1">
        <v>120.35</v>
      </c>
      <c r="C109" s="1">
        <v>121.2</v>
      </c>
      <c r="D109" s="1">
        <v>118.6</v>
      </c>
      <c r="E109" s="1">
        <v>120.2</v>
      </c>
      <c r="F109" s="1">
        <v>119.35</v>
      </c>
      <c r="G109" s="1">
        <v>119.3</v>
      </c>
      <c r="H109" s="1">
        <v>119.44</v>
      </c>
      <c r="I109" s="1">
        <v>866406</v>
      </c>
      <c r="J109" s="1">
        <v>4561</v>
      </c>
    </row>
    <row r="110" spans="1:10" ht="20.100000000000001" customHeight="1" x14ac:dyDescent="0.3">
      <c r="A110" s="6">
        <v>42528</v>
      </c>
      <c r="B110" s="1">
        <v>119.4</v>
      </c>
      <c r="C110" s="1">
        <v>120.35</v>
      </c>
      <c r="D110" s="1">
        <v>118.85</v>
      </c>
      <c r="E110" s="1">
        <v>119.3</v>
      </c>
      <c r="F110" s="1">
        <v>119.7</v>
      </c>
      <c r="G110" s="1">
        <v>119.35</v>
      </c>
      <c r="H110" s="1">
        <v>119.69</v>
      </c>
      <c r="I110" s="1">
        <v>690551</v>
      </c>
      <c r="J110" s="1">
        <v>4598</v>
      </c>
    </row>
    <row r="111" spans="1:10" ht="20.100000000000001" customHeight="1" x14ac:dyDescent="0.3">
      <c r="A111" s="6">
        <v>42529</v>
      </c>
      <c r="B111" s="1">
        <v>119.3</v>
      </c>
      <c r="C111" s="1">
        <v>126.5</v>
      </c>
      <c r="D111" s="1">
        <v>118.9</v>
      </c>
      <c r="E111" s="1">
        <v>119.35</v>
      </c>
      <c r="F111" s="1">
        <v>126</v>
      </c>
      <c r="G111" s="1">
        <v>124.4</v>
      </c>
      <c r="H111" s="1">
        <v>123.52</v>
      </c>
      <c r="I111" s="1">
        <v>2390316</v>
      </c>
      <c r="J111" s="1">
        <v>12590</v>
      </c>
    </row>
    <row r="112" spans="1:10" ht="20.100000000000001" customHeight="1" x14ac:dyDescent="0.3">
      <c r="A112" s="6">
        <v>42530</v>
      </c>
      <c r="B112" s="1">
        <v>127.3</v>
      </c>
      <c r="C112" s="1">
        <v>127.45</v>
      </c>
      <c r="D112" s="1">
        <v>124.6</v>
      </c>
      <c r="E112" s="1">
        <v>124.4</v>
      </c>
      <c r="F112" s="1">
        <v>125.05</v>
      </c>
      <c r="G112" s="1">
        <v>124.95</v>
      </c>
      <c r="H112" s="1">
        <v>125.82</v>
      </c>
      <c r="I112" s="1">
        <v>2825223</v>
      </c>
      <c r="J112" s="1">
        <v>15750</v>
      </c>
    </row>
    <row r="113" spans="1:10" ht="20.100000000000001" customHeight="1" x14ac:dyDescent="0.3">
      <c r="A113" s="6">
        <v>42531</v>
      </c>
      <c r="B113" s="1">
        <v>125.3</v>
      </c>
      <c r="C113" s="1">
        <v>126</v>
      </c>
      <c r="D113" s="1">
        <v>122.7</v>
      </c>
      <c r="E113" s="1">
        <v>124.95</v>
      </c>
      <c r="F113" s="1">
        <v>123.75</v>
      </c>
      <c r="G113" s="1">
        <v>123.65</v>
      </c>
      <c r="H113" s="1">
        <v>124.25</v>
      </c>
      <c r="I113" s="1">
        <v>900666</v>
      </c>
      <c r="J113" s="1">
        <v>8287</v>
      </c>
    </row>
    <row r="114" spans="1:10" ht="20.100000000000001" customHeight="1" x14ac:dyDescent="0.3">
      <c r="A114" s="6">
        <v>42534</v>
      </c>
      <c r="B114" s="1">
        <v>122</v>
      </c>
      <c r="C114" s="1">
        <v>129</v>
      </c>
      <c r="D114" s="1">
        <v>122</v>
      </c>
      <c r="E114" s="1">
        <v>123.65</v>
      </c>
      <c r="F114" s="1">
        <v>127.9</v>
      </c>
      <c r="G114" s="1">
        <v>128.15</v>
      </c>
      <c r="H114" s="1">
        <v>126.83</v>
      </c>
      <c r="I114" s="1">
        <v>4305954</v>
      </c>
      <c r="J114" s="1">
        <v>28649</v>
      </c>
    </row>
    <row r="115" spans="1:10" ht="20.100000000000001" customHeight="1" x14ac:dyDescent="0.3">
      <c r="A115" s="6">
        <v>42535</v>
      </c>
      <c r="B115" s="1">
        <v>129.4</v>
      </c>
      <c r="C115" s="1">
        <v>129.5</v>
      </c>
      <c r="D115" s="1">
        <v>126</v>
      </c>
      <c r="E115" s="1">
        <v>128.15</v>
      </c>
      <c r="F115" s="1">
        <v>126.35</v>
      </c>
      <c r="G115" s="1">
        <v>126.5</v>
      </c>
      <c r="H115" s="1">
        <v>127.65</v>
      </c>
      <c r="I115" s="1">
        <v>2902578</v>
      </c>
      <c r="J115" s="1">
        <v>19196</v>
      </c>
    </row>
    <row r="116" spans="1:10" ht="20.100000000000001" customHeight="1" x14ac:dyDescent="0.3">
      <c r="A116" s="6">
        <v>42536</v>
      </c>
      <c r="B116" s="1">
        <v>127.25</v>
      </c>
      <c r="C116" s="1">
        <v>128.15</v>
      </c>
      <c r="D116" s="1">
        <v>126.6</v>
      </c>
      <c r="E116" s="1">
        <v>126.5</v>
      </c>
      <c r="F116" s="1">
        <v>126.75</v>
      </c>
      <c r="G116" s="1">
        <v>127</v>
      </c>
      <c r="H116" s="1">
        <v>127.35</v>
      </c>
      <c r="I116" s="1">
        <v>1662070</v>
      </c>
      <c r="J116" s="1">
        <v>20229</v>
      </c>
    </row>
    <row r="117" spans="1:10" ht="20.100000000000001" customHeight="1" x14ac:dyDescent="0.3">
      <c r="A117" s="6">
        <v>42537</v>
      </c>
      <c r="B117" s="1">
        <v>126.9</v>
      </c>
      <c r="C117" s="1">
        <v>128.55000000000001</v>
      </c>
      <c r="D117" s="1">
        <v>123.8</v>
      </c>
      <c r="E117" s="1">
        <v>127</v>
      </c>
      <c r="F117" s="1">
        <v>125.8</v>
      </c>
      <c r="G117" s="1">
        <v>126.1</v>
      </c>
      <c r="H117" s="1">
        <v>126.35</v>
      </c>
      <c r="I117" s="1">
        <v>1489092</v>
      </c>
      <c r="J117" s="1">
        <v>10652</v>
      </c>
    </row>
    <row r="118" spans="1:10" ht="20.100000000000001" customHeight="1" x14ac:dyDescent="0.3">
      <c r="A118" s="6">
        <v>42538</v>
      </c>
      <c r="B118" s="1">
        <v>126.5</v>
      </c>
      <c r="C118" s="1">
        <v>128.35</v>
      </c>
      <c r="D118" s="1">
        <v>124.7</v>
      </c>
      <c r="E118" s="1">
        <v>126.1</v>
      </c>
      <c r="F118" s="1">
        <v>125.4</v>
      </c>
      <c r="G118" s="1">
        <v>125.7</v>
      </c>
      <c r="H118" s="1">
        <v>126.82</v>
      </c>
      <c r="I118" s="1">
        <v>1717907</v>
      </c>
      <c r="J118" s="1">
        <v>9609</v>
      </c>
    </row>
    <row r="119" spans="1:10" ht="20.100000000000001" customHeight="1" x14ac:dyDescent="0.3">
      <c r="A119" s="6">
        <v>42541</v>
      </c>
      <c r="B119" s="1">
        <v>124.55</v>
      </c>
      <c r="C119" s="1">
        <v>127.15</v>
      </c>
      <c r="D119" s="1">
        <v>124.55</v>
      </c>
      <c r="E119" s="1">
        <v>125.7</v>
      </c>
      <c r="F119" s="1">
        <v>126</v>
      </c>
      <c r="G119" s="1">
        <v>126.15</v>
      </c>
      <c r="H119" s="1">
        <v>126.06</v>
      </c>
      <c r="I119" s="1">
        <v>732869</v>
      </c>
      <c r="J119" s="1">
        <v>6223</v>
      </c>
    </row>
    <row r="120" spans="1:10" ht="20.100000000000001" customHeight="1" x14ac:dyDescent="0.3">
      <c r="A120" s="6">
        <v>42542</v>
      </c>
      <c r="B120" s="1">
        <v>126.3</v>
      </c>
      <c r="C120" s="1">
        <v>126.8</v>
      </c>
      <c r="D120" s="1">
        <v>125.1</v>
      </c>
      <c r="E120" s="1">
        <v>126.15</v>
      </c>
      <c r="F120" s="1">
        <v>125.15</v>
      </c>
      <c r="G120" s="1">
        <v>125.45</v>
      </c>
      <c r="H120" s="1">
        <v>125.97</v>
      </c>
      <c r="I120" s="1">
        <v>447117</v>
      </c>
      <c r="J120" s="1">
        <v>2608</v>
      </c>
    </row>
    <row r="121" spans="1:10" ht="20.100000000000001" customHeight="1" x14ac:dyDescent="0.3">
      <c r="A121" s="6">
        <v>42543</v>
      </c>
      <c r="B121" s="1">
        <v>125.6</v>
      </c>
      <c r="C121" s="1">
        <v>128.65</v>
      </c>
      <c r="D121" s="1">
        <v>124.7</v>
      </c>
      <c r="E121" s="1">
        <v>125.45</v>
      </c>
      <c r="F121" s="1">
        <v>127</v>
      </c>
      <c r="G121" s="1">
        <v>127.25</v>
      </c>
      <c r="H121" s="1">
        <v>127.01</v>
      </c>
      <c r="I121" s="1">
        <v>2792498</v>
      </c>
      <c r="J121" s="1">
        <v>17055</v>
      </c>
    </row>
    <row r="122" spans="1:10" ht="20.100000000000001" customHeight="1" x14ac:dyDescent="0.3">
      <c r="A122" s="6">
        <v>42544</v>
      </c>
      <c r="B122" s="1">
        <v>127.5</v>
      </c>
      <c r="C122" s="1">
        <v>128.15</v>
      </c>
      <c r="D122" s="1">
        <v>125.6</v>
      </c>
      <c r="E122" s="1">
        <v>127.25</v>
      </c>
      <c r="F122" s="1">
        <v>126.4</v>
      </c>
      <c r="G122" s="1">
        <v>126.75</v>
      </c>
      <c r="H122" s="1">
        <v>126.7</v>
      </c>
      <c r="I122" s="1">
        <v>1408701</v>
      </c>
      <c r="J122" s="1">
        <v>8199</v>
      </c>
    </row>
    <row r="123" spans="1:10" ht="20.100000000000001" customHeight="1" x14ac:dyDescent="0.3">
      <c r="A123" s="6">
        <v>42545</v>
      </c>
      <c r="B123" s="1">
        <v>120.5</v>
      </c>
      <c r="C123" s="1">
        <v>124.85</v>
      </c>
      <c r="D123" s="1">
        <v>117.1</v>
      </c>
      <c r="E123" s="1">
        <v>126.75</v>
      </c>
      <c r="F123" s="1">
        <v>123.4</v>
      </c>
      <c r="G123" s="1">
        <v>124.25</v>
      </c>
      <c r="H123" s="1">
        <v>120.67</v>
      </c>
      <c r="I123" s="1">
        <v>3585896</v>
      </c>
      <c r="J123" s="1">
        <v>16510</v>
      </c>
    </row>
    <row r="124" spans="1:10" ht="20.100000000000001" customHeight="1" x14ac:dyDescent="0.3">
      <c r="A124" s="6">
        <v>42548</v>
      </c>
      <c r="B124" s="1">
        <v>124.75</v>
      </c>
      <c r="C124" s="1">
        <v>126.4</v>
      </c>
      <c r="D124" s="1">
        <v>124.3</v>
      </c>
      <c r="E124" s="1">
        <v>124.25</v>
      </c>
      <c r="F124" s="1">
        <v>125.95</v>
      </c>
      <c r="G124" s="1">
        <v>125.95</v>
      </c>
      <c r="H124" s="1">
        <v>125.61</v>
      </c>
      <c r="I124" s="1">
        <v>2162032</v>
      </c>
      <c r="J124" s="1">
        <v>9181</v>
      </c>
    </row>
    <row r="125" spans="1:10" ht="20.100000000000001" customHeight="1" x14ac:dyDescent="0.3">
      <c r="A125" s="6">
        <v>42549</v>
      </c>
      <c r="B125" s="1">
        <v>127.5</v>
      </c>
      <c r="C125" s="1">
        <v>128.6</v>
      </c>
      <c r="D125" s="1">
        <v>126.75</v>
      </c>
      <c r="E125" s="1">
        <v>125.95</v>
      </c>
      <c r="F125" s="1">
        <v>128.25</v>
      </c>
      <c r="G125" s="1">
        <v>127.85</v>
      </c>
      <c r="H125" s="1">
        <v>127.77</v>
      </c>
      <c r="I125" s="1">
        <v>2563561</v>
      </c>
      <c r="J125" s="1">
        <v>15752</v>
      </c>
    </row>
    <row r="126" spans="1:10" ht="20.100000000000001" customHeight="1" x14ac:dyDescent="0.3">
      <c r="A126" s="6">
        <v>42550</v>
      </c>
      <c r="B126" s="1">
        <v>128.15</v>
      </c>
      <c r="C126" s="1">
        <v>130.9</v>
      </c>
      <c r="D126" s="1">
        <v>128.1</v>
      </c>
      <c r="E126" s="1">
        <v>127.85</v>
      </c>
      <c r="F126" s="1">
        <v>129.55000000000001</v>
      </c>
      <c r="G126" s="1">
        <v>129.69999999999999</v>
      </c>
      <c r="H126" s="1">
        <v>129.83000000000001</v>
      </c>
      <c r="I126" s="1">
        <v>2735697</v>
      </c>
      <c r="J126" s="1">
        <v>12811</v>
      </c>
    </row>
    <row r="127" spans="1:10" ht="20.100000000000001" customHeight="1" x14ac:dyDescent="0.3">
      <c r="A127" s="6">
        <v>42551</v>
      </c>
      <c r="B127" s="1">
        <v>130.5</v>
      </c>
      <c r="C127" s="1">
        <v>131.94999999999999</v>
      </c>
      <c r="D127" s="1">
        <v>129.44999999999999</v>
      </c>
      <c r="E127" s="1">
        <v>129.69999999999999</v>
      </c>
      <c r="F127" s="1">
        <v>131.6</v>
      </c>
      <c r="G127" s="1">
        <v>131.19999999999999</v>
      </c>
      <c r="H127" s="1">
        <v>130.63</v>
      </c>
      <c r="I127" s="1">
        <v>2810587</v>
      </c>
      <c r="J127" s="1">
        <v>15004</v>
      </c>
    </row>
    <row r="128" spans="1:10" ht="20.100000000000001" customHeight="1" x14ac:dyDescent="0.3">
      <c r="A128" s="6">
        <v>42552</v>
      </c>
      <c r="B128" s="1">
        <v>132</v>
      </c>
      <c r="C128" s="1">
        <v>136.75</v>
      </c>
      <c r="D128" s="1">
        <v>131.5</v>
      </c>
      <c r="E128" s="1">
        <v>131.19999999999999</v>
      </c>
      <c r="F128" s="1">
        <v>134.25</v>
      </c>
      <c r="G128" s="1">
        <v>134.9</v>
      </c>
      <c r="H128" s="1">
        <v>134.63999999999999</v>
      </c>
      <c r="I128" s="1">
        <v>5379977</v>
      </c>
      <c r="J128" s="1">
        <v>44546</v>
      </c>
    </row>
    <row r="129" spans="1:10" ht="20.100000000000001" customHeight="1" x14ac:dyDescent="0.3">
      <c r="A129" s="6">
        <v>42555</v>
      </c>
      <c r="B129" s="1">
        <v>135.6</v>
      </c>
      <c r="C129" s="1">
        <v>135.80000000000001</v>
      </c>
      <c r="D129" s="1">
        <v>133.80000000000001</v>
      </c>
      <c r="E129" s="1">
        <v>134.9</v>
      </c>
      <c r="F129" s="1">
        <v>134.5</v>
      </c>
      <c r="G129" s="1">
        <v>134.1</v>
      </c>
      <c r="H129" s="1">
        <v>134.51</v>
      </c>
      <c r="I129" s="1">
        <v>1144671</v>
      </c>
      <c r="J129" s="1">
        <v>12639</v>
      </c>
    </row>
    <row r="130" spans="1:10" ht="20.100000000000001" customHeight="1" x14ac:dyDescent="0.3">
      <c r="A130" s="6">
        <v>42556</v>
      </c>
      <c r="B130" s="1">
        <v>134.25</v>
      </c>
      <c r="C130" s="1">
        <v>136.15</v>
      </c>
      <c r="D130" s="1">
        <v>133.19999999999999</v>
      </c>
      <c r="E130" s="1">
        <v>134.1</v>
      </c>
      <c r="F130" s="1">
        <v>133.75</v>
      </c>
      <c r="G130" s="1">
        <v>133.9</v>
      </c>
      <c r="H130" s="1">
        <v>134.63999999999999</v>
      </c>
      <c r="I130" s="1">
        <v>942568</v>
      </c>
      <c r="J130" s="1">
        <v>5996</v>
      </c>
    </row>
    <row r="131" spans="1:10" ht="20.100000000000001" customHeight="1" x14ac:dyDescent="0.3">
      <c r="A131" s="6">
        <v>42558</v>
      </c>
      <c r="B131" s="1">
        <v>133.5</v>
      </c>
      <c r="C131" s="1">
        <v>136.4</v>
      </c>
      <c r="D131" s="1">
        <v>133.44999999999999</v>
      </c>
      <c r="E131" s="1">
        <v>133.9</v>
      </c>
      <c r="F131" s="1">
        <v>134.4</v>
      </c>
      <c r="G131" s="1">
        <v>134.44999999999999</v>
      </c>
      <c r="H131" s="1">
        <v>135.09</v>
      </c>
      <c r="I131" s="1">
        <v>2125346</v>
      </c>
      <c r="J131" s="1">
        <v>15011</v>
      </c>
    </row>
    <row r="132" spans="1:10" ht="20.100000000000001" customHeight="1" x14ac:dyDescent="0.3">
      <c r="A132" s="6">
        <v>42559</v>
      </c>
      <c r="B132" s="1">
        <v>134.44999999999999</v>
      </c>
      <c r="C132" s="1">
        <v>134.6</v>
      </c>
      <c r="D132" s="1">
        <v>131.44999999999999</v>
      </c>
      <c r="E132" s="1">
        <v>134.44999999999999</v>
      </c>
      <c r="F132" s="1">
        <v>132.55000000000001</v>
      </c>
      <c r="G132" s="1">
        <v>132.6</v>
      </c>
      <c r="H132" s="1">
        <v>132.53</v>
      </c>
      <c r="I132" s="1">
        <v>1296935</v>
      </c>
      <c r="J132" s="1">
        <v>18492</v>
      </c>
    </row>
    <row r="133" spans="1:10" ht="20.100000000000001" customHeight="1" x14ac:dyDescent="0.3">
      <c r="A133" s="6">
        <v>42562</v>
      </c>
      <c r="B133" s="1">
        <v>134</v>
      </c>
      <c r="C133" s="1">
        <v>135</v>
      </c>
      <c r="D133" s="1">
        <v>132.69999999999999</v>
      </c>
      <c r="E133" s="1">
        <v>132.6</v>
      </c>
      <c r="F133" s="1">
        <v>133.1</v>
      </c>
      <c r="G133" s="1">
        <v>133.1</v>
      </c>
      <c r="H133" s="1">
        <v>133.75</v>
      </c>
      <c r="I133" s="1">
        <v>1689644</v>
      </c>
      <c r="J133" s="1">
        <v>14041</v>
      </c>
    </row>
    <row r="134" spans="1:10" ht="20.100000000000001" customHeight="1" x14ac:dyDescent="0.3">
      <c r="A134" s="6">
        <v>42563</v>
      </c>
      <c r="B134" s="1">
        <v>133.44999999999999</v>
      </c>
      <c r="C134" s="1">
        <v>135.15</v>
      </c>
      <c r="D134" s="1">
        <v>132.5</v>
      </c>
      <c r="E134" s="1">
        <v>133.1</v>
      </c>
      <c r="F134" s="1">
        <v>132.75</v>
      </c>
      <c r="G134" s="1">
        <v>132.9</v>
      </c>
      <c r="H134" s="1">
        <v>133.86000000000001</v>
      </c>
      <c r="I134" s="1">
        <v>1612081</v>
      </c>
      <c r="J134" s="1">
        <v>13586</v>
      </c>
    </row>
    <row r="135" spans="1:10" ht="20.100000000000001" customHeight="1" x14ac:dyDescent="0.3">
      <c r="A135" s="6">
        <v>42564</v>
      </c>
      <c r="B135" s="1">
        <v>132.9</v>
      </c>
      <c r="C135" s="1">
        <v>133.80000000000001</v>
      </c>
      <c r="D135" s="1">
        <v>131.1</v>
      </c>
      <c r="E135" s="1">
        <v>132.9</v>
      </c>
      <c r="F135" s="1">
        <v>132.19999999999999</v>
      </c>
      <c r="G135" s="1">
        <v>132.15</v>
      </c>
      <c r="H135" s="1">
        <v>132.15</v>
      </c>
      <c r="I135" s="1">
        <v>1306338</v>
      </c>
      <c r="J135" s="1">
        <v>10113</v>
      </c>
    </row>
    <row r="136" spans="1:10" ht="20.100000000000001" customHeight="1" x14ac:dyDescent="0.3">
      <c r="A136" s="6">
        <v>42565</v>
      </c>
      <c r="B136" s="1">
        <v>132.9</v>
      </c>
      <c r="C136" s="1">
        <v>133.30000000000001</v>
      </c>
      <c r="D136" s="1">
        <v>131.6</v>
      </c>
      <c r="E136" s="1">
        <v>132.15</v>
      </c>
      <c r="F136" s="1">
        <v>132.9</v>
      </c>
      <c r="G136" s="1">
        <v>132.6</v>
      </c>
      <c r="H136" s="1">
        <v>132.52000000000001</v>
      </c>
      <c r="I136" s="1">
        <v>1093389</v>
      </c>
      <c r="J136" s="1">
        <v>8551</v>
      </c>
    </row>
    <row r="137" spans="1:10" ht="20.100000000000001" customHeight="1" x14ac:dyDescent="0.3">
      <c r="A137" s="6">
        <v>42566</v>
      </c>
      <c r="B137" s="1">
        <v>134</v>
      </c>
      <c r="C137" s="1">
        <v>134.5</v>
      </c>
      <c r="D137" s="1">
        <v>132.25</v>
      </c>
      <c r="E137" s="1">
        <v>132.6</v>
      </c>
      <c r="F137" s="1">
        <v>132.6</v>
      </c>
      <c r="G137" s="1">
        <v>132.6</v>
      </c>
      <c r="H137" s="1">
        <v>133.06</v>
      </c>
      <c r="I137" s="1">
        <v>1587827</v>
      </c>
      <c r="J137" s="1">
        <v>13948</v>
      </c>
    </row>
    <row r="138" spans="1:10" ht="20.100000000000001" customHeight="1" x14ac:dyDescent="0.3">
      <c r="A138" s="6">
        <v>42569</v>
      </c>
      <c r="B138" s="1">
        <v>133</v>
      </c>
      <c r="C138" s="1">
        <v>133.44999999999999</v>
      </c>
      <c r="D138" s="1">
        <v>129.15</v>
      </c>
      <c r="E138" s="1">
        <v>132.6</v>
      </c>
      <c r="F138" s="1">
        <v>129.55000000000001</v>
      </c>
      <c r="G138" s="1">
        <v>129.94999999999999</v>
      </c>
      <c r="H138" s="1">
        <v>131.57</v>
      </c>
      <c r="I138" s="1">
        <v>2283784</v>
      </c>
      <c r="J138" s="1">
        <v>13641</v>
      </c>
    </row>
    <row r="139" spans="1:10" ht="20.100000000000001" customHeight="1" x14ac:dyDescent="0.3">
      <c r="A139" s="6">
        <v>42570</v>
      </c>
      <c r="B139" s="1">
        <v>131.5</v>
      </c>
      <c r="C139" s="1">
        <v>131.5</v>
      </c>
      <c r="D139" s="1">
        <v>128.80000000000001</v>
      </c>
      <c r="E139" s="1">
        <v>129.94999999999999</v>
      </c>
      <c r="F139" s="1">
        <v>130.94999999999999</v>
      </c>
      <c r="G139" s="1">
        <v>130.05000000000001</v>
      </c>
      <c r="H139" s="1">
        <v>129.97999999999999</v>
      </c>
      <c r="I139" s="1">
        <v>3903542</v>
      </c>
      <c r="J139" s="1">
        <v>9096</v>
      </c>
    </row>
    <row r="140" spans="1:10" ht="20.100000000000001" customHeight="1" x14ac:dyDescent="0.3">
      <c r="A140" s="6">
        <v>42571</v>
      </c>
      <c r="B140" s="1">
        <v>130.35</v>
      </c>
      <c r="C140" s="1">
        <v>134.80000000000001</v>
      </c>
      <c r="D140" s="1">
        <v>130.35</v>
      </c>
      <c r="E140" s="1">
        <v>130.05000000000001</v>
      </c>
      <c r="F140" s="1">
        <v>133.9</v>
      </c>
      <c r="G140" s="1">
        <v>133.85</v>
      </c>
      <c r="H140" s="1">
        <v>133.49</v>
      </c>
      <c r="I140" s="1">
        <v>1887075</v>
      </c>
      <c r="J140" s="1">
        <v>9969</v>
      </c>
    </row>
    <row r="141" spans="1:10" ht="20.100000000000001" customHeight="1" x14ac:dyDescent="0.3">
      <c r="A141" s="6">
        <v>42572</v>
      </c>
      <c r="B141" s="1">
        <v>134.80000000000001</v>
      </c>
      <c r="C141" s="1">
        <v>134.80000000000001</v>
      </c>
      <c r="D141" s="1">
        <v>131.15</v>
      </c>
      <c r="E141" s="1">
        <v>133.85</v>
      </c>
      <c r="F141" s="1">
        <v>131.55000000000001</v>
      </c>
      <c r="G141" s="1">
        <v>131.80000000000001</v>
      </c>
      <c r="H141" s="1">
        <v>132.72999999999999</v>
      </c>
      <c r="I141" s="1">
        <v>1884426</v>
      </c>
      <c r="J141" s="1">
        <v>9920</v>
      </c>
    </row>
    <row r="142" spans="1:10" ht="20.100000000000001" customHeight="1" x14ac:dyDescent="0.3">
      <c r="A142" s="6">
        <v>42573</v>
      </c>
      <c r="B142" s="1">
        <v>131.9</v>
      </c>
      <c r="C142" s="1">
        <v>132.9</v>
      </c>
      <c r="D142" s="1">
        <v>131.19999999999999</v>
      </c>
      <c r="E142" s="1">
        <v>131.80000000000001</v>
      </c>
      <c r="F142" s="1">
        <v>131.30000000000001</v>
      </c>
      <c r="G142" s="1">
        <v>131.5</v>
      </c>
      <c r="H142" s="1">
        <v>131.68</v>
      </c>
      <c r="I142" s="1">
        <v>2012357</v>
      </c>
      <c r="J142" s="1">
        <v>7687</v>
      </c>
    </row>
    <row r="143" spans="1:10" ht="20.100000000000001" customHeight="1" x14ac:dyDescent="0.3">
      <c r="A143" s="6">
        <v>42576</v>
      </c>
      <c r="B143" s="1">
        <v>131.75</v>
      </c>
      <c r="C143" s="1">
        <v>134</v>
      </c>
      <c r="D143" s="1">
        <v>131.19999999999999</v>
      </c>
      <c r="E143" s="1">
        <v>131.5</v>
      </c>
      <c r="F143" s="1">
        <v>133.25</v>
      </c>
      <c r="G143" s="1">
        <v>133.44999999999999</v>
      </c>
      <c r="H143" s="1">
        <v>132.54</v>
      </c>
      <c r="I143" s="1">
        <v>1656721</v>
      </c>
      <c r="J143" s="1">
        <v>17921</v>
      </c>
    </row>
    <row r="144" spans="1:10" ht="20.100000000000001" customHeight="1" x14ac:dyDescent="0.3">
      <c r="A144" s="6">
        <v>42577</v>
      </c>
      <c r="B144" s="1">
        <v>133.44999999999999</v>
      </c>
      <c r="C144" s="1">
        <v>134.55000000000001</v>
      </c>
      <c r="D144" s="1">
        <v>130.55000000000001</v>
      </c>
      <c r="E144" s="1">
        <v>133.44999999999999</v>
      </c>
      <c r="F144" s="1">
        <v>131.19999999999999</v>
      </c>
      <c r="G144" s="1">
        <v>131.15</v>
      </c>
      <c r="H144" s="1">
        <v>132.68</v>
      </c>
      <c r="I144" s="1">
        <v>1271947</v>
      </c>
      <c r="J144" s="1">
        <v>17570</v>
      </c>
    </row>
    <row r="145" spans="1:10" ht="20.100000000000001" customHeight="1" x14ac:dyDescent="0.3">
      <c r="A145" s="6">
        <v>42578</v>
      </c>
      <c r="B145" s="1">
        <v>131.44999999999999</v>
      </c>
      <c r="C145" s="1">
        <v>138.75</v>
      </c>
      <c r="D145" s="1">
        <v>131.44999999999999</v>
      </c>
      <c r="E145" s="1">
        <v>131.15</v>
      </c>
      <c r="F145" s="1">
        <v>137.65</v>
      </c>
      <c r="G145" s="1">
        <v>137.44999999999999</v>
      </c>
      <c r="H145" s="1">
        <v>136.4</v>
      </c>
      <c r="I145" s="1">
        <v>3576969</v>
      </c>
      <c r="J145" s="1">
        <v>19369</v>
      </c>
    </row>
    <row r="146" spans="1:10" ht="20.100000000000001" customHeight="1" x14ac:dyDescent="0.3">
      <c r="A146" s="6">
        <v>42579</v>
      </c>
      <c r="B146" s="1">
        <v>138</v>
      </c>
      <c r="C146" s="1">
        <v>142.25</v>
      </c>
      <c r="D146" s="1">
        <v>136.55000000000001</v>
      </c>
      <c r="E146" s="1">
        <v>137.44999999999999</v>
      </c>
      <c r="F146" s="1">
        <v>140.1</v>
      </c>
      <c r="G146" s="1">
        <v>140.15</v>
      </c>
      <c r="H146" s="1">
        <v>140</v>
      </c>
      <c r="I146" s="1">
        <v>3754038</v>
      </c>
      <c r="J146" s="1">
        <v>19887</v>
      </c>
    </row>
    <row r="147" spans="1:10" ht="20.100000000000001" customHeight="1" x14ac:dyDescent="0.3">
      <c r="A147" s="6">
        <v>42580</v>
      </c>
      <c r="B147" s="1">
        <v>140.9</v>
      </c>
      <c r="C147" s="1">
        <v>144.69999999999999</v>
      </c>
      <c r="D147" s="1">
        <v>139.19999999999999</v>
      </c>
      <c r="E147" s="1">
        <v>140.15</v>
      </c>
      <c r="F147" s="1">
        <v>142.5</v>
      </c>
      <c r="G147" s="1">
        <v>142.15</v>
      </c>
      <c r="H147" s="1">
        <v>142.38</v>
      </c>
      <c r="I147" s="1">
        <v>3056272</v>
      </c>
      <c r="J147" s="1">
        <v>16000</v>
      </c>
    </row>
    <row r="148" spans="1:10" ht="20.100000000000001" customHeight="1" x14ac:dyDescent="0.3">
      <c r="A148" s="6">
        <v>42583</v>
      </c>
      <c r="B148" s="1">
        <v>143</v>
      </c>
      <c r="C148" s="1">
        <v>144.85</v>
      </c>
      <c r="D148" s="1">
        <v>138.25</v>
      </c>
      <c r="E148" s="1">
        <v>142.15</v>
      </c>
      <c r="F148" s="1">
        <v>141</v>
      </c>
      <c r="G148" s="1">
        <v>141</v>
      </c>
      <c r="H148" s="1">
        <v>142.04</v>
      </c>
      <c r="I148" s="1">
        <v>1987955</v>
      </c>
      <c r="J148" s="1">
        <v>8786</v>
      </c>
    </row>
    <row r="149" spans="1:10" ht="20.100000000000001" customHeight="1" x14ac:dyDescent="0.3">
      <c r="A149" s="6">
        <v>42584</v>
      </c>
      <c r="B149" s="1">
        <v>141</v>
      </c>
      <c r="C149" s="1">
        <v>141.80000000000001</v>
      </c>
      <c r="D149" s="1">
        <v>138.1</v>
      </c>
      <c r="E149" s="1">
        <v>141</v>
      </c>
      <c r="F149" s="1">
        <v>138.4</v>
      </c>
      <c r="G149" s="1">
        <v>138.4</v>
      </c>
      <c r="H149" s="1">
        <v>140.13</v>
      </c>
      <c r="I149" s="1">
        <v>1175233</v>
      </c>
      <c r="J149" s="1">
        <v>5026</v>
      </c>
    </row>
    <row r="150" spans="1:10" ht="20.100000000000001" customHeight="1" x14ac:dyDescent="0.3">
      <c r="A150" s="6">
        <v>42585</v>
      </c>
      <c r="B150" s="1">
        <v>138.4</v>
      </c>
      <c r="C150" s="1">
        <v>140.05000000000001</v>
      </c>
      <c r="D150" s="1">
        <v>135.1</v>
      </c>
      <c r="E150" s="1">
        <v>138.4</v>
      </c>
      <c r="F150" s="1">
        <v>135.6</v>
      </c>
      <c r="G150" s="1">
        <v>135.75</v>
      </c>
      <c r="H150" s="1">
        <v>137.55000000000001</v>
      </c>
      <c r="I150" s="1">
        <v>1451654</v>
      </c>
      <c r="J150" s="1">
        <v>9197</v>
      </c>
    </row>
    <row r="151" spans="1:10" ht="20.100000000000001" customHeight="1" x14ac:dyDescent="0.3">
      <c r="A151" s="6">
        <v>42586</v>
      </c>
      <c r="B151" s="1">
        <v>136</v>
      </c>
      <c r="C151" s="1">
        <v>139.4</v>
      </c>
      <c r="D151" s="1">
        <v>135.5</v>
      </c>
      <c r="E151" s="1">
        <v>135.75</v>
      </c>
      <c r="F151" s="1">
        <v>138.15</v>
      </c>
      <c r="G151" s="1">
        <v>138.30000000000001</v>
      </c>
      <c r="H151" s="1">
        <v>137.87</v>
      </c>
      <c r="I151" s="1">
        <v>1515003</v>
      </c>
      <c r="J151" s="1">
        <v>19943</v>
      </c>
    </row>
    <row r="152" spans="1:10" ht="20.100000000000001" customHeight="1" x14ac:dyDescent="0.3">
      <c r="A152" s="6">
        <v>42587</v>
      </c>
      <c r="B152" s="1">
        <v>138.5</v>
      </c>
      <c r="C152" s="1">
        <v>140.65</v>
      </c>
      <c r="D152" s="1">
        <v>138.5</v>
      </c>
      <c r="E152" s="1">
        <v>138.30000000000001</v>
      </c>
      <c r="F152" s="1">
        <v>139.44999999999999</v>
      </c>
      <c r="G152" s="1">
        <v>139.1</v>
      </c>
      <c r="H152" s="1">
        <v>139.25</v>
      </c>
      <c r="I152" s="1">
        <v>1427614</v>
      </c>
      <c r="J152" s="1">
        <v>10130</v>
      </c>
    </row>
    <row r="153" spans="1:10" ht="20.100000000000001" customHeight="1" x14ac:dyDescent="0.3">
      <c r="A153" s="6">
        <v>42590</v>
      </c>
      <c r="B153" s="1">
        <v>138.55000000000001</v>
      </c>
      <c r="C153" s="1">
        <v>143.5</v>
      </c>
      <c r="D153" s="1">
        <v>138.4</v>
      </c>
      <c r="E153" s="1">
        <v>139.1</v>
      </c>
      <c r="F153" s="1">
        <v>142.69999999999999</v>
      </c>
      <c r="G153" s="1">
        <v>142.9</v>
      </c>
      <c r="H153" s="1">
        <v>141.83000000000001</v>
      </c>
      <c r="I153" s="1">
        <v>2430227</v>
      </c>
      <c r="J153" s="1">
        <v>15137</v>
      </c>
    </row>
    <row r="154" spans="1:10" ht="20.100000000000001" customHeight="1" x14ac:dyDescent="0.3">
      <c r="A154" s="6">
        <v>42591</v>
      </c>
      <c r="B154" s="1">
        <v>143.9</v>
      </c>
      <c r="C154" s="1">
        <v>147</v>
      </c>
      <c r="D154" s="1">
        <v>139.15</v>
      </c>
      <c r="E154" s="1">
        <v>142.9</v>
      </c>
      <c r="F154" s="1">
        <v>142.69999999999999</v>
      </c>
      <c r="G154" s="1">
        <v>143.25</v>
      </c>
      <c r="H154" s="1">
        <v>143.88999999999999</v>
      </c>
      <c r="I154" s="1">
        <v>8549636</v>
      </c>
      <c r="J154" s="1">
        <v>35691</v>
      </c>
    </row>
    <row r="155" spans="1:10" ht="20.100000000000001" customHeight="1" x14ac:dyDescent="0.3">
      <c r="A155" s="6">
        <v>42592</v>
      </c>
      <c r="B155" s="1">
        <v>144.25</v>
      </c>
      <c r="C155" s="1">
        <v>144.5</v>
      </c>
      <c r="D155" s="1">
        <v>137.25</v>
      </c>
      <c r="E155" s="1">
        <v>143.25</v>
      </c>
      <c r="F155" s="1">
        <v>137.44999999999999</v>
      </c>
      <c r="G155" s="1">
        <v>137.75</v>
      </c>
      <c r="H155" s="1">
        <v>140.27000000000001</v>
      </c>
      <c r="I155" s="1">
        <v>3289526</v>
      </c>
      <c r="J155" s="1">
        <v>18553</v>
      </c>
    </row>
    <row r="156" spans="1:10" ht="20.100000000000001" customHeight="1" x14ac:dyDescent="0.3">
      <c r="A156" s="6">
        <v>42593</v>
      </c>
      <c r="B156" s="1">
        <v>137.5</v>
      </c>
      <c r="C156" s="1">
        <v>139.25</v>
      </c>
      <c r="D156" s="1">
        <v>135.75</v>
      </c>
      <c r="E156" s="1">
        <v>137.75</v>
      </c>
      <c r="F156" s="1">
        <v>137.9</v>
      </c>
      <c r="G156" s="1">
        <v>137.30000000000001</v>
      </c>
      <c r="H156" s="1">
        <v>137.58000000000001</v>
      </c>
      <c r="I156" s="1">
        <v>1140212</v>
      </c>
      <c r="J156" s="1">
        <v>8182</v>
      </c>
    </row>
    <row r="157" spans="1:10" ht="20.100000000000001" customHeight="1" x14ac:dyDescent="0.3">
      <c r="A157" s="6">
        <v>42594</v>
      </c>
      <c r="B157" s="1">
        <v>137.80000000000001</v>
      </c>
      <c r="C157" s="1">
        <v>139.44999999999999</v>
      </c>
      <c r="D157" s="1">
        <v>136</v>
      </c>
      <c r="E157" s="1">
        <v>137.30000000000001</v>
      </c>
      <c r="F157" s="1">
        <v>136.75</v>
      </c>
      <c r="G157" s="1">
        <v>136.94999999999999</v>
      </c>
      <c r="H157" s="1">
        <v>138.13</v>
      </c>
      <c r="I157" s="1">
        <v>1024054</v>
      </c>
      <c r="J157" s="1">
        <v>5483</v>
      </c>
    </row>
    <row r="158" spans="1:10" ht="20.100000000000001" customHeight="1" x14ac:dyDescent="0.3">
      <c r="A158" s="6">
        <v>42598</v>
      </c>
      <c r="B158" s="1">
        <v>136.9</v>
      </c>
      <c r="C158" s="1">
        <v>139.1</v>
      </c>
      <c r="D158" s="1">
        <v>136.1</v>
      </c>
      <c r="E158" s="1">
        <v>136.94999999999999</v>
      </c>
      <c r="F158" s="1">
        <v>137.65</v>
      </c>
      <c r="G158" s="1">
        <v>138.05000000000001</v>
      </c>
      <c r="H158" s="1">
        <v>137.52000000000001</v>
      </c>
      <c r="I158" s="1">
        <v>1518494</v>
      </c>
      <c r="J158" s="1">
        <v>9130</v>
      </c>
    </row>
    <row r="159" spans="1:10" ht="20.100000000000001" customHeight="1" x14ac:dyDescent="0.3">
      <c r="A159" s="6">
        <v>42599</v>
      </c>
      <c r="B159" s="1">
        <v>138.80000000000001</v>
      </c>
      <c r="C159" s="1">
        <v>139.4</v>
      </c>
      <c r="D159" s="1">
        <v>137.15</v>
      </c>
      <c r="E159" s="1">
        <v>138.05000000000001</v>
      </c>
      <c r="F159" s="1">
        <v>137.69999999999999</v>
      </c>
      <c r="G159" s="1">
        <v>137.65</v>
      </c>
      <c r="H159" s="1">
        <v>138.11000000000001</v>
      </c>
      <c r="I159" s="1">
        <v>778141</v>
      </c>
      <c r="J159" s="1">
        <v>4525</v>
      </c>
    </row>
    <row r="160" spans="1:10" ht="20.100000000000001" customHeight="1" x14ac:dyDescent="0.3">
      <c r="A160" s="6">
        <v>42600</v>
      </c>
      <c r="B160" s="1">
        <v>138.44999999999999</v>
      </c>
      <c r="C160" s="1">
        <v>139.55000000000001</v>
      </c>
      <c r="D160" s="1">
        <v>137.85</v>
      </c>
      <c r="E160" s="1">
        <v>137.65</v>
      </c>
      <c r="F160" s="1">
        <v>138.75</v>
      </c>
      <c r="G160" s="1">
        <v>138.85</v>
      </c>
      <c r="H160" s="1">
        <v>138.71</v>
      </c>
      <c r="I160" s="1">
        <v>901208</v>
      </c>
      <c r="J160" s="1">
        <v>5892</v>
      </c>
    </row>
    <row r="161" spans="1:10" ht="20.100000000000001" customHeight="1" x14ac:dyDescent="0.3">
      <c r="A161" s="6">
        <v>42601</v>
      </c>
      <c r="B161" s="1">
        <v>139.85</v>
      </c>
      <c r="C161" s="1">
        <v>141.85</v>
      </c>
      <c r="D161" s="1">
        <v>138.75</v>
      </c>
      <c r="E161" s="1">
        <v>138.85</v>
      </c>
      <c r="F161" s="1">
        <v>141.05000000000001</v>
      </c>
      <c r="G161" s="1">
        <v>141.25</v>
      </c>
      <c r="H161" s="1">
        <v>140.47999999999999</v>
      </c>
      <c r="I161" s="1">
        <v>2298138</v>
      </c>
      <c r="J161" s="1">
        <v>14826</v>
      </c>
    </row>
    <row r="162" spans="1:10" ht="20.100000000000001" customHeight="1" x14ac:dyDescent="0.3">
      <c r="A162" s="6">
        <v>42604</v>
      </c>
      <c r="B162" s="1">
        <v>142</v>
      </c>
      <c r="C162" s="1">
        <v>142.05000000000001</v>
      </c>
      <c r="D162" s="1">
        <v>138</v>
      </c>
      <c r="E162" s="1">
        <v>141.25</v>
      </c>
      <c r="F162" s="1">
        <v>138.4</v>
      </c>
      <c r="G162" s="1">
        <v>138.4</v>
      </c>
      <c r="H162" s="1">
        <v>139.27000000000001</v>
      </c>
      <c r="I162" s="1">
        <v>1398679</v>
      </c>
      <c r="J162" s="1">
        <v>7244</v>
      </c>
    </row>
    <row r="163" spans="1:10" ht="20.100000000000001" customHeight="1" x14ac:dyDescent="0.3">
      <c r="A163" s="6">
        <v>42605</v>
      </c>
      <c r="B163" s="1">
        <v>138.69999999999999</v>
      </c>
      <c r="C163" s="1">
        <v>141</v>
      </c>
      <c r="D163" s="1">
        <v>138.4</v>
      </c>
      <c r="E163" s="1">
        <v>138.4</v>
      </c>
      <c r="F163" s="1">
        <v>139.9</v>
      </c>
      <c r="G163" s="1">
        <v>139.6</v>
      </c>
      <c r="H163" s="1">
        <v>139.61000000000001</v>
      </c>
      <c r="I163" s="1">
        <v>1282978</v>
      </c>
      <c r="J163" s="1">
        <v>6831</v>
      </c>
    </row>
    <row r="164" spans="1:10" ht="20.100000000000001" customHeight="1" x14ac:dyDescent="0.3">
      <c r="A164" s="6">
        <v>42606</v>
      </c>
      <c r="B164" s="1">
        <v>140.4</v>
      </c>
      <c r="C164" s="1">
        <v>142.44999999999999</v>
      </c>
      <c r="D164" s="1">
        <v>139.80000000000001</v>
      </c>
      <c r="E164" s="1">
        <v>139.6</v>
      </c>
      <c r="F164" s="1">
        <v>140.19999999999999</v>
      </c>
      <c r="G164" s="1">
        <v>140.25</v>
      </c>
      <c r="H164" s="1">
        <v>140.85</v>
      </c>
      <c r="I164" s="1">
        <v>2956023</v>
      </c>
      <c r="J164" s="1">
        <v>12890</v>
      </c>
    </row>
    <row r="165" spans="1:10" ht="20.100000000000001" customHeight="1" x14ac:dyDescent="0.3">
      <c r="A165" s="6">
        <v>42607</v>
      </c>
      <c r="B165" s="1">
        <v>143.4</v>
      </c>
      <c r="C165" s="1">
        <v>145.5</v>
      </c>
      <c r="D165" s="1">
        <v>140.1</v>
      </c>
      <c r="E165" s="1">
        <v>140.25</v>
      </c>
      <c r="F165" s="1">
        <v>140.6</v>
      </c>
      <c r="G165" s="1">
        <v>140.44999999999999</v>
      </c>
      <c r="H165" s="1">
        <v>142.93</v>
      </c>
      <c r="I165" s="1">
        <v>4868511</v>
      </c>
      <c r="J165" s="1">
        <v>28888</v>
      </c>
    </row>
    <row r="166" spans="1:10" ht="20.100000000000001" customHeight="1" x14ac:dyDescent="0.3">
      <c r="A166" s="6">
        <v>42608</v>
      </c>
      <c r="B166" s="1">
        <v>141</v>
      </c>
      <c r="C166" s="1">
        <v>141.69999999999999</v>
      </c>
      <c r="D166" s="1">
        <v>138.9</v>
      </c>
      <c r="E166" s="1">
        <v>140.44999999999999</v>
      </c>
      <c r="F166" s="1">
        <v>139.80000000000001</v>
      </c>
      <c r="G166" s="1">
        <v>139.9</v>
      </c>
      <c r="H166" s="1">
        <v>140.18</v>
      </c>
      <c r="I166" s="1">
        <v>1468343</v>
      </c>
      <c r="J166" s="1">
        <v>6687</v>
      </c>
    </row>
    <row r="167" spans="1:10" ht="20.100000000000001" customHeight="1" x14ac:dyDescent="0.3">
      <c r="A167" s="6">
        <v>42611</v>
      </c>
      <c r="B167" s="1">
        <v>140.55000000000001</v>
      </c>
      <c r="C167" s="1">
        <v>141.15</v>
      </c>
      <c r="D167" s="1">
        <v>137.80000000000001</v>
      </c>
      <c r="E167" s="1">
        <v>139.9</v>
      </c>
      <c r="F167" s="1">
        <v>139.05000000000001</v>
      </c>
      <c r="G167" s="1">
        <v>139</v>
      </c>
      <c r="H167" s="1">
        <v>139.1</v>
      </c>
      <c r="I167" s="1">
        <v>1604324</v>
      </c>
      <c r="J167" s="1">
        <v>8526</v>
      </c>
    </row>
    <row r="168" spans="1:10" ht="20.100000000000001" customHeight="1" x14ac:dyDescent="0.3">
      <c r="A168" s="6">
        <v>42612</v>
      </c>
      <c r="B168" s="1">
        <v>139.65</v>
      </c>
      <c r="C168" s="1">
        <v>140.75</v>
      </c>
      <c r="D168" s="1">
        <v>138.75</v>
      </c>
      <c r="E168" s="1">
        <v>139</v>
      </c>
      <c r="F168" s="1">
        <v>140.1</v>
      </c>
      <c r="G168" s="1">
        <v>140.19999999999999</v>
      </c>
      <c r="H168" s="1">
        <v>139.82</v>
      </c>
      <c r="I168" s="1">
        <v>1832319</v>
      </c>
      <c r="J168" s="1">
        <v>7118</v>
      </c>
    </row>
    <row r="169" spans="1:10" ht="20.100000000000001" customHeight="1" x14ac:dyDescent="0.3">
      <c r="A169" s="6">
        <v>42613</v>
      </c>
      <c r="B169" s="1">
        <v>140.1</v>
      </c>
      <c r="C169" s="1">
        <v>141.6</v>
      </c>
      <c r="D169" s="1">
        <v>140</v>
      </c>
      <c r="E169" s="1">
        <v>140.19999999999999</v>
      </c>
      <c r="F169" s="1">
        <v>140.1</v>
      </c>
      <c r="G169" s="1">
        <v>140.25</v>
      </c>
      <c r="H169" s="1">
        <v>140.52000000000001</v>
      </c>
      <c r="I169" s="1">
        <v>1401308</v>
      </c>
      <c r="J169" s="1">
        <v>7199</v>
      </c>
    </row>
    <row r="170" spans="1:10" ht="20.100000000000001" customHeight="1" x14ac:dyDescent="0.3">
      <c r="A170" s="6">
        <v>42614</v>
      </c>
      <c r="B170" s="1">
        <v>140.25</v>
      </c>
      <c r="C170" s="1">
        <v>143.35</v>
      </c>
      <c r="D170" s="1">
        <v>140</v>
      </c>
      <c r="E170" s="1">
        <v>140.25</v>
      </c>
      <c r="F170" s="1">
        <v>141.1</v>
      </c>
      <c r="G170" s="1">
        <v>141.1</v>
      </c>
      <c r="H170" s="1">
        <v>141.74</v>
      </c>
      <c r="I170" s="1">
        <v>2493654</v>
      </c>
      <c r="J170" s="1">
        <v>12315</v>
      </c>
    </row>
    <row r="171" spans="1:10" ht="20.100000000000001" customHeight="1" x14ac:dyDescent="0.3">
      <c r="A171" s="6">
        <v>42615</v>
      </c>
      <c r="B171" s="1">
        <v>141.4</v>
      </c>
      <c r="C171" s="1">
        <v>142.6</v>
      </c>
      <c r="D171" s="1">
        <v>141</v>
      </c>
      <c r="E171" s="1">
        <v>141.1</v>
      </c>
      <c r="F171" s="1">
        <v>141.80000000000001</v>
      </c>
      <c r="G171" s="1">
        <v>141.6</v>
      </c>
      <c r="H171" s="1">
        <v>141.83000000000001</v>
      </c>
      <c r="I171" s="1">
        <v>1681308</v>
      </c>
      <c r="J171" s="1">
        <v>7645</v>
      </c>
    </row>
    <row r="172" spans="1:10" ht="20.100000000000001" customHeight="1" x14ac:dyDescent="0.3">
      <c r="A172" s="6">
        <v>42619</v>
      </c>
      <c r="B172" s="1">
        <v>141.9</v>
      </c>
      <c r="C172" s="1">
        <v>143.25</v>
      </c>
      <c r="D172" s="1">
        <v>141.25</v>
      </c>
      <c r="E172" s="1">
        <v>141.6</v>
      </c>
      <c r="F172" s="1">
        <v>141.69999999999999</v>
      </c>
      <c r="G172" s="1">
        <v>141.75</v>
      </c>
      <c r="H172" s="1">
        <v>142.43</v>
      </c>
      <c r="I172" s="1">
        <v>1300643</v>
      </c>
      <c r="J172" s="1">
        <v>6394</v>
      </c>
    </row>
    <row r="173" spans="1:10" ht="20.100000000000001" customHeight="1" x14ac:dyDescent="0.3">
      <c r="A173" s="6">
        <v>42620</v>
      </c>
      <c r="B173" s="1">
        <v>141.75</v>
      </c>
      <c r="C173" s="1">
        <v>144.19999999999999</v>
      </c>
      <c r="D173" s="1">
        <v>141.30000000000001</v>
      </c>
      <c r="E173" s="1">
        <v>141.75</v>
      </c>
      <c r="F173" s="1">
        <v>142.5</v>
      </c>
      <c r="G173" s="1">
        <v>142.19999999999999</v>
      </c>
      <c r="H173" s="1">
        <v>142.81</v>
      </c>
      <c r="I173" s="1">
        <v>2381717</v>
      </c>
      <c r="J173" s="1">
        <v>10741</v>
      </c>
    </row>
    <row r="174" spans="1:10" ht="20.100000000000001" customHeight="1" x14ac:dyDescent="0.3">
      <c r="A174" s="6">
        <v>42621</v>
      </c>
      <c r="B174" s="1">
        <v>142.25</v>
      </c>
      <c r="C174" s="1">
        <v>143.5</v>
      </c>
      <c r="D174" s="1">
        <v>141.80000000000001</v>
      </c>
      <c r="E174" s="1">
        <v>142.19999999999999</v>
      </c>
      <c r="F174" s="1">
        <v>142.25</v>
      </c>
      <c r="G174" s="1">
        <v>142.19999999999999</v>
      </c>
      <c r="H174" s="1">
        <v>142.6</v>
      </c>
      <c r="I174" s="1">
        <v>1155009</v>
      </c>
      <c r="J174" s="1">
        <v>4255</v>
      </c>
    </row>
    <row r="175" spans="1:10" ht="20.100000000000001" customHeight="1" x14ac:dyDescent="0.3">
      <c r="A175" s="6">
        <v>42622</v>
      </c>
      <c r="B175" s="1">
        <v>142.19999999999999</v>
      </c>
      <c r="C175" s="1">
        <v>142.69999999999999</v>
      </c>
      <c r="D175" s="1">
        <v>138.80000000000001</v>
      </c>
      <c r="E175" s="1">
        <v>142.19999999999999</v>
      </c>
      <c r="F175" s="1">
        <v>139.5</v>
      </c>
      <c r="G175" s="1">
        <v>139.69999999999999</v>
      </c>
      <c r="H175" s="1">
        <v>140.68</v>
      </c>
      <c r="I175" s="1">
        <v>1199464</v>
      </c>
      <c r="J175" s="1">
        <v>6817</v>
      </c>
    </row>
    <row r="176" spans="1:10" ht="20.100000000000001" customHeight="1" x14ac:dyDescent="0.3">
      <c r="A176" s="6">
        <v>42625</v>
      </c>
      <c r="B176" s="1">
        <v>137.9</v>
      </c>
      <c r="C176" s="1">
        <v>138.4</v>
      </c>
      <c r="D176" s="1">
        <v>134.94999999999999</v>
      </c>
      <c r="E176" s="1">
        <v>139.69999999999999</v>
      </c>
      <c r="F176" s="1">
        <v>135.5</v>
      </c>
      <c r="G176" s="1">
        <v>135.30000000000001</v>
      </c>
      <c r="H176" s="1">
        <v>136.11000000000001</v>
      </c>
      <c r="I176" s="1">
        <v>2248691</v>
      </c>
      <c r="J176" s="1">
        <v>8117</v>
      </c>
    </row>
    <row r="177" spans="1:10" ht="20.100000000000001" customHeight="1" x14ac:dyDescent="0.3">
      <c r="A177" s="6">
        <v>42627</v>
      </c>
      <c r="B177" s="1">
        <v>135.19999999999999</v>
      </c>
      <c r="C177" s="1">
        <v>138.19999999999999</v>
      </c>
      <c r="D177" s="1">
        <v>135.1</v>
      </c>
      <c r="E177" s="1">
        <v>135.30000000000001</v>
      </c>
      <c r="F177" s="1">
        <v>137.5</v>
      </c>
      <c r="G177" s="1">
        <v>137.44999999999999</v>
      </c>
      <c r="H177" s="1">
        <v>136.68</v>
      </c>
      <c r="I177" s="1">
        <v>1045853</v>
      </c>
      <c r="J177" s="1">
        <v>5960</v>
      </c>
    </row>
    <row r="178" spans="1:10" ht="20.100000000000001" customHeight="1" x14ac:dyDescent="0.3">
      <c r="A178" s="6">
        <v>42628</v>
      </c>
      <c r="B178" s="1">
        <v>137.35</v>
      </c>
      <c r="C178" s="1">
        <v>138.5</v>
      </c>
      <c r="D178" s="1">
        <v>136.30000000000001</v>
      </c>
      <c r="E178" s="1">
        <v>137.44999999999999</v>
      </c>
      <c r="F178" s="1">
        <v>137</v>
      </c>
      <c r="G178" s="1">
        <v>137</v>
      </c>
      <c r="H178" s="1">
        <v>137.25</v>
      </c>
      <c r="I178" s="1">
        <v>1451283</v>
      </c>
      <c r="J178" s="1">
        <v>11575</v>
      </c>
    </row>
    <row r="179" spans="1:10" ht="20.100000000000001" customHeight="1" x14ac:dyDescent="0.3">
      <c r="A179" s="6">
        <v>42629</v>
      </c>
      <c r="B179" s="1">
        <v>138.35</v>
      </c>
      <c r="C179" s="1">
        <v>141.69999999999999</v>
      </c>
      <c r="D179" s="1">
        <v>137.85</v>
      </c>
      <c r="E179" s="1">
        <v>137</v>
      </c>
      <c r="F179" s="1">
        <v>139.69999999999999</v>
      </c>
      <c r="G179" s="1">
        <v>139.85</v>
      </c>
      <c r="H179" s="1">
        <v>139.78</v>
      </c>
      <c r="I179" s="1">
        <v>3029995</v>
      </c>
      <c r="J179" s="1">
        <v>26552</v>
      </c>
    </row>
    <row r="180" spans="1:10" ht="20.100000000000001" customHeight="1" x14ac:dyDescent="0.3">
      <c r="A180" s="6">
        <v>42632</v>
      </c>
      <c r="B180" s="1">
        <v>139.85</v>
      </c>
      <c r="C180" s="1">
        <v>141.30000000000001</v>
      </c>
      <c r="D180" s="1">
        <v>138.94999999999999</v>
      </c>
      <c r="E180" s="1">
        <v>139.85</v>
      </c>
      <c r="F180" s="1">
        <v>139.55000000000001</v>
      </c>
      <c r="G180" s="1">
        <v>139.9</v>
      </c>
      <c r="H180" s="1">
        <v>139.87</v>
      </c>
      <c r="I180" s="1">
        <v>1362666</v>
      </c>
      <c r="J180" s="1">
        <v>7241</v>
      </c>
    </row>
    <row r="181" spans="1:10" ht="20.100000000000001" customHeight="1" x14ac:dyDescent="0.3">
      <c r="A181" s="6">
        <v>42633</v>
      </c>
      <c r="B181" s="1">
        <v>139.69999999999999</v>
      </c>
      <c r="C181" s="1">
        <v>140.35</v>
      </c>
      <c r="D181" s="1">
        <v>137.5</v>
      </c>
      <c r="E181" s="1">
        <v>139.9</v>
      </c>
      <c r="F181" s="1">
        <v>137.65</v>
      </c>
      <c r="G181" s="1">
        <v>138</v>
      </c>
      <c r="H181" s="1">
        <v>138.72999999999999</v>
      </c>
      <c r="I181" s="1">
        <v>1787917</v>
      </c>
      <c r="J181" s="1">
        <v>9223</v>
      </c>
    </row>
    <row r="182" spans="1:10" ht="20.100000000000001" customHeight="1" x14ac:dyDescent="0.3">
      <c r="A182" s="6">
        <v>42634</v>
      </c>
      <c r="B182" s="1">
        <v>138</v>
      </c>
      <c r="C182" s="1">
        <v>140.35</v>
      </c>
      <c r="D182" s="1">
        <v>137.6</v>
      </c>
      <c r="E182" s="1">
        <v>138</v>
      </c>
      <c r="F182" s="1">
        <v>138</v>
      </c>
      <c r="G182" s="1">
        <v>138.05000000000001</v>
      </c>
      <c r="H182" s="1">
        <v>138.93</v>
      </c>
      <c r="I182" s="1">
        <v>1635459</v>
      </c>
      <c r="J182" s="1">
        <v>16274</v>
      </c>
    </row>
    <row r="183" spans="1:10" ht="20.100000000000001" customHeight="1" x14ac:dyDescent="0.3">
      <c r="A183" s="6">
        <v>42635</v>
      </c>
      <c r="B183" s="1">
        <v>139.15</v>
      </c>
      <c r="C183" s="1">
        <v>139.94999999999999</v>
      </c>
      <c r="D183" s="1">
        <v>137.69999999999999</v>
      </c>
      <c r="E183" s="1">
        <v>138.05000000000001</v>
      </c>
      <c r="F183" s="1">
        <v>138.55000000000001</v>
      </c>
      <c r="G183" s="1">
        <v>138.9</v>
      </c>
      <c r="H183" s="1">
        <v>138.74</v>
      </c>
      <c r="I183" s="1">
        <v>1204798</v>
      </c>
      <c r="J183" s="1">
        <v>21944</v>
      </c>
    </row>
    <row r="184" spans="1:10" ht="20.100000000000001" customHeight="1" x14ac:dyDescent="0.3">
      <c r="A184" s="6">
        <v>42636</v>
      </c>
      <c r="B184" s="1">
        <v>138.9</v>
      </c>
      <c r="C184" s="1">
        <v>144</v>
      </c>
      <c r="D184" s="1">
        <v>138.1</v>
      </c>
      <c r="E184" s="1">
        <v>138.9</v>
      </c>
      <c r="F184" s="1">
        <v>142.25</v>
      </c>
      <c r="G184" s="1">
        <v>142.4</v>
      </c>
      <c r="H184" s="1">
        <v>141.41999999999999</v>
      </c>
      <c r="I184" s="1">
        <v>3538509</v>
      </c>
      <c r="J184" s="1">
        <v>19219</v>
      </c>
    </row>
    <row r="185" spans="1:10" ht="20.100000000000001" customHeight="1" x14ac:dyDescent="0.3">
      <c r="A185" s="6">
        <v>42639</v>
      </c>
      <c r="B185" s="1">
        <v>143.44999999999999</v>
      </c>
      <c r="C185" s="1">
        <v>144.25</v>
      </c>
      <c r="D185" s="1">
        <v>140</v>
      </c>
      <c r="E185" s="1">
        <v>142.4</v>
      </c>
      <c r="F185" s="1">
        <v>140.44999999999999</v>
      </c>
      <c r="G185" s="1">
        <v>140.65</v>
      </c>
      <c r="H185" s="1">
        <v>142.22</v>
      </c>
      <c r="I185" s="1">
        <v>2769361</v>
      </c>
      <c r="J185" s="1">
        <v>15126</v>
      </c>
    </row>
    <row r="186" spans="1:10" ht="20.100000000000001" customHeight="1" x14ac:dyDescent="0.3">
      <c r="A186" s="6">
        <v>42640</v>
      </c>
      <c r="B186" s="1">
        <v>140.9</v>
      </c>
      <c r="C186" s="1">
        <v>146.4</v>
      </c>
      <c r="D186" s="1">
        <v>140.55000000000001</v>
      </c>
      <c r="E186" s="1">
        <v>140.65</v>
      </c>
      <c r="F186" s="1">
        <v>146.25</v>
      </c>
      <c r="G186" s="1">
        <v>144.55000000000001</v>
      </c>
      <c r="H186" s="1">
        <v>143.1</v>
      </c>
      <c r="I186" s="1">
        <v>3316650</v>
      </c>
      <c r="J186" s="1">
        <v>18917</v>
      </c>
    </row>
    <row r="187" spans="1:10" ht="20.100000000000001" customHeight="1" x14ac:dyDescent="0.3">
      <c r="A187" s="6">
        <v>42641</v>
      </c>
      <c r="B187" s="1">
        <v>148.1</v>
      </c>
      <c r="C187" s="1">
        <v>149.15</v>
      </c>
      <c r="D187" s="1">
        <v>145.6</v>
      </c>
      <c r="E187" s="1">
        <v>144.55000000000001</v>
      </c>
      <c r="F187" s="1">
        <v>146.85</v>
      </c>
      <c r="G187" s="1">
        <v>146.75</v>
      </c>
      <c r="H187" s="1">
        <v>147.38</v>
      </c>
      <c r="I187" s="1">
        <v>6464628</v>
      </c>
      <c r="J187" s="1">
        <v>33526</v>
      </c>
    </row>
    <row r="188" spans="1:10" ht="20.100000000000001" customHeight="1" x14ac:dyDescent="0.3">
      <c r="A188" s="6">
        <v>42642</v>
      </c>
      <c r="B188" s="1">
        <v>147.9</v>
      </c>
      <c r="C188" s="1">
        <v>148</v>
      </c>
      <c r="D188" s="1">
        <v>134.35</v>
      </c>
      <c r="E188" s="1">
        <v>146.75</v>
      </c>
      <c r="F188" s="1">
        <v>137.4</v>
      </c>
      <c r="G188" s="1">
        <v>137</v>
      </c>
      <c r="H188" s="1">
        <v>139.29</v>
      </c>
      <c r="I188" s="1">
        <v>4753568</v>
      </c>
      <c r="J188" s="1">
        <v>20308</v>
      </c>
    </row>
    <row r="189" spans="1:10" ht="20.100000000000001" customHeight="1" x14ac:dyDescent="0.3">
      <c r="A189" s="6">
        <v>42643</v>
      </c>
      <c r="B189" s="1">
        <v>136.94999999999999</v>
      </c>
      <c r="C189" s="1">
        <v>140.9</v>
      </c>
      <c r="D189" s="1">
        <v>136.19999999999999</v>
      </c>
      <c r="E189" s="1">
        <v>137</v>
      </c>
      <c r="F189" s="1">
        <v>139.55000000000001</v>
      </c>
      <c r="G189" s="1">
        <v>139.6</v>
      </c>
      <c r="H189" s="1">
        <v>138.69999999999999</v>
      </c>
      <c r="I189" s="1">
        <v>1471713</v>
      </c>
      <c r="J189" s="1">
        <v>11952</v>
      </c>
    </row>
    <row r="190" spans="1:10" ht="20.100000000000001" customHeight="1" x14ac:dyDescent="0.3">
      <c r="A190" s="6">
        <v>42646</v>
      </c>
      <c r="B190" s="1">
        <v>140.94999999999999</v>
      </c>
      <c r="C190" s="1">
        <v>143.15</v>
      </c>
      <c r="D190" s="1">
        <v>139.80000000000001</v>
      </c>
      <c r="E190" s="1">
        <v>139.6</v>
      </c>
      <c r="F190" s="1">
        <v>142.44999999999999</v>
      </c>
      <c r="G190" s="1">
        <v>142.35</v>
      </c>
      <c r="H190" s="1">
        <v>142.19</v>
      </c>
      <c r="I190" s="1">
        <v>1927658</v>
      </c>
      <c r="J190" s="1">
        <v>18256</v>
      </c>
    </row>
    <row r="191" spans="1:10" ht="20.100000000000001" customHeight="1" x14ac:dyDescent="0.3">
      <c r="A191" s="6">
        <v>42647</v>
      </c>
      <c r="B191" s="1">
        <v>142.5</v>
      </c>
      <c r="C191" s="1">
        <v>143.25</v>
      </c>
      <c r="D191" s="1">
        <v>138.75</v>
      </c>
      <c r="E191" s="1">
        <v>142.35</v>
      </c>
      <c r="F191" s="1">
        <v>142</v>
      </c>
      <c r="G191" s="1">
        <v>141.80000000000001</v>
      </c>
      <c r="H191" s="1">
        <v>141.24</v>
      </c>
      <c r="I191" s="1">
        <v>2678079</v>
      </c>
      <c r="J191" s="1">
        <v>12156</v>
      </c>
    </row>
    <row r="192" spans="1:10" ht="20.100000000000001" customHeight="1" x14ac:dyDescent="0.3">
      <c r="A192" s="6">
        <v>42648</v>
      </c>
      <c r="B192" s="1">
        <v>141.94999999999999</v>
      </c>
      <c r="C192" s="1">
        <v>154.4</v>
      </c>
      <c r="D192" s="1">
        <v>140.44999999999999</v>
      </c>
      <c r="E192" s="1">
        <v>141.80000000000001</v>
      </c>
      <c r="F192" s="1">
        <v>152.85</v>
      </c>
      <c r="G192" s="1">
        <v>153.30000000000001</v>
      </c>
      <c r="H192" s="1">
        <v>149.41</v>
      </c>
      <c r="I192" s="1">
        <v>9741635</v>
      </c>
      <c r="J192" s="1">
        <v>52784</v>
      </c>
    </row>
    <row r="193" spans="1:10" ht="20.100000000000001" customHeight="1" x14ac:dyDescent="0.3">
      <c r="A193" s="6">
        <v>42649</v>
      </c>
      <c r="B193" s="1">
        <v>153.94999999999999</v>
      </c>
      <c r="C193" s="1">
        <v>155.44999999999999</v>
      </c>
      <c r="D193" s="1">
        <v>148.6</v>
      </c>
      <c r="E193" s="1">
        <v>153.30000000000001</v>
      </c>
      <c r="F193" s="1">
        <v>151.25</v>
      </c>
      <c r="G193" s="1">
        <v>150.9</v>
      </c>
      <c r="H193" s="1">
        <v>152.29</v>
      </c>
      <c r="I193" s="1">
        <v>6256632</v>
      </c>
      <c r="J193" s="1">
        <v>34623</v>
      </c>
    </row>
    <row r="194" spans="1:10" ht="20.100000000000001" customHeight="1" x14ac:dyDescent="0.3">
      <c r="A194" s="6">
        <v>42650</v>
      </c>
      <c r="B194" s="1">
        <v>152.30000000000001</v>
      </c>
      <c r="C194" s="1">
        <v>154.5</v>
      </c>
      <c r="D194" s="1">
        <v>150.6</v>
      </c>
      <c r="E194" s="1">
        <v>150.9</v>
      </c>
      <c r="F194" s="1">
        <v>151.4</v>
      </c>
      <c r="G194" s="1">
        <v>151.25</v>
      </c>
      <c r="H194" s="1">
        <v>152.13999999999999</v>
      </c>
      <c r="I194" s="1">
        <v>4097231</v>
      </c>
      <c r="J194" s="1">
        <v>24220</v>
      </c>
    </row>
    <row r="195" spans="1:10" ht="20.100000000000001" customHeight="1" x14ac:dyDescent="0.3">
      <c r="A195" s="6">
        <v>42653</v>
      </c>
      <c r="B195" s="1">
        <v>151.9</v>
      </c>
      <c r="C195" s="1">
        <v>153.94999999999999</v>
      </c>
      <c r="D195" s="1">
        <v>151.1</v>
      </c>
      <c r="E195" s="1">
        <v>151.25</v>
      </c>
      <c r="F195" s="1">
        <v>152.15</v>
      </c>
      <c r="G195" s="1">
        <v>151.65</v>
      </c>
      <c r="H195" s="1">
        <v>152.44</v>
      </c>
      <c r="I195" s="1">
        <v>2063455</v>
      </c>
      <c r="J195" s="1">
        <v>14502</v>
      </c>
    </row>
    <row r="196" spans="1:10" ht="20.100000000000001" customHeight="1" x14ac:dyDescent="0.3">
      <c r="A196" s="6">
        <v>42656</v>
      </c>
      <c r="B196" s="1">
        <v>151.44999999999999</v>
      </c>
      <c r="C196" s="1">
        <v>153</v>
      </c>
      <c r="D196" s="1">
        <v>145.1</v>
      </c>
      <c r="E196" s="1">
        <v>151.65</v>
      </c>
      <c r="F196" s="1">
        <v>147.5</v>
      </c>
      <c r="G196" s="1">
        <v>147.85</v>
      </c>
      <c r="H196" s="1">
        <v>148.61000000000001</v>
      </c>
      <c r="I196" s="1">
        <v>3116651</v>
      </c>
      <c r="J196" s="1">
        <v>18753</v>
      </c>
    </row>
    <row r="197" spans="1:10" ht="20.100000000000001" customHeight="1" x14ac:dyDescent="0.3">
      <c r="A197" s="6">
        <v>42657</v>
      </c>
      <c r="B197" s="1">
        <v>149</v>
      </c>
      <c r="C197" s="1">
        <v>154.19999999999999</v>
      </c>
      <c r="D197" s="1">
        <v>147.4</v>
      </c>
      <c r="E197" s="1">
        <v>147.85</v>
      </c>
      <c r="F197" s="1">
        <v>153.30000000000001</v>
      </c>
      <c r="G197" s="1">
        <v>153.19999999999999</v>
      </c>
      <c r="H197" s="1">
        <v>151.21</v>
      </c>
      <c r="I197" s="1">
        <v>3968866</v>
      </c>
      <c r="J197" s="1">
        <v>21467</v>
      </c>
    </row>
    <row r="198" spans="1:10" ht="20.100000000000001" customHeight="1" x14ac:dyDescent="0.3">
      <c r="A198" s="6">
        <v>42660</v>
      </c>
      <c r="B198" s="1">
        <v>153</v>
      </c>
      <c r="C198" s="1">
        <v>154.25</v>
      </c>
      <c r="D198" s="1">
        <v>149.19999999999999</v>
      </c>
      <c r="E198" s="1">
        <v>153.19999999999999</v>
      </c>
      <c r="F198" s="1">
        <v>150.15</v>
      </c>
      <c r="G198" s="1">
        <v>150.25</v>
      </c>
      <c r="H198" s="1">
        <v>151.77000000000001</v>
      </c>
      <c r="I198" s="1">
        <v>3180180</v>
      </c>
      <c r="J198" s="1">
        <v>18612</v>
      </c>
    </row>
    <row r="199" spans="1:10" ht="20.100000000000001" customHeight="1" x14ac:dyDescent="0.3">
      <c r="A199" s="6">
        <v>42661</v>
      </c>
      <c r="B199" s="1">
        <v>150.94999999999999</v>
      </c>
      <c r="C199" s="1">
        <v>152.69999999999999</v>
      </c>
      <c r="D199" s="1">
        <v>150.75</v>
      </c>
      <c r="E199" s="1">
        <v>150.25</v>
      </c>
      <c r="F199" s="1">
        <v>151.4</v>
      </c>
      <c r="G199" s="1">
        <v>151.9</v>
      </c>
      <c r="H199" s="1">
        <v>151.75</v>
      </c>
      <c r="I199" s="1">
        <v>2736835</v>
      </c>
      <c r="J199" s="1">
        <v>14576</v>
      </c>
    </row>
    <row r="200" spans="1:10" ht="20.100000000000001" customHeight="1" x14ac:dyDescent="0.3">
      <c r="A200" s="6">
        <v>42662</v>
      </c>
      <c r="B200" s="1">
        <v>152</v>
      </c>
      <c r="C200" s="1">
        <v>157.69999999999999</v>
      </c>
      <c r="D200" s="1">
        <v>150.85</v>
      </c>
      <c r="E200" s="1">
        <v>151.9</v>
      </c>
      <c r="F200" s="1">
        <v>154.15</v>
      </c>
      <c r="G200" s="1">
        <v>154.6</v>
      </c>
      <c r="H200" s="1">
        <v>155.72999999999999</v>
      </c>
      <c r="I200" s="1">
        <v>6685790</v>
      </c>
      <c r="J200" s="1">
        <v>35705</v>
      </c>
    </row>
    <row r="201" spans="1:10" ht="20.100000000000001" customHeight="1" x14ac:dyDescent="0.3">
      <c r="A201" s="6">
        <v>42663</v>
      </c>
      <c r="B201" s="1">
        <v>155.94999999999999</v>
      </c>
      <c r="C201" s="1">
        <v>156.65</v>
      </c>
      <c r="D201" s="1">
        <v>151.94999999999999</v>
      </c>
      <c r="E201" s="1">
        <v>154.6</v>
      </c>
      <c r="F201" s="1">
        <v>152.5</v>
      </c>
      <c r="G201" s="1">
        <v>152.35</v>
      </c>
      <c r="H201" s="1">
        <v>153.83000000000001</v>
      </c>
      <c r="I201" s="1">
        <v>2780284</v>
      </c>
      <c r="J201" s="1">
        <v>19240</v>
      </c>
    </row>
    <row r="202" spans="1:10" ht="20.100000000000001" customHeight="1" x14ac:dyDescent="0.3">
      <c r="A202" s="6">
        <v>42664</v>
      </c>
      <c r="B202" s="1">
        <v>152.44999999999999</v>
      </c>
      <c r="C202" s="1">
        <v>154.19999999999999</v>
      </c>
      <c r="D202" s="1">
        <v>151.15</v>
      </c>
      <c r="E202" s="1">
        <v>152.35</v>
      </c>
      <c r="F202" s="1">
        <v>151.94999999999999</v>
      </c>
      <c r="G202" s="1">
        <v>152.5</v>
      </c>
      <c r="H202" s="1">
        <v>152.29</v>
      </c>
      <c r="I202" s="1">
        <v>1751366</v>
      </c>
      <c r="J202" s="1">
        <v>9433</v>
      </c>
    </row>
    <row r="203" spans="1:10" ht="20.100000000000001" customHeight="1" x14ac:dyDescent="0.3">
      <c r="A203" s="6">
        <v>42667</v>
      </c>
      <c r="B203" s="1">
        <v>152.9</v>
      </c>
      <c r="C203" s="1">
        <v>156</v>
      </c>
      <c r="D203" s="1">
        <v>152</v>
      </c>
      <c r="E203" s="1">
        <v>152.5</v>
      </c>
      <c r="F203" s="1">
        <v>153.5</v>
      </c>
      <c r="G203" s="1">
        <v>154.05000000000001</v>
      </c>
      <c r="H203" s="1">
        <v>154.69</v>
      </c>
      <c r="I203" s="1">
        <v>2715234</v>
      </c>
      <c r="J203" s="1">
        <v>14209</v>
      </c>
    </row>
    <row r="204" spans="1:10" ht="20.100000000000001" customHeight="1" x14ac:dyDescent="0.3">
      <c r="A204" s="6">
        <v>42668</v>
      </c>
      <c r="B204" s="1">
        <v>149.05000000000001</v>
      </c>
      <c r="C204" s="1">
        <v>151.75</v>
      </c>
      <c r="D204" s="1">
        <v>148.4</v>
      </c>
      <c r="E204" s="1">
        <v>154.05000000000001</v>
      </c>
      <c r="F204" s="1">
        <v>149.94999999999999</v>
      </c>
      <c r="G204" s="1">
        <v>150</v>
      </c>
      <c r="H204" s="1">
        <v>149.88</v>
      </c>
      <c r="I204" s="1">
        <v>3234883</v>
      </c>
      <c r="J204" s="1">
        <v>15848</v>
      </c>
    </row>
    <row r="205" spans="1:10" ht="20.100000000000001" customHeight="1" x14ac:dyDescent="0.3">
      <c r="A205" s="6">
        <v>42669</v>
      </c>
      <c r="B205" s="1">
        <v>148</v>
      </c>
      <c r="C205" s="1">
        <v>151.19999999999999</v>
      </c>
      <c r="D205" s="1">
        <v>144.05000000000001</v>
      </c>
      <c r="E205" s="1">
        <v>150</v>
      </c>
      <c r="F205" s="1">
        <v>144.5</v>
      </c>
      <c r="G205" s="1">
        <v>145.4</v>
      </c>
      <c r="H205" s="1">
        <v>147.54</v>
      </c>
      <c r="I205" s="1">
        <v>3586046</v>
      </c>
      <c r="J205" s="1">
        <v>19016</v>
      </c>
    </row>
    <row r="206" spans="1:10" ht="20.100000000000001" customHeight="1" x14ac:dyDescent="0.3">
      <c r="A206" s="6">
        <v>42670</v>
      </c>
      <c r="B206" s="1">
        <v>139.5</v>
      </c>
      <c r="C206" s="1">
        <v>141.19999999999999</v>
      </c>
      <c r="D206" s="1">
        <v>135.65</v>
      </c>
      <c r="E206" s="1">
        <v>145.4</v>
      </c>
      <c r="F206" s="1">
        <v>138</v>
      </c>
      <c r="G206" s="1">
        <v>137.75</v>
      </c>
      <c r="H206" s="1">
        <v>138.58000000000001</v>
      </c>
      <c r="I206" s="1">
        <v>8524741</v>
      </c>
      <c r="J206" s="1">
        <v>42639</v>
      </c>
    </row>
    <row r="207" spans="1:10" ht="20.100000000000001" customHeight="1" x14ac:dyDescent="0.3">
      <c r="A207" s="6">
        <v>42671</v>
      </c>
      <c r="B207" s="1">
        <v>138</v>
      </c>
      <c r="C207" s="1">
        <v>141.30000000000001</v>
      </c>
      <c r="D207" s="1">
        <v>138</v>
      </c>
      <c r="E207" s="1">
        <v>137.75</v>
      </c>
      <c r="F207" s="1">
        <v>139.5</v>
      </c>
      <c r="G207" s="1">
        <v>139.94999999999999</v>
      </c>
      <c r="H207" s="1">
        <v>140.07</v>
      </c>
      <c r="I207" s="1">
        <v>2281364</v>
      </c>
      <c r="J207" s="1">
        <v>11548</v>
      </c>
    </row>
    <row r="208" spans="1:10" ht="20.100000000000001" customHeight="1" x14ac:dyDescent="0.3">
      <c r="A208" s="6">
        <v>42673</v>
      </c>
      <c r="B208" s="1">
        <v>140.65</v>
      </c>
      <c r="C208" s="1">
        <v>141</v>
      </c>
      <c r="D208" s="1">
        <v>139</v>
      </c>
      <c r="E208" s="1">
        <v>139.94999999999999</v>
      </c>
      <c r="F208" s="1">
        <v>139.19999999999999</v>
      </c>
      <c r="G208" s="1">
        <v>139.4</v>
      </c>
      <c r="H208" s="1">
        <v>139.84</v>
      </c>
      <c r="I208" s="1">
        <v>428310</v>
      </c>
      <c r="J208" s="1">
        <v>2724</v>
      </c>
    </row>
    <row r="209" spans="1:10" ht="20.100000000000001" customHeight="1" x14ac:dyDescent="0.3">
      <c r="A209" s="6">
        <v>42675</v>
      </c>
      <c r="B209" s="1">
        <v>139.4</v>
      </c>
      <c r="C209" s="1">
        <v>140.75</v>
      </c>
      <c r="D209" s="1">
        <v>138.30000000000001</v>
      </c>
      <c r="E209" s="1">
        <v>139.4</v>
      </c>
      <c r="F209" s="1">
        <v>138.5</v>
      </c>
      <c r="G209" s="1">
        <v>138.6</v>
      </c>
      <c r="H209" s="1">
        <v>139.38999999999999</v>
      </c>
      <c r="I209" s="1">
        <v>1497745</v>
      </c>
      <c r="J209" s="1">
        <v>9189</v>
      </c>
    </row>
    <row r="210" spans="1:10" ht="20.100000000000001" customHeight="1" x14ac:dyDescent="0.3">
      <c r="A210" s="6">
        <v>42676</v>
      </c>
      <c r="B210" s="1">
        <v>138</v>
      </c>
      <c r="C210" s="1">
        <v>138</v>
      </c>
      <c r="D210" s="1">
        <v>134.5</v>
      </c>
      <c r="E210" s="1">
        <v>138.6</v>
      </c>
      <c r="F210" s="1">
        <v>134.94999999999999</v>
      </c>
      <c r="G210" s="1">
        <v>134.94999999999999</v>
      </c>
      <c r="H210" s="1">
        <v>135.80000000000001</v>
      </c>
      <c r="I210" s="1">
        <v>2026448</v>
      </c>
      <c r="J210" s="1">
        <v>27288</v>
      </c>
    </row>
    <row r="211" spans="1:10" ht="20.100000000000001" customHeight="1" x14ac:dyDescent="0.3">
      <c r="A211" s="6">
        <v>42677</v>
      </c>
      <c r="B211" s="1">
        <v>134.1</v>
      </c>
      <c r="C211" s="1">
        <v>136.25</v>
      </c>
      <c r="D211" s="1">
        <v>130.80000000000001</v>
      </c>
      <c r="E211" s="1">
        <v>134.94999999999999</v>
      </c>
      <c r="F211" s="1">
        <v>131.5</v>
      </c>
      <c r="G211" s="1">
        <v>131.35</v>
      </c>
      <c r="H211" s="1">
        <v>132.65</v>
      </c>
      <c r="I211" s="1">
        <v>2063211</v>
      </c>
      <c r="J211" s="1">
        <v>17579</v>
      </c>
    </row>
    <row r="212" spans="1:10" ht="20.100000000000001" customHeight="1" x14ac:dyDescent="0.3">
      <c r="A212" s="6">
        <v>42678</v>
      </c>
      <c r="B212" s="1">
        <v>131</v>
      </c>
      <c r="C212" s="1">
        <v>132</v>
      </c>
      <c r="D212" s="1">
        <v>126</v>
      </c>
      <c r="E212" s="1">
        <v>131.35</v>
      </c>
      <c r="F212" s="1">
        <v>126.4</v>
      </c>
      <c r="G212" s="1">
        <v>126.85</v>
      </c>
      <c r="H212" s="1">
        <v>128.57</v>
      </c>
      <c r="I212" s="1">
        <v>4614456</v>
      </c>
      <c r="J212" s="1">
        <v>17869</v>
      </c>
    </row>
    <row r="213" spans="1:10" ht="20.100000000000001" customHeight="1" x14ac:dyDescent="0.3">
      <c r="A213" s="6">
        <v>42681</v>
      </c>
      <c r="B213" s="1">
        <v>127.7</v>
      </c>
      <c r="C213" s="1">
        <v>130.4</v>
      </c>
      <c r="D213" s="1">
        <v>127.25</v>
      </c>
      <c r="E213" s="1">
        <v>126.85</v>
      </c>
      <c r="F213" s="1">
        <v>128.35</v>
      </c>
      <c r="G213" s="1">
        <v>128</v>
      </c>
      <c r="H213" s="1">
        <v>128.84</v>
      </c>
      <c r="I213" s="1">
        <v>1948286</v>
      </c>
      <c r="J213" s="1">
        <v>11567</v>
      </c>
    </row>
    <row r="214" spans="1:10" ht="20.100000000000001" customHeight="1" x14ac:dyDescent="0.3">
      <c r="A214" s="6">
        <v>42682</v>
      </c>
      <c r="B214" s="1">
        <v>130</v>
      </c>
      <c r="C214" s="1">
        <v>131</v>
      </c>
      <c r="D214" s="1">
        <v>126.55</v>
      </c>
      <c r="E214" s="1">
        <v>128</v>
      </c>
      <c r="F214" s="1">
        <v>127.95</v>
      </c>
      <c r="G214" s="1">
        <v>127.45</v>
      </c>
      <c r="H214" s="1">
        <v>128.56</v>
      </c>
      <c r="I214" s="1">
        <v>2758553</v>
      </c>
      <c r="J214" s="1">
        <v>16166</v>
      </c>
    </row>
    <row r="215" spans="1:10" ht="20.100000000000001" customHeight="1" x14ac:dyDescent="0.3">
      <c r="A215" s="6">
        <v>42683</v>
      </c>
      <c r="B215" s="1">
        <v>118</v>
      </c>
      <c r="C215" s="1">
        <v>122.9</v>
      </c>
      <c r="D215" s="1">
        <v>114.95</v>
      </c>
      <c r="E215" s="1">
        <v>127.45</v>
      </c>
      <c r="F215" s="1">
        <v>122.3</v>
      </c>
      <c r="G215" s="1">
        <v>121.9</v>
      </c>
      <c r="H215" s="1">
        <v>118.58</v>
      </c>
      <c r="I215" s="1">
        <v>5272740</v>
      </c>
      <c r="J215" s="1">
        <v>22932</v>
      </c>
    </row>
    <row r="216" spans="1:10" ht="20.100000000000001" customHeight="1" x14ac:dyDescent="0.3">
      <c r="A216" s="6">
        <v>42684</v>
      </c>
      <c r="B216" s="1">
        <v>124</v>
      </c>
      <c r="C216" s="1">
        <v>127.1</v>
      </c>
      <c r="D216" s="1">
        <v>123.65</v>
      </c>
      <c r="E216" s="1">
        <v>121.9</v>
      </c>
      <c r="F216" s="1">
        <v>125.3</v>
      </c>
      <c r="G216" s="1">
        <v>125.4</v>
      </c>
      <c r="H216" s="1">
        <v>125.6</v>
      </c>
      <c r="I216" s="1">
        <v>2170482</v>
      </c>
      <c r="J216" s="1">
        <v>13087</v>
      </c>
    </row>
    <row r="217" spans="1:10" ht="20.100000000000001" customHeight="1" x14ac:dyDescent="0.3">
      <c r="A217" s="6">
        <v>42685</v>
      </c>
      <c r="B217" s="1">
        <v>123</v>
      </c>
      <c r="C217" s="1">
        <v>125.35</v>
      </c>
      <c r="D217" s="1">
        <v>117.25</v>
      </c>
      <c r="E217" s="1">
        <v>125.4</v>
      </c>
      <c r="F217" s="1">
        <v>119.8</v>
      </c>
      <c r="G217" s="1">
        <v>118.65</v>
      </c>
      <c r="H217" s="1">
        <v>120.2</v>
      </c>
      <c r="I217" s="1">
        <v>3058329</v>
      </c>
      <c r="J217" s="1">
        <v>15153</v>
      </c>
    </row>
    <row r="218" spans="1:10" ht="20.100000000000001" customHeight="1" x14ac:dyDescent="0.3">
      <c r="A218" s="6">
        <v>42689</v>
      </c>
      <c r="B218" s="1">
        <v>119.8</v>
      </c>
      <c r="C218" s="1">
        <v>119.8</v>
      </c>
      <c r="D218" s="1">
        <v>114.25</v>
      </c>
      <c r="E218" s="1">
        <v>118.65</v>
      </c>
      <c r="F218" s="1">
        <v>116.9</v>
      </c>
      <c r="G218" s="1">
        <v>117</v>
      </c>
      <c r="H218" s="1">
        <v>117.27</v>
      </c>
      <c r="I218" s="1">
        <v>2405650</v>
      </c>
      <c r="J218" s="1">
        <v>20436</v>
      </c>
    </row>
    <row r="219" spans="1:10" ht="20.100000000000001" customHeight="1" x14ac:dyDescent="0.3">
      <c r="A219" s="6">
        <v>42690</v>
      </c>
      <c r="B219" s="1">
        <v>123.1</v>
      </c>
      <c r="C219" s="1">
        <v>125.3</v>
      </c>
      <c r="D219" s="1">
        <v>120.4</v>
      </c>
      <c r="E219" s="1">
        <v>117</v>
      </c>
      <c r="F219" s="1">
        <v>120.8</v>
      </c>
      <c r="G219" s="1">
        <v>121.3</v>
      </c>
      <c r="H219" s="1">
        <v>122.59</v>
      </c>
      <c r="I219" s="1">
        <v>4703414</v>
      </c>
      <c r="J219" s="1">
        <v>26292</v>
      </c>
    </row>
    <row r="220" spans="1:10" ht="20.100000000000001" customHeight="1" x14ac:dyDescent="0.3">
      <c r="A220" s="6">
        <v>42691</v>
      </c>
      <c r="B220" s="1">
        <v>121.7</v>
      </c>
      <c r="C220" s="1">
        <v>122.8</v>
      </c>
      <c r="D220" s="1">
        <v>115.2</v>
      </c>
      <c r="E220" s="1">
        <v>121.3</v>
      </c>
      <c r="F220" s="1">
        <v>118.4</v>
      </c>
      <c r="G220" s="1">
        <v>118.6</v>
      </c>
      <c r="H220" s="1">
        <v>120.26</v>
      </c>
      <c r="I220" s="1">
        <v>1306586</v>
      </c>
      <c r="J220" s="1">
        <v>11959</v>
      </c>
    </row>
    <row r="221" spans="1:10" ht="20.100000000000001" customHeight="1" x14ac:dyDescent="0.3">
      <c r="A221" s="6">
        <v>42692</v>
      </c>
      <c r="B221" s="1">
        <v>118.9</v>
      </c>
      <c r="C221" s="1">
        <v>121</v>
      </c>
      <c r="D221" s="1">
        <v>118.3</v>
      </c>
      <c r="E221" s="1">
        <v>118.6</v>
      </c>
      <c r="F221" s="1">
        <v>120.9</v>
      </c>
      <c r="G221" s="1">
        <v>120.1</v>
      </c>
      <c r="H221" s="1">
        <v>119.9</v>
      </c>
      <c r="I221" s="1">
        <v>2008909</v>
      </c>
      <c r="J221" s="1">
        <v>11121</v>
      </c>
    </row>
    <row r="222" spans="1:10" ht="20.100000000000001" customHeight="1" x14ac:dyDescent="0.3">
      <c r="A222" s="6">
        <v>42695</v>
      </c>
      <c r="B222" s="1">
        <v>120.1</v>
      </c>
      <c r="C222" s="1">
        <v>121.8</v>
      </c>
      <c r="D222" s="1">
        <v>114.9</v>
      </c>
      <c r="E222" s="1">
        <v>120.1</v>
      </c>
      <c r="F222" s="1">
        <v>115.8</v>
      </c>
      <c r="G222" s="1">
        <v>115.65</v>
      </c>
      <c r="H222" s="1">
        <v>117.52</v>
      </c>
      <c r="I222" s="1">
        <v>1976322</v>
      </c>
      <c r="J222" s="1">
        <v>12505</v>
      </c>
    </row>
    <row r="223" spans="1:10" ht="20.100000000000001" customHeight="1" x14ac:dyDescent="0.3">
      <c r="A223" s="6">
        <v>42696</v>
      </c>
      <c r="B223" s="1">
        <v>117.8</v>
      </c>
      <c r="C223" s="1">
        <v>118.8</v>
      </c>
      <c r="D223" s="1">
        <v>116.05</v>
      </c>
      <c r="E223" s="1">
        <v>115.65</v>
      </c>
      <c r="F223" s="1">
        <v>117.45</v>
      </c>
      <c r="G223" s="1">
        <v>117.3</v>
      </c>
      <c r="H223" s="1">
        <v>117.15</v>
      </c>
      <c r="I223" s="1">
        <v>3411500</v>
      </c>
      <c r="J223" s="1">
        <v>12954</v>
      </c>
    </row>
    <row r="224" spans="1:10" ht="20.100000000000001" customHeight="1" x14ac:dyDescent="0.3">
      <c r="A224" s="6">
        <v>42697</v>
      </c>
      <c r="B224" s="1">
        <v>118.8</v>
      </c>
      <c r="C224" s="1">
        <v>118.9</v>
      </c>
      <c r="D224" s="1">
        <v>116.85</v>
      </c>
      <c r="E224" s="1">
        <v>117.3</v>
      </c>
      <c r="F224" s="1">
        <v>117.75</v>
      </c>
      <c r="G224" s="1">
        <v>117.65</v>
      </c>
      <c r="H224" s="1">
        <v>117.53</v>
      </c>
      <c r="I224" s="1">
        <v>2170944</v>
      </c>
      <c r="J224" s="1">
        <v>14507</v>
      </c>
    </row>
    <row r="225" spans="1:10" ht="20.100000000000001" customHeight="1" x14ac:dyDescent="0.3">
      <c r="A225" s="6">
        <v>42698</v>
      </c>
      <c r="B225" s="1">
        <v>117.65</v>
      </c>
      <c r="C225" s="1">
        <v>117.65</v>
      </c>
      <c r="D225" s="1">
        <v>114.5</v>
      </c>
      <c r="E225" s="1">
        <v>117.65</v>
      </c>
      <c r="F225" s="1">
        <v>115.2</v>
      </c>
      <c r="G225" s="1">
        <v>115.1</v>
      </c>
      <c r="H225" s="1">
        <v>115.8</v>
      </c>
      <c r="I225" s="1">
        <v>2220419</v>
      </c>
      <c r="J225" s="1">
        <v>9424</v>
      </c>
    </row>
    <row r="226" spans="1:10" ht="20.100000000000001" customHeight="1" x14ac:dyDescent="0.3">
      <c r="A226" s="6">
        <v>42699</v>
      </c>
      <c r="B226" s="1">
        <v>116</v>
      </c>
      <c r="C226" s="1">
        <v>119.2</v>
      </c>
      <c r="D226" s="1">
        <v>115.6</v>
      </c>
      <c r="E226" s="1">
        <v>115.1</v>
      </c>
      <c r="F226" s="1">
        <v>118.8</v>
      </c>
      <c r="G226" s="1">
        <v>118.5</v>
      </c>
      <c r="H226" s="1">
        <v>117.31</v>
      </c>
      <c r="I226" s="1">
        <v>1474301</v>
      </c>
      <c r="J226" s="1">
        <v>8812</v>
      </c>
    </row>
    <row r="227" spans="1:10" ht="20.100000000000001" customHeight="1" x14ac:dyDescent="0.3">
      <c r="A227" s="6">
        <v>42702</v>
      </c>
      <c r="B227" s="1">
        <v>118.55</v>
      </c>
      <c r="C227" s="1">
        <v>121.8</v>
      </c>
      <c r="D227" s="1">
        <v>117.5</v>
      </c>
      <c r="E227" s="1">
        <v>118.5</v>
      </c>
      <c r="F227" s="1">
        <v>120.75</v>
      </c>
      <c r="G227" s="1">
        <v>120.95</v>
      </c>
      <c r="H227" s="1">
        <v>120.66</v>
      </c>
      <c r="I227" s="1">
        <v>1738935</v>
      </c>
      <c r="J227" s="1">
        <v>11141</v>
      </c>
    </row>
    <row r="228" spans="1:10" ht="20.100000000000001" customHeight="1" x14ac:dyDescent="0.3">
      <c r="A228" s="6">
        <v>42703</v>
      </c>
      <c r="B228" s="1">
        <v>122.8</v>
      </c>
      <c r="C228" s="1">
        <v>124.2</v>
      </c>
      <c r="D228" s="1">
        <v>121.5</v>
      </c>
      <c r="E228" s="1">
        <v>120.95</v>
      </c>
      <c r="F228" s="1">
        <v>122.45</v>
      </c>
      <c r="G228" s="1">
        <v>121.95</v>
      </c>
      <c r="H228" s="1">
        <v>122.59</v>
      </c>
      <c r="I228" s="1">
        <v>1993986</v>
      </c>
      <c r="J228" s="1">
        <v>12570</v>
      </c>
    </row>
    <row r="229" spans="1:10" ht="20.100000000000001" customHeight="1" x14ac:dyDescent="0.3">
      <c r="A229" s="6">
        <v>42704</v>
      </c>
      <c r="B229" s="1">
        <v>122.95</v>
      </c>
      <c r="C229" s="1">
        <v>124.4</v>
      </c>
      <c r="D229" s="1">
        <v>122.5</v>
      </c>
      <c r="E229" s="1">
        <v>121.95</v>
      </c>
      <c r="F229" s="1">
        <v>123.8</v>
      </c>
      <c r="G229" s="1">
        <v>123.85</v>
      </c>
      <c r="H229" s="1">
        <v>123.61</v>
      </c>
      <c r="I229" s="1">
        <v>1616908</v>
      </c>
      <c r="J229" s="1">
        <v>10161</v>
      </c>
    </row>
    <row r="230" spans="1:10" ht="20.100000000000001" customHeight="1" x14ac:dyDescent="0.3">
      <c r="A230" s="6">
        <v>42705</v>
      </c>
      <c r="B230" s="1">
        <v>124.65</v>
      </c>
      <c r="C230" s="1">
        <v>124.65</v>
      </c>
      <c r="D230" s="1">
        <v>121.55</v>
      </c>
      <c r="E230" s="1">
        <v>123.85</v>
      </c>
      <c r="F230" s="1">
        <v>121.85</v>
      </c>
      <c r="G230" s="1">
        <v>121.9</v>
      </c>
      <c r="H230" s="1">
        <v>123.39</v>
      </c>
      <c r="I230" s="1">
        <v>1205710</v>
      </c>
      <c r="J230" s="1">
        <v>7920</v>
      </c>
    </row>
    <row r="231" spans="1:10" ht="20.100000000000001" customHeight="1" x14ac:dyDescent="0.3">
      <c r="A231" s="6">
        <v>42706</v>
      </c>
      <c r="B231" s="1">
        <v>121.5</v>
      </c>
      <c r="C231" s="1">
        <v>123.4</v>
      </c>
      <c r="D231" s="1">
        <v>120.3</v>
      </c>
      <c r="E231" s="1">
        <v>121.9</v>
      </c>
      <c r="F231" s="1">
        <v>121.7</v>
      </c>
      <c r="G231" s="1">
        <v>121.55</v>
      </c>
      <c r="H231" s="1">
        <v>121.78</v>
      </c>
      <c r="I231" s="1">
        <v>1343432</v>
      </c>
      <c r="J231" s="1">
        <v>8399</v>
      </c>
    </row>
    <row r="232" spans="1:10" ht="20.100000000000001" customHeight="1" x14ac:dyDescent="0.3">
      <c r="A232" s="6">
        <v>42709</v>
      </c>
      <c r="B232" s="1">
        <v>121.45</v>
      </c>
      <c r="C232" s="1">
        <v>124.85</v>
      </c>
      <c r="D232" s="1">
        <v>121.1</v>
      </c>
      <c r="E232" s="1">
        <v>121.55</v>
      </c>
      <c r="F232" s="1">
        <v>124</v>
      </c>
      <c r="G232" s="1">
        <v>123.65</v>
      </c>
      <c r="H232" s="1">
        <v>123.18</v>
      </c>
      <c r="I232" s="1">
        <v>1401882</v>
      </c>
      <c r="J232" s="1">
        <v>9434</v>
      </c>
    </row>
    <row r="233" spans="1:10" ht="20.100000000000001" customHeight="1" x14ac:dyDescent="0.3">
      <c r="A233" s="6">
        <v>42710</v>
      </c>
      <c r="B233" s="1">
        <v>123.8</v>
      </c>
      <c r="C233" s="1">
        <v>125.25</v>
      </c>
      <c r="D233" s="1">
        <v>122.8</v>
      </c>
      <c r="E233" s="1">
        <v>123.65</v>
      </c>
      <c r="F233" s="1">
        <v>123.6</v>
      </c>
      <c r="G233" s="1">
        <v>123.4</v>
      </c>
      <c r="H233" s="1">
        <v>124.2</v>
      </c>
      <c r="I233" s="1">
        <v>1486818</v>
      </c>
      <c r="J233" s="1">
        <v>8454</v>
      </c>
    </row>
    <row r="234" spans="1:10" ht="20.100000000000001" customHeight="1" x14ac:dyDescent="0.3">
      <c r="A234" s="6">
        <v>42711</v>
      </c>
      <c r="B234" s="1">
        <v>124.35</v>
      </c>
      <c r="C234" s="1">
        <v>124.5</v>
      </c>
      <c r="D234" s="1">
        <v>120.75</v>
      </c>
      <c r="E234" s="1">
        <v>123.4</v>
      </c>
      <c r="F234" s="1">
        <v>122.5</v>
      </c>
      <c r="G234" s="1">
        <v>122.3</v>
      </c>
      <c r="H234" s="1">
        <v>122.98</v>
      </c>
      <c r="I234" s="1">
        <v>1217621</v>
      </c>
      <c r="J234" s="1">
        <v>7917</v>
      </c>
    </row>
    <row r="235" spans="1:10" ht="20.100000000000001" customHeight="1" x14ac:dyDescent="0.3">
      <c r="A235" s="6">
        <v>42712</v>
      </c>
      <c r="B235" s="1">
        <v>123</v>
      </c>
      <c r="C235" s="1">
        <v>125.1</v>
      </c>
      <c r="D235" s="1">
        <v>123</v>
      </c>
      <c r="E235" s="1">
        <v>122.3</v>
      </c>
      <c r="F235" s="1">
        <v>123.75</v>
      </c>
      <c r="G235" s="1">
        <v>123.85</v>
      </c>
      <c r="H235" s="1">
        <v>124.18</v>
      </c>
      <c r="I235" s="1">
        <v>1090370</v>
      </c>
      <c r="J235" s="1">
        <v>8513</v>
      </c>
    </row>
    <row r="236" spans="1:10" ht="20.100000000000001" customHeight="1" x14ac:dyDescent="0.3">
      <c r="A236" s="6">
        <v>42713</v>
      </c>
      <c r="B236" s="1">
        <v>124.35</v>
      </c>
      <c r="C236" s="1">
        <v>124.6</v>
      </c>
      <c r="D236" s="1">
        <v>123.5</v>
      </c>
      <c r="E236" s="1">
        <v>123.85</v>
      </c>
      <c r="F236" s="1">
        <v>123.7</v>
      </c>
      <c r="G236" s="1">
        <v>123.9</v>
      </c>
      <c r="H236" s="1">
        <v>124.03</v>
      </c>
      <c r="I236" s="1">
        <v>920060</v>
      </c>
      <c r="J236" s="1">
        <v>6015</v>
      </c>
    </row>
    <row r="237" spans="1:10" ht="20.100000000000001" customHeight="1" x14ac:dyDescent="0.3">
      <c r="A237" s="6">
        <v>42716</v>
      </c>
      <c r="B237" s="1">
        <v>123.9</v>
      </c>
      <c r="C237" s="1">
        <v>125</v>
      </c>
      <c r="D237" s="1">
        <v>122.1</v>
      </c>
      <c r="E237" s="1">
        <v>123.9</v>
      </c>
      <c r="F237" s="1">
        <v>123.45</v>
      </c>
      <c r="G237" s="1">
        <v>123.35</v>
      </c>
      <c r="H237" s="1">
        <v>123.87</v>
      </c>
      <c r="I237" s="1">
        <v>760874</v>
      </c>
      <c r="J237" s="1">
        <v>4812</v>
      </c>
    </row>
    <row r="238" spans="1:10" ht="20.100000000000001" customHeight="1" x14ac:dyDescent="0.3">
      <c r="A238" s="6">
        <v>42717</v>
      </c>
      <c r="B238" s="1">
        <v>124.05</v>
      </c>
      <c r="C238" s="1">
        <v>125</v>
      </c>
      <c r="D238" s="1">
        <v>123.05</v>
      </c>
      <c r="E238" s="1">
        <v>123.35</v>
      </c>
      <c r="F238" s="1">
        <v>123.4</v>
      </c>
      <c r="G238" s="1">
        <v>123.35</v>
      </c>
      <c r="H238" s="1">
        <v>123.7</v>
      </c>
      <c r="I238" s="1">
        <v>502421</v>
      </c>
      <c r="J238" s="1">
        <v>4072</v>
      </c>
    </row>
    <row r="239" spans="1:10" ht="20.100000000000001" customHeight="1" x14ac:dyDescent="0.3">
      <c r="A239" s="6">
        <v>42718</v>
      </c>
      <c r="B239" s="1">
        <v>123.85</v>
      </c>
      <c r="C239" s="1">
        <v>124.8</v>
      </c>
      <c r="D239" s="1">
        <v>122.4</v>
      </c>
      <c r="E239" s="1">
        <v>123.35</v>
      </c>
      <c r="F239" s="1">
        <v>122.95</v>
      </c>
      <c r="G239" s="1">
        <v>122.75</v>
      </c>
      <c r="H239" s="1">
        <v>123.68</v>
      </c>
      <c r="I239" s="1">
        <v>826188</v>
      </c>
      <c r="J239" s="1">
        <v>7041</v>
      </c>
    </row>
    <row r="240" spans="1:10" ht="20.100000000000001" customHeight="1" x14ac:dyDescent="0.3">
      <c r="A240" s="6">
        <v>42719</v>
      </c>
      <c r="B240" s="1">
        <v>122.5</v>
      </c>
      <c r="C240" s="1">
        <v>126.85</v>
      </c>
      <c r="D240" s="1">
        <v>122.2</v>
      </c>
      <c r="E240" s="1">
        <v>122.75</v>
      </c>
      <c r="F240" s="1">
        <v>124.4</v>
      </c>
      <c r="G240" s="1">
        <v>124.45</v>
      </c>
      <c r="H240" s="1">
        <v>124.73</v>
      </c>
      <c r="I240" s="1">
        <v>2212399</v>
      </c>
      <c r="J240" s="1">
        <v>12351</v>
      </c>
    </row>
    <row r="241" spans="1:10" ht="20.100000000000001" customHeight="1" x14ac:dyDescent="0.3">
      <c r="A241" s="6">
        <v>42720</v>
      </c>
      <c r="B241" s="1">
        <v>125</v>
      </c>
      <c r="C241" s="1">
        <v>125</v>
      </c>
      <c r="D241" s="1">
        <v>122.95</v>
      </c>
      <c r="E241" s="1">
        <v>124.45</v>
      </c>
      <c r="F241" s="1">
        <v>124</v>
      </c>
      <c r="G241" s="1">
        <v>124.3</v>
      </c>
      <c r="H241" s="1">
        <v>123.93</v>
      </c>
      <c r="I241" s="1">
        <v>804735</v>
      </c>
      <c r="J241" s="1">
        <v>4993</v>
      </c>
    </row>
    <row r="242" spans="1:10" ht="20.100000000000001" customHeight="1" x14ac:dyDescent="0.3">
      <c r="A242" s="6">
        <v>42723</v>
      </c>
      <c r="B242" s="1">
        <v>124.8</v>
      </c>
      <c r="C242" s="1">
        <v>126.1</v>
      </c>
      <c r="D242" s="1">
        <v>124</v>
      </c>
      <c r="E242" s="1">
        <v>124.3</v>
      </c>
      <c r="F242" s="1">
        <v>124.05</v>
      </c>
      <c r="G242" s="1">
        <v>124.3</v>
      </c>
      <c r="H242" s="1">
        <v>125</v>
      </c>
      <c r="I242" s="1">
        <v>923038</v>
      </c>
      <c r="J242" s="1">
        <v>7359</v>
      </c>
    </row>
    <row r="243" spans="1:10" ht="20.100000000000001" customHeight="1" x14ac:dyDescent="0.3">
      <c r="A243" s="6">
        <v>42724</v>
      </c>
      <c r="B243" s="1">
        <v>124.8</v>
      </c>
      <c r="C243" s="1">
        <v>125</v>
      </c>
      <c r="D243" s="1">
        <v>120.75</v>
      </c>
      <c r="E243" s="1">
        <v>124.3</v>
      </c>
      <c r="F243" s="1">
        <v>121.2</v>
      </c>
      <c r="G243" s="1">
        <v>121.25</v>
      </c>
      <c r="H243" s="1">
        <v>122.3</v>
      </c>
      <c r="I243" s="1">
        <v>646197</v>
      </c>
      <c r="J243" s="1">
        <v>4594</v>
      </c>
    </row>
    <row r="244" spans="1:10" ht="20.100000000000001" customHeight="1" x14ac:dyDescent="0.3">
      <c r="A244" s="6">
        <v>42725</v>
      </c>
      <c r="B244" s="1">
        <v>120.75</v>
      </c>
      <c r="C244" s="1">
        <v>122.95</v>
      </c>
      <c r="D244" s="1">
        <v>120.75</v>
      </c>
      <c r="E244" s="1">
        <v>121.25</v>
      </c>
      <c r="F244" s="1">
        <v>121.95</v>
      </c>
      <c r="G244" s="1">
        <v>121.6</v>
      </c>
      <c r="H244" s="1">
        <v>122.06</v>
      </c>
      <c r="I244" s="1">
        <v>677057</v>
      </c>
      <c r="J244" s="1">
        <v>5656</v>
      </c>
    </row>
    <row r="245" spans="1:10" ht="20.100000000000001" customHeight="1" x14ac:dyDescent="0.3">
      <c r="A245" s="6">
        <v>42726</v>
      </c>
      <c r="B245" s="1">
        <v>122.4</v>
      </c>
      <c r="C245" s="1">
        <v>122.4</v>
      </c>
      <c r="D245" s="1">
        <v>119</v>
      </c>
      <c r="E245" s="1">
        <v>121.6</v>
      </c>
      <c r="F245" s="1">
        <v>119.3</v>
      </c>
      <c r="G245" s="1">
        <v>119.4</v>
      </c>
      <c r="H245" s="1">
        <v>119.85</v>
      </c>
      <c r="I245" s="1">
        <v>839802</v>
      </c>
      <c r="J245" s="1">
        <v>5947</v>
      </c>
    </row>
    <row r="246" spans="1:10" ht="20.100000000000001" customHeight="1" x14ac:dyDescent="0.3">
      <c r="A246" s="6">
        <v>42727</v>
      </c>
      <c r="B246" s="1">
        <v>119.5</v>
      </c>
      <c r="C246" s="1">
        <v>119.8</v>
      </c>
      <c r="D246" s="1">
        <v>118</v>
      </c>
      <c r="E246" s="1">
        <v>119.4</v>
      </c>
      <c r="F246" s="1">
        <v>118.7</v>
      </c>
      <c r="G246" s="1">
        <v>118.85</v>
      </c>
      <c r="H246" s="1">
        <v>118.9</v>
      </c>
      <c r="I246" s="1">
        <v>749376</v>
      </c>
      <c r="J246" s="1">
        <v>5064</v>
      </c>
    </row>
    <row r="247" spans="1:10" ht="20.100000000000001" customHeight="1" x14ac:dyDescent="0.3">
      <c r="A247" s="6">
        <v>42730</v>
      </c>
      <c r="B247" s="1">
        <v>118.8</v>
      </c>
      <c r="C247" s="1">
        <v>118.85</v>
      </c>
      <c r="D247" s="1">
        <v>116.3</v>
      </c>
      <c r="E247" s="1">
        <v>118.85</v>
      </c>
      <c r="F247" s="1">
        <v>117.4</v>
      </c>
      <c r="G247" s="1">
        <v>117</v>
      </c>
      <c r="H247" s="1">
        <v>117.29</v>
      </c>
      <c r="I247" s="1">
        <v>425216</v>
      </c>
      <c r="J247" s="1">
        <v>3796</v>
      </c>
    </row>
    <row r="248" spans="1:10" ht="20.100000000000001" customHeight="1" x14ac:dyDescent="0.3">
      <c r="A248" s="6">
        <v>42731</v>
      </c>
      <c r="B248" s="1">
        <v>117</v>
      </c>
      <c r="C248" s="1">
        <v>121.05</v>
      </c>
      <c r="D248" s="1">
        <v>116.45</v>
      </c>
      <c r="E248" s="1">
        <v>117</v>
      </c>
      <c r="F248" s="1">
        <v>120.05</v>
      </c>
      <c r="G248" s="1">
        <v>120.55</v>
      </c>
      <c r="H248" s="1">
        <v>119.53</v>
      </c>
      <c r="I248" s="1">
        <v>728501</v>
      </c>
      <c r="J248" s="1">
        <v>8382</v>
      </c>
    </row>
    <row r="249" spans="1:10" ht="20.100000000000001" customHeight="1" x14ac:dyDescent="0.3">
      <c r="A249" s="6">
        <v>42732</v>
      </c>
      <c r="B249" s="1">
        <v>119.2</v>
      </c>
      <c r="C249" s="1">
        <v>122</v>
      </c>
      <c r="D249" s="1">
        <v>119.2</v>
      </c>
      <c r="E249" s="1">
        <v>120.55</v>
      </c>
      <c r="F249" s="1">
        <v>119.8</v>
      </c>
      <c r="G249" s="1">
        <v>119.6</v>
      </c>
      <c r="H249" s="1">
        <v>120.82</v>
      </c>
      <c r="I249" s="1">
        <v>866902</v>
      </c>
      <c r="J249" s="1">
        <v>8257</v>
      </c>
    </row>
    <row r="250" spans="1:10" ht="20.100000000000001" customHeight="1" x14ac:dyDescent="0.3">
      <c r="A250" s="6">
        <v>42733</v>
      </c>
      <c r="B250" s="1">
        <v>119.6</v>
      </c>
      <c r="C250" s="1">
        <v>122.15</v>
      </c>
      <c r="D250" s="1">
        <v>119.6</v>
      </c>
      <c r="E250" s="1">
        <v>119.6</v>
      </c>
      <c r="F250" s="1">
        <v>121.3</v>
      </c>
      <c r="G250" s="1">
        <v>121.1</v>
      </c>
      <c r="H250" s="1">
        <v>121.06</v>
      </c>
      <c r="I250" s="1">
        <v>1025503</v>
      </c>
      <c r="J250" s="1">
        <v>6145</v>
      </c>
    </row>
    <row r="251" spans="1:10" ht="20.100000000000001" customHeight="1" x14ac:dyDescent="0.3">
      <c r="A251" s="6">
        <v>42734</v>
      </c>
      <c r="B251" s="1">
        <v>121.1</v>
      </c>
      <c r="C251" s="1">
        <v>123.3</v>
      </c>
      <c r="D251" s="1">
        <v>121.1</v>
      </c>
      <c r="E251" s="1">
        <v>121.1</v>
      </c>
      <c r="F251" s="1">
        <v>122</v>
      </c>
      <c r="G251" s="1">
        <v>122</v>
      </c>
      <c r="H251" s="1">
        <v>122.32</v>
      </c>
      <c r="I251" s="1">
        <v>1017447</v>
      </c>
      <c r="J251" s="1">
        <v>4408</v>
      </c>
    </row>
    <row r="252" spans="1:10" ht="20.100000000000001" customHeight="1" x14ac:dyDescent="0.3">
      <c r="A252" s="6">
        <v>42737</v>
      </c>
      <c r="B252" s="1">
        <v>122.8</v>
      </c>
      <c r="C252" s="1">
        <v>124.2</v>
      </c>
      <c r="D252" s="1">
        <v>121.35</v>
      </c>
      <c r="E252" s="1">
        <v>122</v>
      </c>
      <c r="F252" s="1">
        <v>123.55</v>
      </c>
      <c r="G252" s="1">
        <v>123.55</v>
      </c>
      <c r="H252" s="1">
        <v>122.85</v>
      </c>
      <c r="I252" s="1">
        <v>1102178</v>
      </c>
      <c r="J252" s="1">
        <v>6117</v>
      </c>
    </row>
    <row r="253" spans="1:10" ht="20.100000000000001" customHeight="1" x14ac:dyDescent="0.3">
      <c r="A253" s="6">
        <v>42738</v>
      </c>
      <c r="B253" s="1">
        <v>122.8</v>
      </c>
      <c r="C253" s="1">
        <v>125.4</v>
      </c>
      <c r="D253" s="1">
        <v>122.8</v>
      </c>
      <c r="E253" s="1">
        <v>123.55</v>
      </c>
      <c r="F253" s="1">
        <v>124.75</v>
      </c>
      <c r="G253" s="1">
        <v>124.45</v>
      </c>
      <c r="H253" s="1">
        <v>124.38</v>
      </c>
      <c r="I253" s="1">
        <v>580430</v>
      </c>
      <c r="J253" s="1">
        <v>4024</v>
      </c>
    </row>
    <row r="254" spans="1:10" ht="20.100000000000001" customHeight="1" x14ac:dyDescent="0.3">
      <c r="A254" s="6">
        <v>42739</v>
      </c>
      <c r="B254" s="1">
        <v>125</v>
      </c>
      <c r="C254" s="1">
        <v>126.05</v>
      </c>
      <c r="D254" s="1">
        <v>123.8</v>
      </c>
      <c r="E254" s="1">
        <v>124.45</v>
      </c>
      <c r="F254" s="1">
        <v>124.1</v>
      </c>
      <c r="G254" s="1">
        <v>124.45</v>
      </c>
      <c r="H254" s="1">
        <v>124.8</v>
      </c>
      <c r="I254" s="1">
        <v>656213</v>
      </c>
      <c r="J254" s="1">
        <v>4883</v>
      </c>
    </row>
    <row r="255" spans="1:10" ht="20.100000000000001" customHeight="1" x14ac:dyDescent="0.3">
      <c r="A255" s="6">
        <v>42740</v>
      </c>
      <c r="B255" s="1">
        <v>124.75</v>
      </c>
      <c r="C255" s="1">
        <v>125.65</v>
      </c>
      <c r="D255" s="1">
        <v>124.55</v>
      </c>
      <c r="E255" s="1">
        <v>124.45</v>
      </c>
      <c r="F255" s="1">
        <v>125.3</v>
      </c>
      <c r="G255" s="1">
        <v>125.2</v>
      </c>
      <c r="H255" s="1">
        <v>125.15</v>
      </c>
      <c r="I255" s="1">
        <v>503565</v>
      </c>
      <c r="J255" s="1">
        <v>3533</v>
      </c>
    </row>
    <row r="256" spans="1:10" ht="20.100000000000001" customHeight="1" x14ac:dyDescent="0.3">
      <c r="A256" s="6">
        <v>42741</v>
      </c>
      <c r="B256" s="1">
        <v>125.4</v>
      </c>
      <c r="C256" s="1">
        <v>126.95</v>
      </c>
      <c r="D256" s="1">
        <v>124.05</v>
      </c>
      <c r="E256" s="1">
        <v>125.2</v>
      </c>
      <c r="F256" s="1">
        <v>124.5</v>
      </c>
      <c r="G256" s="1">
        <v>124.65</v>
      </c>
      <c r="H256" s="1">
        <v>125.39</v>
      </c>
      <c r="I256" s="1">
        <v>1255021</v>
      </c>
      <c r="J256" s="1">
        <v>6835</v>
      </c>
    </row>
    <row r="257" spans="1:10" ht="20.100000000000001" customHeight="1" x14ac:dyDescent="0.3">
      <c r="A257" s="6">
        <v>42744</v>
      </c>
      <c r="B257" s="1">
        <v>124.75</v>
      </c>
      <c r="C257" s="1">
        <v>125.5</v>
      </c>
      <c r="D257" s="1">
        <v>123.95</v>
      </c>
      <c r="E257" s="1">
        <v>124.65</v>
      </c>
      <c r="F257" s="1">
        <v>124.75</v>
      </c>
      <c r="G257" s="1">
        <v>124.75</v>
      </c>
      <c r="H257" s="1">
        <v>124.76</v>
      </c>
      <c r="I257" s="1">
        <v>414927</v>
      </c>
      <c r="J257" s="1">
        <v>2052</v>
      </c>
    </row>
    <row r="258" spans="1:10" ht="20.100000000000001" customHeight="1" x14ac:dyDescent="0.3">
      <c r="A258" s="6">
        <v>42745</v>
      </c>
      <c r="B258" s="1">
        <v>125.5</v>
      </c>
      <c r="C258" s="1">
        <v>125.5</v>
      </c>
      <c r="D258" s="1">
        <v>123.8</v>
      </c>
      <c r="E258" s="1">
        <v>124.75</v>
      </c>
      <c r="F258" s="1">
        <v>124.5</v>
      </c>
      <c r="G258" s="1">
        <v>124.45</v>
      </c>
      <c r="H258" s="1">
        <v>124.37</v>
      </c>
      <c r="I258" s="1">
        <v>533212</v>
      </c>
      <c r="J258" s="1">
        <v>7015</v>
      </c>
    </row>
    <row r="259" spans="1:10" ht="20.100000000000001" customHeight="1" x14ac:dyDescent="0.3">
      <c r="A259" s="6">
        <v>42746</v>
      </c>
      <c r="B259" s="1">
        <v>125</v>
      </c>
      <c r="C259" s="1">
        <v>127.9</v>
      </c>
      <c r="D259" s="1">
        <v>124.55</v>
      </c>
      <c r="E259" s="1">
        <v>124.45</v>
      </c>
      <c r="F259" s="1">
        <v>127.65</v>
      </c>
      <c r="G259" s="1">
        <v>127.55</v>
      </c>
      <c r="H259" s="1">
        <v>126.51</v>
      </c>
      <c r="I259" s="1">
        <v>839283</v>
      </c>
      <c r="J259" s="1">
        <v>6474</v>
      </c>
    </row>
    <row r="260" spans="1:10" ht="20.100000000000001" customHeight="1" x14ac:dyDescent="0.3">
      <c r="A260" s="6">
        <v>42747</v>
      </c>
      <c r="B260" s="1">
        <v>128.30000000000001</v>
      </c>
      <c r="C260" s="1">
        <v>128.4</v>
      </c>
      <c r="D260" s="1">
        <v>124.05</v>
      </c>
      <c r="E260" s="1">
        <v>127.55</v>
      </c>
      <c r="F260" s="1">
        <v>124.9</v>
      </c>
      <c r="G260" s="1">
        <v>125.15</v>
      </c>
      <c r="H260" s="1">
        <v>125.68</v>
      </c>
      <c r="I260" s="1">
        <v>1403598</v>
      </c>
      <c r="J260" s="1">
        <v>10494</v>
      </c>
    </row>
    <row r="261" spans="1:10" ht="20.100000000000001" customHeight="1" x14ac:dyDescent="0.3">
      <c r="A261" s="6">
        <v>42748</v>
      </c>
      <c r="B261" s="1">
        <v>126.9</v>
      </c>
      <c r="C261" s="1">
        <v>130.9</v>
      </c>
      <c r="D261" s="1">
        <v>126.65</v>
      </c>
      <c r="E261" s="1">
        <v>125.15</v>
      </c>
      <c r="F261" s="1">
        <v>128.15</v>
      </c>
      <c r="G261" s="1">
        <v>128.35</v>
      </c>
      <c r="H261" s="1">
        <v>129.05000000000001</v>
      </c>
      <c r="I261" s="1">
        <v>3617760</v>
      </c>
      <c r="J261" s="1">
        <v>22962</v>
      </c>
    </row>
    <row r="262" spans="1:10" ht="20.100000000000001" customHeight="1" x14ac:dyDescent="0.3">
      <c r="A262" s="6">
        <v>42751</v>
      </c>
      <c r="B262" s="1">
        <v>128.19999999999999</v>
      </c>
      <c r="C262" s="1">
        <v>128.4</v>
      </c>
      <c r="D262" s="1">
        <v>127</v>
      </c>
      <c r="E262" s="1">
        <v>128.35</v>
      </c>
      <c r="F262" s="1">
        <v>127.6</v>
      </c>
      <c r="G262" s="1">
        <v>127.65</v>
      </c>
      <c r="H262" s="1">
        <v>127.72</v>
      </c>
      <c r="I262" s="1">
        <v>538746</v>
      </c>
      <c r="J262" s="1">
        <v>3524</v>
      </c>
    </row>
    <row r="263" spans="1:10" ht="20.100000000000001" customHeight="1" x14ac:dyDescent="0.3">
      <c r="A263" s="6">
        <v>42752</v>
      </c>
      <c r="B263" s="1">
        <v>128.6</v>
      </c>
      <c r="C263" s="1">
        <v>129.4</v>
      </c>
      <c r="D263" s="1">
        <v>126.55</v>
      </c>
      <c r="E263" s="1">
        <v>127.65</v>
      </c>
      <c r="F263" s="1">
        <v>127.5</v>
      </c>
      <c r="G263" s="1">
        <v>127.6</v>
      </c>
      <c r="H263" s="1">
        <v>128.03</v>
      </c>
      <c r="I263" s="1">
        <v>851814</v>
      </c>
      <c r="J263" s="1">
        <v>5528</v>
      </c>
    </row>
    <row r="264" spans="1:10" ht="20.100000000000001" customHeight="1" x14ac:dyDescent="0.3">
      <c r="A264" s="6">
        <v>42753</v>
      </c>
      <c r="B264" s="1">
        <v>128</v>
      </c>
      <c r="C264" s="1">
        <v>130.44999999999999</v>
      </c>
      <c r="D264" s="1">
        <v>127.7</v>
      </c>
      <c r="E264" s="1">
        <v>127.6</v>
      </c>
      <c r="F264" s="1">
        <v>128.5</v>
      </c>
      <c r="G264" s="1">
        <v>128.65</v>
      </c>
      <c r="H264" s="1">
        <v>129.03</v>
      </c>
      <c r="I264" s="1">
        <v>1059940</v>
      </c>
      <c r="J264" s="1">
        <v>6309</v>
      </c>
    </row>
    <row r="265" spans="1:10" ht="20.100000000000001" customHeight="1" x14ac:dyDescent="0.3">
      <c r="A265" s="6">
        <v>42754</v>
      </c>
      <c r="B265" s="1">
        <v>129.80000000000001</v>
      </c>
      <c r="C265" s="1">
        <v>131.55000000000001</v>
      </c>
      <c r="D265" s="1">
        <v>129.15</v>
      </c>
      <c r="E265" s="1">
        <v>128.65</v>
      </c>
      <c r="F265" s="1">
        <v>130.25</v>
      </c>
      <c r="G265" s="1">
        <v>130.5</v>
      </c>
      <c r="H265" s="1">
        <v>130.49</v>
      </c>
      <c r="I265" s="1">
        <v>1308883</v>
      </c>
      <c r="J265" s="1">
        <v>9932</v>
      </c>
    </row>
    <row r="266" spans="1:10" ht="20.100000000000001" customHeight="1" x14ac:dyDescent="0.3">
      <c r="A266" s="6">
        <v>42755</v>
      </c>
      <c r="B266" s="1">
        <v>130.25</v>
      </c>
      <c r="C266" s="1">
        <v>131.35</v>
      </c>
      <c r="D266" s="1">
        <v>126</v>
      </c>
      <c r="E266" s="1">
        <v>130.5</v>
      </c>
      <c r="F266" s="1">
        <v>126.9</v>
      </c>
      <c r="G266" s="1">
        <v>126.4</v>
      </c>
      <c r="H266" s="1">
        <v>128.29</v>
      </c>
      <c r="I266" s="1">
        <v>961631</v>
      </c>
      <c r="J266" s="1">
        <v>8023</v>
      </c>
    </row>
    <row r="267" spans="1:10" ht="20.100000000000001" customHeight="1" x14ac:dyDescent="0.3">
      <c r="A267" s="6">
        <v>42758</v>
      </c>
      <c r="B267" s="1">
        <v>127.6</v>
      </c>
      <c r="C267" s="1">
        <v>128.4</v>
      </c>
      <c r="D267" s="1">
        <v>126.6</v>
      </c>
      <c r="E267" s="1">
        <v>126.4</v>
      </c>
      <c r="F267" s="1">
        <v>127.65</v>
      </c>
      <c r="G267" s="1">
        <v>127.9</v>
      </c>
      <c r="H267" s="1">
        <v>127.67</v>
      </c>
      <c r="I267" s="1">
        <v>746313</v>
      </c>
      <c r="J267" s="1">
        <v>4916</v>
      </c>
    </row>
    <row r="268" spans="1:10" ht="20.100000000000001" customHeight="1" x14ac:dyDescent="0.3">
      <c r="A268" s="6">
        <v>42759</v>
      </c>
      <c r="B268" s="1">
        <v>128.80000000000001</v>
      </c>
      <c r="C268" s="1">
        <v>128.94999999999999</v>
      </c>
      <c r="D268" s="1">
        <v>126.85</v>
      </c>
      <c r="E268" s="1">
        <v>127.9</v>
      </c>
      <c r="F268" s="1">
        <v>128.5</v>
      </c>
      <c r="G268" s="1">
        <v>128.44999999999999</v>
      </c>
      <c r="H268" s="1">
        <v>127.77</v>
      </c>
      <c r="I268" s="1">
        <v>996229</v>
      </c>
      <c r="J268" s="1">
        <v>8834</v>
      </c>
    </row>
    <row r="269" spans="1:10" ht="20.100000000000001" customHeight="1" x14ac:dyDescent="0.3">
      <c r="A269" s="6">
        <v>42760</v>
      </c>
      <c r="B269" s="1">
        <v>129.25</v>
      </c>
      <c r="C269" s="1">
        <v>129.25</v>
      </c>
      <c r="D269" s="1">
        <v>127.45</v>
      </c>
      <c r="E269" s="1">
        <v>128.44999999999999</v>
      </c>
      <c r="F269" s="1">
        <v>128.30000000000001</v>
      </c>
      <c r="G269" s="1">
        <v>128.35</v>
      </c>
      <c r="H269" s="1">
        <v>128.22999999999999</v>
      </c>
      <c r="I269" s="1">
        <v>909771</v>
      </c>
      <c r="J269" s="1">
        <v>3968</v>
      </c>
    </row>
    <row r="270" spans="1:10" ht="20.100000000000001" customHeight="1" x14ac:dyDescent="0.3">
      <c r="A270" s="6">
        <v>42762</v>
      </c>
      <c r="B270" s="1">
        <v>128.35</v>
      </c>
      <c r="C270" s="1">
        <v>129.94999999999999</v>
      </c>
      <c r="D270" s="1">
        <v>128.35</v>
      </c>
      <c r="E270" s="1">
        <v>128.35</v>
      </c>
      <c r="F270" s="1">
        <v>128.80000000000001</v>
      </c>
      <c r="G270" s="1">
        <v>129.19999999999999</v>
      </c>
      <c r="H270" s="1">
        <v>129.32</v>
      </c>
      <c r="I270" s="1">
        <v>759876</v>
      </c>
      <c r="J270" s="1">
        <v>5303</v>
      </c>
    </row>
    <row r="271" spans="1:10" ht="20.100000000000001" customHeight="1" x14ac:dyDescent="0.3">
      <c r="A271" s="6">
        <v>42765</v>
      </c>
      <c r="B271" s="1">
        <v>129.1</v>
      </c>
      <c r="C271" s="1">
        <v>131.80000000000001</v>
      </c>
      <c r="D271" s="1">
        <v>128.1</v>
      </c>
      <c r="E271" s="1">
        <v>129.19999999999999</v>
      </c>
      <c r="F271" s="1">
        <v>130.25</v>
      </c>
      <c r="G271" s="1">
        <v>130.44999999999999</v>
      </c>
      <c r="H271" s="1">
        <v>130.1</v>
      </c>
      <c r="I271" s="1">
        <v>1256759</v>
      </c>
      <c r="J271" s="1">
        <v>9366</v>
      </c>
    </row>
    <row r="272" spans="1:10" ht="20.100000000000001" customHeight="1" x14ac:dyDescent="0.3">
      <c r="A272" s="6">
        <v>42766</v>
      </c>
      <c r="B272" s="1">
        <v>130.5</v>
      </c>
      <c r="C272" s="1">
        <v>132</v>
      </c>
      <c r="D272" s="1">
        <v>128.5</v>
      </c>
      <c r="E272" s="1">
        <v>130.44999999999999</v>
      </c>
      <c r="F272" s="1">
        <v>128.69999999999999</v>
      </c>
      <c r="G272" s="1">
        <v>128.85</v>
      </c>
      <c r="H272" s="1">
        <v>130.11000000000001</v>
      </c>
      <c r="I272" s="1">
        <v>1614154</v>
      </c>
      <c r="J272" s="1">
        <v>9157</v>
      </c>
    </row>
    <row r="273" spans="1:10" ht="20.100000000000001" customHeight="1" x14ac:dyDescent="0.3">
      <c r="A273" s="6">
        <v>42767</v>
      </c>
      <c r="B273" s="1">
        <v>129.05000000000001</v>
      </c>
      <c r="C273" s="1">
        <v>130.65</v>
      </c>
      <c r="D273" s="1">
        <v>127.35</v>
      </c>
      <c r="E273" s="1">
        <v>128.85</v>
      </c>
      <c r="F273" s="1">
        <v>129.85</v>
      </c>
      <c r="G273" s="1">
        <v>130.1</v>
      </c>
      <c r="H273" s="1">
        <v>129.36000000000001</v>
      </c>
      <c r="I273" s="1">
        <v>1221969</v>
      </c>
      <c r="J273" s="1">
        <v>7793</v>
      </c>
    </row>
    <row r="274" spans="1:10" ht="20.100000000000001" customHeight="1" x14ac:dyDescent="0.3">
      <c r="A274" s="6">
        <v>42768</v>
      </c>
      <c r="B274" s="1">
        <v>132.44999999999999</v>
      </c>
      <c r="C274" s="1">
        <v>138.80000000000001</v>
      </c>
      <c r="D274" s="1">
        <v>132.4</v>
      </c>
      <c r="E274" s="1">
        <v>130.1</v>
      </c>
      <c r="F274" s="1">
        <v>137.4</v>
      </c>
      <c r="G274" s="1">
        <v>137.65</v>
      </c>
      <c r="H274" s="1">
        <v>136.55000000000001</v>
      </c>
      <c r="I274" s="1">
        <v>6652685</v>
      </c>
      <c r="J274" s="1">
        <v>36382</v>
      </c>
    </row>
    <row r="275" spans="1:10" ht="20.100000000000001" customHeight="1" x14ac:dyDescent="0.3">
      <c r="A275" s="6">
        <v>42769</v>
      </c>
      <c r="B275" s="1">
        <v>138.19999999999999</v>
      </c>
      <c r="C275" s="1">
        <v>143.9</v>
      </c>
      <c r="D275" s="1">
        <v>137.1</v>
      </c>
      <c r="E275" s="1">
        <v>137.65</v>
      </c>
      <c r="F275" s="1">
        <v>141.55000000000001</v>
      </c>
      <c r="G275" s="1">
        <v>141.85</v>
      </c>
      <c r="H275" s="1">
        <v>141.11000000000001</v>
      </c>
      <c r="I275" s="1">
        <v>3569132</v>
      </c>
      <c r="J275" s="1">
        <v>21177</v>
      </c>
    </row>
    <row r="276" spans="1:10" ht="20.100000000000001" customHeight="1" x14ac:dyDescent="0.3">
      <c r="A276" s="6">
        <v>42772</v>
      </c>
      <c r="B276" s="1">
        <v>141.9</v>
      </c>
      <c r="C276" s="1">
        <v>144.75</v>
      </c>
      <c r="D276" s="1">
        <v>141.19999999999999</v>
      </c>
      <c r="E276" s="1">
        <v>141.85</v>
      </c>
      <c r="F276" s="1">
        <v>142.80000000000001</v>
      </c>
      <c r="G276" s="1">
        <v>142.75</v>
      </c>
      <c r="H276" s="1">
        <v>142.85</v>
      </c>
      <c r="I276" s="1">
        <v>2127506</v>
      </c>
      <c r="J276" s="1">
        <v>11331</v>
      </c>
    </row>
    <row r="277" spans="1:10" ht="20.100000000000001" customHeight="1" x14ac:dyDescent="0.3">
      <c r="A277" s="6">
        <v>42773</v>
      </c>
      <c r="B277" s="1">
        <v>142.1</v>
      </c>
      <c r="C277" s="1">
        <v>145.80000000000001</v>
      </c>
      <c r="D277" s="1">
        <v>140.1</v>
      </c>
      <c r="E277" s="1">
        <v>142.75</v>
      </c>
      <c r="F277" s="1">
        <v>141.9</v>
      </c>
      <c r="G277" s="1">
        <v>141.65</v>
      </c>
      <c r="H277" s="1">
        <v>143.12</v>
      </c>
      <c r="I277" s="1">
        <v>2205918</v>
      </c>
      <c r="J277" s="1">
        <v>11313</v>
      </c>
    </row>
    <row r="278" spans="1:10" ht="20.100000000000001" customHeight="1" x14ac:dyDescent="0.3">
      <c r="A278" s="6">
        <v>42774</v>
      </c>
      <c r="B278" s="1">
        <v>141.94999999999999</v>
      </c>
      <c r="C278" s="1">
        <v>146.9</v>
      </c>
      <c r="D278" s="1">
        <v>141.35</v>
      </c>
      <c r="E278" s="1">
        <v>141.65</v>
      </c>
      <c r="F278" s="1">
        <v>145.85</v>
      </c>
      <c r="G278" s="1">
        <v>146.15</v>
      </c>
      <c r="H278" s="1">
        <v>144.34</v>
      </c>
      <c r="I278" s="1">
        <v>2162887</v>
      </c>
      <c r="J278" s="1">
        <v>14442</v>
      </c>
    </row>
    <row r="279" spans="1:10" ht="20.100000000000001" customHeight="1" x14ac:dyDescent="0.3">
      <c r="A279" s="6">
        <v>42775</v>
      </c>
      <c r="B279" s="1">
        <v>146</v>
      </c>
      <c r="C279" s="1">
        <v>147.15</v>
      </c>
      <c r="D279" s="1">
        <v>143.05000000000001</v>
      </c>
      <c r="E279" s="1">
        <v>146.15</v>
      </c>
      <c r="F279" s="1">
        <v>143.75</v>
      </c>
      <c r="G279" s="1">
        <v>143.9</v>
      </c>
      <c r="H279" s="1">
        <v>144.69999999999999</v>
      </c>
      <c r="I279" s="1">
        <v>1726818</v>
      </c>
      <c r="J279" s="1">
        <v>14218</v>
      </c>
    </row>
    <row r="280" spans="1:10" ht="20.100000000000001" customHeight="1" x14ac:dyDescent="0.3">
      <c r="A280" s="6">
        <v>42776</v>
      </c>
      <c r="B280" s="1">
        <v>143.94999999999999</v>
      </c>
      <c r="C280" s="1">
        <v>145.5</v>
      </c>
      <c r="D280" s="1">
        <v>142.6</v>
      </c>
      <c r="E280" s="1">
        <v>143.9</v>
      </c>
      <c r="F280" s="1">
        <v>144</v>
      </c>
      <c r="G280" s="1">
        <v>143.94999999999999</v>
      </c>
      <c r="H280" s="1">
        <v>144.06</v>
      </c>
      <c r="I280" s="1">
        <v>1367413</v>
      </c>
      <c r="J280" s="1">
        <v>10959</v>
      </c>
    </row>
    <row r="281" spans="1:10" ht="20.100000000000001" customHeight="1" x14ac:dyDescent="0.3">
      <c r="A281" s="6">
        <v>42779</v>
      </c>
      <c r="B281" s="1">
        <v>144.9</v>
      </c>
      <c r="C281" s="1">
        <v>146.85</v>
      </c>
      <c r="D281" s="1">
        <v>141.25</v>
      </c>
      <c r="E281" s="1">
        <v>143.94999999999999</v>
      </c>
      <c r="F281" s="1">
        <v>141.5</v>
      </c>
      <c r="G281" s="1">
        <v>141.94999999999999</v>
      </c>
      <c r="H281" s="1">
        <v>143.13</v>
      </c>
      <c r="I281" s="1">
        <v>2224197</v>
      </c>
      <c r="J281" s="1">
        <v>11417</v>
      </c>
    </row>
    <row r="282" spans="1:10" ht="20.100000000000001" customHeight="1" x14ac:dyDescent="0.3">
      <c r="A282" s="6">
        <v>42780</v>
      </c>
      <c r="B282" s="1">
        <v>142.4</v>
      </c>
      <c r="C282" s="1">
        <v>143.69999999999999</v>
      </c>
      <c r="D282" s="1">
        <v>139.94999999999999</v>
      </c>
      <c r="E282" s="1">
        <v>141.94999999999999</v>
      </c>
      <c r="F282" s="1">
        <v>140.9</v>
      </c>
      <c r="G282" s="1">
        <v>141.19999999999999</v>
      </c>
      <c r="H282" s="1">
        <v>141.80000000000001</v>
      </c>
      <c r="I282" s="1">
        <v>1395593</v>
      </c>
      <c r="J282" s="1">
        <v>11840</v>
      </c>
    </row>
    <row r="283" spans="1:10" ht="20.100000000000001" customHeight="1" x14ac:dyDescent="0.3">
      <c r="A283" s="6">
        <v>42781</v>
      </c>
      <c r="B283" s="1">
        <v>140.9</v>
      </c>
      <c r="C283" s="1">
        <v>142.85</v>
      </c>
      <c r="D283" s="1">
        <v>138</v>
      </c>
      <c r="E283" s="1">
        <v>141.19999999999999</v>
      </c>
      <c r="F283" s="1">
        <v>138.4</v>
      </c>
      <c r="G283" s="1">
        <v>138.75</v>
      </c>
      <c r="H283" s="1">
        <v>140.13999999999999</v>
      </c>
      <c r="I283" s="1">
        <v>1193620</v>
      </c>
      <c r="J283" s="1">
        <v>13741</v>
      </c>
    </row>
    <row r="284" spans="1:10" ht="20.100000000000001" customHeight="1" x14ac:dyDescent="0.3">
      <c r="A284" s="6">
        <v>42782</v>
      </c>
      <c r="B284" s="1">
        <v>139.19999999999999</v>
      </c>
      <c r="C284" s="1">
        <v>140.69999999999999</v>
      </c>
      <c r="D284" s="1">
        <v>138.1</v>
      </c>
      <c r="E284" s="1">
        <v>138.75</v>
      </c>
      <c r="F284" s="1">
        <v>140.65</v>
      </c>
      <c r="G284" s="1">
        <v>140.1</v>
      </c>
      <c r="H284" s="1">
        <v>139.44</v>
      </c>
      <c r="I284" s="1">
        <v>942382</v>
      </c>
      <c r="J284" s="1">
        <v>8231</v>
      </c>
    </row>
    <row r="285" spans="1:10" ht="20.100000000000001" customHeight="1" x14ac:dyDescent="0.3">
      <c r="A285" s="6">
        <v>42783</v>
      </c>
      <c r="B285" s="1">
        <v>140.9</v>
      </c>
      <c r="C285" s="1">
        <v>141.94999999999999</v>
      </c>
      <c r="D285" s="1">
        <v>139.65</v>
      </c>
      <c r="E285" s="1">
        <v>140.1</v>
      </c>
      <c r="F285" s="1">
        <v>139.80000000000001</v>
      </c>
      <c r="G285" s="1">
        <v>140.15</v>
      </c>
      <c r="H285" s="1">
        <v>140.86000000000001</v>
      </c>
      <c r="I285" s="1">
        <v>952450</v>
      </c>
      <c r="J285" s="1">
        <v>20366</v>
      </c>
    </row>
    <row r="286" spans="1:10" ht="20.100000000000001" customHeight="1" x14ac:dyDescent="0.3">
      <c r="A286" s="6">
        <v>42786</v>
      </c>
      <c r="B286" s="1">
        <v>141</v>
      </c>
      <c r="C286" s="1">
        <v>142.6</v>
      </c>
      <c r="D286" s="1">
        <v>139.80000000000001</v>
      </c>
      <c r="E286" s="1">
        <v>140.15</v>
      </c>
      <c r="F286" s="1">
        <v>141.4</v>
      </c>
      <c r="G286" s="1">
        <v>141.6</v>
      </c>
      <c r="H286" s="1">
        <v>141.29</v>
      </c>
      <c r="I286" s="1">
        <v>1517679</v>
      </c>
      <c r="J286" s="1">
        <v>14376</v>
      </c>
    </row>
    <row r="287" spans="1:10" ht="20.100000000000001" customHeight="1" x14ac:dyDescent="0.3">
      <c r="A287" s="6">
        <v>42787</v>
      </c>
      <c r="B287" s="1">
        <v>142.15</v>
      </c>
      <c r="C287" s="1">
        <v>143.19999999999999</v>
      </c>
      <c r="D287" s="1">
        <v>141</v>
      </c>
      <c r="E287" s="1">
        <v>141.6</v>
      </c>
      <c r="F287" s="1">
        <v>141.69999999999999</v>
      </c>
      <c r="G287" s="1">
        <v>141.6</v>
      </c>
      <c r="H287" s="1">
        <v>141.71</v>
      </c>
      <c r="I287" s="1">
        <v>1671915</v>
      </c>
      <c r="J287" s="1">
        <v>11398</v>
      </c>
    </row>
    <row r="288" spans="1:10" ht="20.100000000000001" customHeight="1" x14ac:dyDescent="0.3">
      <c r="A288" s="6">
        <v>42788</v>
      </c>
      <c r="B288" s="1">
        <v>142.55000000000001</v>
      </c>
      <c r="C288" s="1">
        <v>142.75</v>
      </c>
      <c r="D288" s="1">
        <v>139.6</v>
      </c>
      <c r="E288" s="1">
        <v>141.6</v>
      </c>
      <c r="F288" s="1">
        <v>139.75</v>
      </c>
      <c r="G288" s="1">
        <v>140</v>
      </c>
      <c r="H288" s="1">
        <v>140.97999999999999</v>
      </c>
      <c r="I288" s="1">
        <v>1296093</v>
      </c>
      <c r="J288" s="1">
        <v>12253</v>
      </c>
    </row>
    <row r="289" spans="1:10" ht="20.100000000000001" customHeight="1" x14ac:dyDescent="0.3">
      <c r="A289" s="6">
        <v>42789</v>
      </c>
      <c r="B289" s="1">
        <v>140.05000000000001</v>
      </c>
      <c r="C289" s="1">
        <v>140.9</v>
      </c>
      <c r="D289" s="1">
        <v>138.69999999999999</v>
      </c>
      <c r="E289" s="1">
        <v>140</v>
      </c>
      <c r="F289" s="1">
        <v>139.1</v>
      </c>
      <c r="G289" s="1">
        <v>139.25</v>
      </c>
      <c r="H289" s="1">
        <v>139.66</v>
      </c>
      <c r="I289" s="1">
        <v>1340126</v>
      </c>
      <c r="J289" s="1">
        <v>8563</v>
      </c>
    </row>
    <row r="290" spans="1:10" ht="20.100000000000001" customHeight="1" x14ac:dyDescent="0.3">
      <c r="A290" s="6">
        <v>42793</v>
      </c>
      <c r="B290" s="1">
        <v>139</v>
      </c>
      <c r="C290" s="1">
        <v>140.44999999999999</v>
      </c>
      <c r="D290" s="1">
        <v>138.35</v>
      </c>
      <c r="E290" s="1">
        <v>139.25</v>
      </c>
      <c r="F290" s="1">
        <v>138.44999999999999</v>
      </c>
      <c r="G290" s="1">
        <v>138.9</v>
      </c>
      <c r="H290" s="1">
        <v>139.47</v>
      </c>
      <c r="I290" s="1">
        <v>1129032</v>
      </c>
      <c r="J290" s="1">
        <v>9506</v>
      </c>
    </row>
    <row r="291" spans="1:10" ht="20.100000000000001" customHeight="1" x14ac:dyDescent="0.3">
      <c r="A291" s="6">
        <v>42794</v>
      </c>
      <c r="B291" s="1">
        <v>139.15</v>
      </c>
      <c r="C291" s="1">
        <v>139.85</v>
      </c>
      <c r="D291" s="1">
        <v>136.75</v>
      </c>
      <c r="E291" s="1">
        <v>138.9</v>
      </c>
      <c r="F291" s="1">
        <v>138.15</v>
      </c>
      <c r="G291" s="1">
        <v>138.05000000000001</v>
      </c>
      <c r="H291" s="1">
        <v>137.97999999999999</v>
      </c>
      <c r="I291" s="1">
        <v>1513693</v>
      </c>
      <c r="J291" s="1">
        <v>16145</v>
      </c>
    </row>
    <row r="292" spans="1:10" ht="20.100000000000001" customHeight="1" x14ac:dyDescent="0.3">
      <c r="A292" s="6">
        <v>42795</v>
      </c>
      <c r="B292" s="1">
        <v>138.5</v>
      </c>
      <c r="C292" s="1">
        <v>145.80000000000001</v>
      </c>
      <c r="D292" s="1">
        <v>138.25</v>
      </c>
      <c r="E292" s="1">
        <v>138.05000000000001</v>
      </c>
      <c r="F292" s="1">
        <v>144.1</v>
      </c>
      <c r="G292" s="1">
        <v>143.6</v>
      </c>
      <c r="H292" s="1">
        <v>143.63999999999999</v>
      </c>
      <c r="I292" s="1">
        <v>4919352</v>
      </c>
      <c r="J292" s="1">
        <v>23356</v>
      </c>
    </row>
    <row r="293" spans="1:10" ht="20.100000000000001" customHeight="1" x14ac:dyDescent="0.3">
      <c r="A293" s="6">
        <v>42796</v>
      </c>
      <c r="B293" s="1">
        <v>145.44999999999999</v>
      </c>
      <c r="C293" s="1">
        <v>145.75</v>
      </c>
      <c r="D293" s="1">
        <v>140.05000000000001</v>
      </c>
      <c r="E293" s="1">
        <v>143.6</v>
      </c>
      <c r="F293" s="1">
        <v>141.1</v>
      </c>
      <c r="G293" s="1">
        <v>141.1</v>
      </c>
      <c r="H293" s="1">
        <v>142.66999999999999</v>
      </c>
      <c r="I293" s="1">
        <v>1765255</v>
      </c>
      <c r="J293" s="1">
        <v>15410</v>
      </c>
    </row>
    <row r="294" spans="1:10" ht="20.100000000000001" customHeight="1" x14ac:dyDescent="0.3">
      <c r="A294" s="6">
        <v>42797</v>
      </c>
      <c r="B294" s="1">
        <v>141.1</v>
      </c>
      <c r="C294" s="1">
        <v>144.19999999999999</v>
      </c>
      <c r="D294" s="1">
        <v>140.1</v>
      </c>
      <c r="E294" s="1">
        <v>141.1</v>
      </c>
      <c r="F294" s="1">
        <v>143.25</v>
      </c>
      <c r="G294" s="1">
        <v>143.35</v>
      </c>
      <c r="H294" s="1">
        <v>142.35</v>
      </c>
      <c r="I294" s="1">
        <v>1672938</v>
      </c>
      <c r="J294" s="1">
        <v>9070</v>
      </c>
    </row>
    <row r="295" spans="1:10" ht="20.100000000000001" customHeight="1" x14ac:dyDescent="0.3">
      <c r="A295" s="6">
        <v>42800</v>
      </c>
      <c r="B295" s="1">
        <v>143.94999999999999</v>
      </c>
      <c r="C295" s="1">
        <v>145.19999999999999</v>
      </c>
      <c r="D295" s="1">
        <v>142.1</v>
      </c>
      <c r="E295" s="1">
        <v>143.35</v>
      </c>
      <c r="F295" s="1">
        <v>142.80000000000001</v>
      </c>
      <c r="G295" s="1">
        <v>143.25</v>
      </c>
      <c r="H295" s="1">
        <v>143.57</v>
      </c>
      <c r="I295" s="1">
        <v>2043052</v>
      </c>
      <c r="J295" s="1">
        <v>12344</v>
      </c>
    </row>
    <row r="296" spans="1:10" ht="20.100000000000001" customHeight="1" x14ac:dyDescent="0.3">
      <c r="A296" s="6">
        <v>42801</v>
      </c>
      <c r="B296" s="1">
        <v>143</v>
      </c>
      <c r="C296" s="1">
        <v>144.15</v>
      </c>
      <c r="D296" s="1">
        <v>142.19999999999999</v>
      </c>
      <c r="E296" s="1">
        <v>143.25</v>
      </c>
      <c r="F296" s="1">
        <v>142.4</v>
      </c>
      <c r="G296" s="1">
        <v>142.75</v>
      </c>
      <c r="H296" s="1">
        <v>143.03</v>
      </c>
      <c r="I296" s="1">
        <v>727617</v>
      </c>
      <c r="J296" s="1">
        <v>8787</v>
      </c>
    </row>
    <row r="297" spans="1:10" ht="20.100000000000001" customHeight="1" x14ac:dyDescent="0.3">
      <c r="A297" s="6">
        <v>42802</v>
      </c>
      <c r="B297" s="1">
        <v>142.4</v>
      </c>
      <c r="C297" s="1">
        <v>143</v>
      </c>
      <c r="D297" s="1">
        <v>140.05000000000001</v>
      </c>
      <c r="E297" s="1">
        <v>142.75</v>
      </c>
      <c r="F297" s="1">
        <v>140.80000000000001</v>
      </c>
      <c r="G297" s="1">
        <v>141.4</v>
      </c>
      <c r="H297" s="1">
        <v>141.47999999999999</v>
      </c>
      <c r="I297" s="1">
        <v>1103877</v>
      </c>
      <c r="J297" s="1">
        <v>8764</v>
      </c>
    </row>
    <row r="298" spans="1:10" ht="20.100000000000001" customHeight="1" x14ac:dyDescent="0.3">
      <c r="A298" s="6">
        <v>42803</v>
      </c>
      <c r="B298" s="1">
        <v>140.6</v>
      </c>
      <c r="C298" s="1">
        <v>142.35</v>
      </c>
      <c r="D298" s="1">
        <v>140.19999999999999</v>
      </c>
      <c r="E298" s="1">
        <v>141.4</v>
      </c>
      <c r="F298" s="1">
        <v>140.6</v>
      </c>
      <c r="G298" s="1">
        <v>140.80000000000001</v>
      </c>
      <c r="H298" s="1">
        <v>141.25</v>
      </c>
      <c r="I298" s="1">
        <v>1073015</v>
      </c>
      <c r="J298" s="1">
        <v>6545</v>
      </c>
    </row>
    <row r="299" spans="1:10" ht="20.100000000000001" customHeight="1" x14ac:dyDescent="0.3">
      <c r="A299" s="6">
        <v>42804</v>
      </c>
      <c r="B299" s="1">
        <v>140.85</v>
      </c>
      <c r="C299" s="1">
        <v>142.25</v>
      </c>
      <c r="D299" s="1">
        <v>136.75</v>
      </c>
      <c r="E299" s="1">
        <v>140.80000000000001</v>
      </c>
      <c r="F299" s="1">
        <v>137.15</v>
      </c>
      <c r="G299" s="1">
        <v>137.1</v>
      </c>
      <c r="H299" s="1">
        <v>138.99</v>
      </c>
      <c r="I299" s="1">
        <v>1671172</v>
      </c>
      <c r="J299" s="1">
        <v>11022</v>
      </c>
    </row>
    <row r="300" spans="1:10" ht="20.100000000000001" customHeight="1" x14ac:dyDescent="0.3">
      <c r="A300" s="6">
        <v>42808</v>
      </c>
      <c r="B300" s="1">
        <v>140.19999999999999</v>
      </c>
      <c r="C300" s="1">
        <v>140.4</v>
      </c>
      <c r="D300" s="1">
        <v>138.6</v>
      </c>
      <c r="E300" s="1">
        <v>137.1</v>
      </c>
      <c r="F300" s="1">
        <v>139.6</v>
      </c>
      <c r="G300" s="1">
        <v>139.5</v>
      </c>
      <c r="H300" s="1">
        <v>139.57</v>
      </c>
      <c r="I300" s="1">
        <v>838219</v>
      </c>
      <c r="J300" s="1">
        <v>7163</v>
      </c>
    </row>
    <row r="301" spans="1:10" ht="20.100000000000001" customHeight="1" x14ac:dyDescent="0.3">
      <c r="A301" s="6">
        <v>42809</v>
      </c>
      <c r="B301" s="1">
        <v>139.6</v>
      </c>
      <c r="C301" s="1">
        <v>142.1</v>
      </c>
      <c r="D301" s="1">
        <v>139.30000000000001</v>
      </c>
      <c r="E301" s="1">
        <v>139.5</v>
      </c>
      <c r="F301" s="1">
        <v>140.94999999999999</v>
      </c>
      <c r="G301" s="1">
        <v>140.9</v>
      </c>
      <c r="H301" s="1">
        <v>141.08000000000001</v>
      </c>
      <c r="I301" s="1">
        <v>1279451</v>
      </c>
      <c r="J301" s="1">
        <v>9685</v>
      </c>
    </row>
    <row r="302" spans="1:10" ht="20.100000000000001" customHeight="1" x14ac:dyDescent="0.3">
      <c r="A302" s="6">
        <v>42810</v>
      </c>
      <c r="B302" s="1">
        <v>141.6</v>
      </c>
      <c r="C302" s="1">
        <v>145.5</v>
      </c>
      <c r="D302" s="1">
        <v>141.35</v>
      </c>
      <c r="E302" s="1">
        <v>140.9</v>
      </c>
      <c r="F302" s="1">
        <v>144.44999999999999</v>
      </c>
      <c r="G302" s="1">
        <v>144.69999999999999</v>
      </c>
      <c r="H302" s="1">
        <v>144.11000000000001</v>
      </c>
      <c r="I302" s="1">
        <v>3987646</v>
      </c>
      <c r="J302" s="1">
        <v>24590</v>
      </c>
    </row>
    <row r="303" spans="1:10" ht="20.100000000000001" customHeight="1" x14ac:dyDescent="0.3">
      <c r="A303" s="6">
        <v>42811</v>
      </c>
      <c r="B303" s="1">
        <v>145.69999999999999</v>
      </c>
      <c r="C303" s="1">
        <v>145.69999999999999</v>
      </c>
      <c r="D303" s="1">
        <v>142.25</v>
      </c>
      <c r="E303" s="1">
        <v>144.69999999999999</v>
      </c>
      <c r="F303" s="1">
        <v>144.5</v>
      </c>
      <c r="G303" s="1">
        <v>144.80000000000001</v>
      </c>
      <c r="H303" s="1">
        <v>144.19999999999999</v>
      </c>
      <c r="I303" s="1">
        <v>1898811</v>
      </c>
      <c r="J303" s="1">
        <v>17912</v>
      </c>
    </row>
    <row r="304" spans="1:10" ht="20.100000000000001" customHeight="1" x14ac:dyDescent="0.3">
      <c r="A304" s="6">
        <v>42814</v>
      </c>
      <c r="B304" s="1">
        <v>144.80000000000001</v>
      </c>
      <c r="C304" s="1">
        <v>147.44999999999999</v>
      </c>
      <c r="D304" s="1">
        <v>144.80000000000001</v>
      </c>
      <c r="E304" s="1">
        <v>144.80000000000001</v>
      </c>
      <c r="F304" s="1">
        <v>146.55000000000001</v>
      </c>
      <c r="G304" s="1">
        <v>146.44999999999999</v>
      </c>
      <c r="H304" s="1">
        <v>146.52000000000001</v>
      </c>
      <c r="I304" s="1">
        <v>2675495</v>
      </c>
      <c r="J304" s="1">
        <v>18990</v>
      </c>
    </row>
    <row r="305" spans="1:10" ht="20.100000000000001" customHeight="1" x14ac:dyDescent="0.3">
      <c r="A305" s="6">
        <v>42815</v>
      </c>
      <c r="B305" s="1">
        <v>147</v>
      </c>
      <c r="C305" s="1">
        <v>148.44999999999999</v>
      </c>
      <c r="D305" s="1">
        <v>145.1</v>
      </c>
      <c r="E305" s="1">
        <v>146.44999999999999</v>
      </c>
      <c r="F305" s="1">
        <v>145.6</v>
      </c>
      <c r="G305" s="1">
        <v>145.9</v>
      </c>
      <c r="H305" s="1">
        <v>146.59</v>
      </c>
      <c r="I305" s="1">
        <v>2955856</v>
      </c>
      <c r="J305" s="1">
        <v>22525</v>
      </c>
    </row>
    <row r="306" spans="1:10" ht="20.100000000000001" customHeight="1" x14ac:dyDescent="0.3">
      <c r="A306" s="6">
        <v>42816</v>
      </c>
      <c r="B306" s="1">
        <v>145.55000000000001</v>
      </c>
      <c r="C306" s="1">
        <v>145.55000000000001</v>
      </c>
      <c r="D306" s="1">
        <v>142.19999999999999</v>
      </c>
      <c r="E306" s="1">
        <v>145.9</v>
      </c>
      <c r="F306" s="1">
        <v>142.75</v>
      </c>
      <c r="G306" s="1">
        <v>143.1</v>
      </c>
      <c r="H306" s="1">
        <v>143.62</v>
      </c>
      <c r="I306" s="1">
        <v>2306755</v>
      </c>
      <c r="J306" s="1">
        <v>16669</v>
      </c>
    </row>
    <row r="307" spans="1:10" ht="20.100000000000001" customHeight="1" x14ac:dyDescent="0.3">
      <c r="A307" s="6">
        <v>42817</v>
      </c>
      <c r="B307" s="1">
        <v>143.9</v>
      </c>
      <c r="C307" s="1">
        <v>152.5</v>
      </c>
      <c r="D307" s="1">
        <v>143.19999999999999</v>
      </c>
      <c r="E307" s="1">
        <v>143.1</v>
      </c>
      <c r="F307" s="1">
        <v>151.69999999999999</v>
      </c>
      <c r="G307" s="1">
        <v>151.6</v>
      </c>
      <c r="H307" s="1">
        <v>148.72999999999999</v>
      </c>
      <c r="I307" s="1">
        <v>6422298</v>
      </c>
      <c r="J307" s="1">
        <v>33442</v>
      </c>
    </row>
    <row r="308" spans="1:10" ht="20.100000000000001" customHeight="1" x14ac:dyDescent="0.3">
      <c r="A308" s="6">
        <v>42818</v>
      </c>
      <c r="B308" s="1">
        <v>152.9</v>
      </c>
      <c r="C308" s="1">
        <v>153.15</v>
      </c>
      <c r="D308" s="1">
        <v>150.5</v>
      </c>
      <c r="E308" s="1">
        <v>151.6</v>
      </c>
      <c r="F308" s="1">
        <v>150.85</v>
      </c>
      <c r="G308" s="1">
        <v>151.15</v>
      </c>
      <c r="H308" s="1">
        <v>151.63999999999999</v>
      </c>
      <c r="I308" s="1">
        <v>3485991</v>
      </c>
      <c r="J308" s="1">
        <v>36723</v>
      </c>
    </row>
    <row r="309" spans="1:10" ht="20.100000000000001" customHeight="1" x14ac:dyDescent="0.3">
      <c r="A309" s="6">
        <v>42821</v>
      </c>
      <c r="B309" s="1">
        <v>151</v>
      </c>
      <c r="C309" s="1">
        <v>151.9</v>
      </c>
      <c r="D309" s="1">
        <v>148</v>
      </c>
      <c r="E309" s="1">
        <v>151.15</v>
      </c>
      <c r="F309" s="1">
        <v>148</v>
      </c>
      <c r="G309" s="1">
        <v>148.6</v>
      </c>
      <c r="H309" s="1">
        <v>149.37</v>
      </c>
      <c r="I309" s="1">
        <v>2933289</v>
      </c>
      <c r="J309" s="1">
        <v>18596</v>
      </c>
    </row>
    <row r="310" spans="1:10" ht="20.100000000000001" customHeight="1" x14ac:dyDescent="0.3">
      <c r="A310" s="6">
        <v>42822</v>
      </c>
      <c r="B310" s="1">
        <v>149.9</v>
      </c>
      <c r="C310" s="1">
        <v>153.9</v>
      </c>
      <c r="D310" s="1">
        <v>148</v>
      </c>
      <c r="E310" s="1">
        <v>148.6</v>
      </c>
      <c r="F310" s="1">
        <v>153</v>
      </c>
      <c r="G310" s="1">
        <v>150.55000000000001</v>
      </c>
      <c r="H310" s="1">
        <v>150.01</v>
      </c>
      <c r="I310" s="1">
        <v>2740120</v>
      </c>
      <c r="J310" s="1">
        <v>13350</v>
      </c>
    </row>
    <row r="311" spans="1:10" ht="20.100000000000001" customHeight="1" x14ac:dyDescent="0.3">
      <c r="A311" s="6">
        <v>42823</v>
      </c>
      <c r="B311" s="1">
        <v>151.69999999999999</v>
      </c>
      <c r="C311" s="1">
        <v>153</v>
      </c>
      <c r="D311" s="1">
        <v>149.5</v>
      </c>
      <c r="E311" s="1">
        <v>150.55000000000001</v>
      </c>
      <c r="F311" s="1">
        <v>150.1</v>
      </c>
      <c r="G311" s="1">
        <v>150.6</v>
      </c>
      <c r="H311" s="1">
        <v>151.38999999999999</v>
      </c>
      <c r="I311" s="1">
        <v>2092924</v>
      </c>
      <c r="J311" s="1">
        <v>16598</v>
      </c>
    </row>
    <row r="312" spans="1:10" ht="20.100000000000001" customHeight="1" x14ac:dyDescent="0.3">
      <c r="A312" s="6">
        <v>42824</v>
      </c>
      <c r="B312" s="1">
        <v>151.44999999999999</v>
      </c>
      <c r="C312" s="1">
        <v>152.75</v>
      </c>
      <c r="D312" s="1">
        <v>149.69999999999999</v>
      </c>
      <c r="E312" s="1">
        <v>150.6</v>
      </c>
      <c r="F312" s="1">
        <v>150</v>
      </c>
      <c r="G312" s="1">
        <v>150.15</v>
      </c>
      <c r="H312" s="1">
        <v>150.78</v>
      </c>
      <c r="I312" s="1">
        <v>3022795</v>
      </c>
      <c r="J312" s="1">
        <v>16033</v>
      </c>
    </row>
    <row r="313" spans="1:10" ht="20.100000000000001" customHeight="1" x14ac:dyDescent="0.3">
      <c r="A313" s="6">
        <v>42825</v>
      </c>
      <c r="B313" s="1">
        <v>151.44999999999999</v>
      </c>
      <c r="C313" s="1">
        <v>152.1</v>
      </c>
      <c r="D313" s="1">
        <v>150.1</v>
      </c>
      <c r="E313" s="1">
        <v>150.15</v>
      </c>
      <c r="F313" s="1">
        <v>150.5</v>
      </c>
      <c r="G313" s="1">
        <v>150.55000000000001</v>
      </c>
      <c r="H313" s="1">
        <v>151.13999999999999</v>
      </c>
      <c r="I313" s="1">
        <v>1193137</v>
      </c>
      <c r="J313" s="1">
        <v>17747</v>
      </c>
    </row>
    <row r="314" spans="1:10" ht="20.100000000000001" customHeight="1" x14ac:dyDescent="0.3">
      <c r="A314" s="6">
        <v>42828</v>
      </c>
      <c r="B314" s="1">
        <v>150.65</v>
      </c>
      <c r="C314" s="1">
        <v>153.5</v>
      </c>
      <c r="D314" s="1">
        <v>150.30000000000001</v>
      </c>
      <c r="E314" s="1">
        <v>150.55000000000001</v>
      </c>
      <c r="F314" s="1">
        <v>151.30000000000001</v>
      </c>
      <c r="G314" s="1">
        <v>151.9</v>
      </c>
      <c r="H314" s="1">
        <v>152.24</v>
      </c>
      <c r="I314" s="1">
        <v>1788548</v>
      </c>
      <c r="J314" s="1">
        <v>8402</v>
      </c>
    </row>
    <row r="315" spans="1:10" ht="20.100000000000001" customHeight="1" x14ac:dyDescent="0.3">
      <c r="A315" s="6">
        <v>42830</v>
      </c>
      <c r="B315" s="1">
        <v>152.80000000000001</v>
      </c>
      <c r="C315" s="1">
        <v>154.80000000000001</v>
      </c>
      <c r="D315" s="1">
        <v>151</v>
      </c>
      <c r="E315" s="1">
        <v>151.9</v>
      </c>
      <c r="F315" s="1">
        <v>152.75</v>
      </c>
      <c r="G315" s="1">
        <v>152.65</v>
      </c>
      <c r="H315" s="1">
        <v>153.11000000000001</v>
      </c>
      <c r="I315" s="1">
        <v>2011288</v>
      </c>
      <c r="J315" s="1">
        <v>12300</v>
      </c>
    </row>
    <row r="316" spans="1:10" ht="20.100000000000001" customHeight="1" x14ac:dyDescent="0.3">
      <c r="A316" s="6">
        <v>42831</v>
      </c>
      <c r="B316" s="1">
        <v>152.9</v>
      </c>
      <c r="C316" s="1">
        <v>154.35</v>
      </c>
      <c r="D316" s="1">
        <v>151.25</v>
      </c>
      <c r="E316" s="1">
        <v>152.65</v>
      </c>
      <c r="F316" s="1">
        <v>152.55000000000001</v>
      </c>
      <c r="G316" s="1">
        <v>153.05000000000001</v>
      </c>
      <c r="H316" s="1">
        <v>152.86000000000001</v>
      </c>
      <c r="I316" s="1">
        <v>2295942</v>
      </c>
      <c r="J316" s="1">
        <v>13409</v>
      </c>
    </row>
    <row r="317" spans="1:10" ht="20.100000000000001" customHeight="1" x14ac:dyDescent="0.3">
      <c r="A317" s="6">
        <v>42832</v>
      </c>
      <c r="B317" s="1">
        <v>152.80000000000001</v>
      </c>
      <c r="C317" s="1">
        <v>154.44999999999999</v>
      </c>
      <c r="D317" s="1">
        <v>150</v>
      </c>
      <c r="E317" s="1">
        <v>153.05000000000001</v>
      </c>
      <c r="F317" s="1">
        <v>150</v>
      </c>
      <c r="G317" s="1">
        <v>150.6</v>
      </c>
      <c r="H317" s="1">
        <v>152.44</v>
      </c>
      <c r="I317" s="1">
        <v>1444642</v>
      </c>
      <c r="J317" s="1">
        <v>7821</v>
      </c>
    </row>
    <row r="318" spans="1:10" ht="20.100000000000001" customHeight="1" x14ac:dyDescent="0.3">
      <c r="A318" s="6">
        <v>42835</v>
      </c>
      <c r="B318" s="1">
        <v>151.5</v>
      </c>
      <c r="C318" s="1">
        <v>152.25</v>
      </c>
      <c r="D318" s="1">
        <v>149.4</v>
      </c>
      <c r="E318" s="1">
        <v>150.6</v>
      </c>
      <c r="F318" s="1">
        <v>150.55000000000001</v>
      </c>
      <c r="G318" s="1">
        <v>150.94999999999999</v>
      </c>
      <c r="H318" s="1">
        <v>150.71</v>
      </c>
      <c r="I318" s="1">
        <v>1857915</v>
      </c>
      <c r="J318" s="1">
        <v>13033</v>
      </c>
    </row>
    <row r="319" spans="1:10" ht="20.100000000000001" customHeight="1" x14ac:dyDescent="0.3">
      <c r="A319" s="6">
        <v>42836</v>
      </c>
      <c r="B319" s="1">
        <v>151.5</v>
      </c>
      <c r="C319" s="1">
        <v>153.75</v>
      </c>
      <c r="D319" s="1">
        <v>151.05000000000001</v>
      </c>
      <c r="E319" s="1">
        <v>150.94999999999999</v>
      </c>
      <c r="F319" s="1">
        <v>153.69999999999999</v>
      </c>
      <c r="G319" s="1">
        <v>153.4</v>
      </c>
      <c r="H319" s="1">
        <v>152.41999999999999</v>
      </c>
      <c r="I319" s="1">
        <v>2064221</v>
      </c>
      <c r="J319" s="1">
        <v>16211</v>
      </c>
    </row>
    <row r="320" spans="1:10" ht="20.100000000000001" customHeight="1" x14ac:dyDescent="0.3">
      <c r="A320" s="6">
        <v>42837</v>
      </c>
      <c r="B320" s="1">
        <v>153.94999999999999</v>
      </c>
      <c r="C320" s="1">
        <v>153.94999999999999</v>
      </c>
      <c r="D320" s="1">
        <v>150.30000000000001</v>
      </c>
      <c r="E320" s="1">
        <v>153.4</v>
      </c>
      <c r="F320" s="1">
        <v>151.80000000000001</v>
      </c>
      <c r="G320" s="1">
        <v>151.75</v>
      </c>
      <c r="H320" s="1">
        <v>152.03</v>
      </c>
      <c r="I320" s="1">
        <v>1907247</v>
      </c>
      <c r="J320" s="1">
        <v>15715</v>
      </c>
    </row>
    <row r="321" spans="1:10" ht="20.100000000000001" customHeight="1" x14ac:dyDescent="0.3">
      <c r="A321" s="6">
        <v>42838</v>
      </c>
      <c r="B321" s="1">
        <v>152</v>
      </c>
      <c r="C321" s="1">
        <v>153</v>
      </c>
      <c r="D321" s="1">
        <v>149.80000000000001</v>
      </c>
      <c r="E321" s="1">
        <v>151.75</v>
      </c>
      <c r="F321" s="1">
        <v>150</v>
      </c>
      <c r="G321" s="1">
        <v>150.5</v>
      </c>
      <c r="H321" s="1">
        <v>151.69</v>
      </c>
      <c r="I321" s="1">
        <v>1272204</v>
      </c>
      <c r="J321" s="1">
        <v>11262</v>
      </c>
    </row>
    <row r="322" spans="1:10" ht="20.100000000000001" customHeight="1" x14ac:dyDescent="0.3">
      <c r="A322" s="6">
        <v>42842</v>
      </c>
      <c r="B322" s="1">
        <v>151</v>
      </c>
      <c r="C322" s="1">
        <v>151</v>
      </c>
      <c r="D322" s="1">
        <v>148.55000000000001</v>
      </c>
      <c r="E322" s="1">
        <v>150.5</v>
      </c>
      <c r="F322" s="1">
        <v>149.05000000000001</v>
      </c>
      <c r="G322" s="1">
        <v>149.44999999999999</v>
      </c>
      <c r="H322" s="1">
        <v>149.53</v>
      </c>
      <c r="I322" s="1">
        <v>830703</v>
      </c>
      <c r="J322" s="1">
        <v>6908</v>
      </c>
    </row>
    <row r="323" spans="1:10" ht="20.100000000000001" customHeight="1" x14ac:dyDescent="0.3">
      <c r="A323" s="6">
        <v>42843</v>
      </c>
      <c r="B323" s="1">
        <v>149.1</v>
      </c>
      <c r="C323" s="1">
        <v>152.5</v>
      </c>
      <c r="D323" s="1">
        <v>147.5</v>
      </c>
      <c r="E323" s="1">
        <v>149.44999999999999</v>
      </c>
      <c r="F323" s="1">
        <v>147.69999999999999</v>
      </c>
      <c r="G323" s="1">
        <v>148.15</v>
      </c>
      <c r="H323" s="1">
        <v>150.65</v>
      </c>
      <c r="I323" s="1">
        <v>1563947</v>
      </c>
      <c r="J323" s="1">
        <v>8492</v>
      </c>
    </row>
    <row r="324" spans="1:10" ht="20.100000000000001" customHeight="1" x14ac:dyDescent="0.3">
      <c r="A324" s="6">
        <v>42844</v>
      </c>
      <c r="B324" s="1">
        <v>147.9</v>
      </c>
      <c r="C324" s="1">
        <v>150.80000000000001</v>
      </c>
      <c r="D324" s="1">
        <v>147.5</v>
      </c>
      <c r="E324" s="1">
        <v>148.15</v>
      </c>
      <c r="F324" s="1">
        <v>150.6</v>
      </c>
      <c r="G324" s="1">
        <v>150.19999999999999</v>
      </c>
      <c r="H324" s="1">
        <v>149.41999999999999</v>
      </c>
      <c r="I324" s="1">
        <v>1092317</v>
      </c>
      <c r="J324" s="1">
        <v>6413</v>
      </c>
    </row>
    <row r="325" spans="1:10" ht="20.100000000000001" customHeight="1" x14ac:dyDescent="0.3">
      <c r="A325" s="6">
        <v>42845</v>
      </c>
      <c r="B325" s="1">
        <v>150.25</v>
      </c>
      <c r="C325" s="1">
        <v>153.6</v>
      </c>
      <c r="D325" s="1">
        <v>150.25</v>
      </c>
      <c r="E325" s="1">
        <v>150.19999999999999</v>
      </c>
      <c r="F325" s="1">
        <v>152</v>
      </c>
      <c r="G325" s="1">
        <v>152.15</v>
      </c>
      <c r="H325" s="1">
        <v>152.31</v>
      </c>
      <c r="I325" s="1">
        <v>1540540</v>
      </c>
      <c r="J325" s="1">
        <v>9856</v>
      </c>
    </row>
    <row r="326" spans="1:10" ht="20.100000000000001" customHeight="1" x14ac:dyDescent="0.3">
      <c r="A326" s="6">
        <v>42846</v>
      </c>
      <c r="B326" s="1">
        <v>153.5</v>
      </c>
      <c r="C326" s="1">
        <v>153.9</v>
      </c>
      <c r="D326" s="1">
        <v>149.69999999999999</v>
      </c>
      <c r="E326" s="1">
        <v>152.15</v>
      </c>
      <c r="F326" s="1">
        <v>151.19999999999999</v>
      </c>
      <c r="G326" s="1">
        <v>151.30000000000001</v>
      </c>
      <c r="H326" s="1">
        <v>151.97</v>
      </c>
      <c r="I326" s="1">
        <v>1293698</v>
      </c>
      <c r="J326" s="1">
        <v>5993</v>
      </c>
    </row>
    <row r="327" spans="1:10" ht="20.100000000000001" customHeight="1" x14ac:dyDescent="0.3">
      <c r="A327" s="6">
        <v>42849</v>
      </c>
      <c r="B327" s="1">
        <v>151</v>
      </c>
      <c r="C327" s="1">
        <v>153.25</v>
      </c>
      <c r="D327" s="1">
        <v>151</v>
      </c>
      <c r="E327" s="1">
        <v>151.30000000000001</v>
      </c>
      <c r="F327" s="1">
        <v>151.5</v>
      </c>
      <c r="G327" s="1">
        <v>151.94999999999999</v>
      </c>
      <c r="H327" s="1">
        <v>152.13999999999999</v>
      </c>
      <c r="I327" s="1">
        <v>1079887</v>
      </c>
      <c r="J327" s="1">
        <v>6821</v>
      </c>
    </row>
    <row r="328" spans="1:10" ht="20.100000000000001" customHeight="1" x14ac:dyDescent="0.3">
      <c r="A328" s="6">
        <v>42850</v>
      </c>
      <c r="B328" s="1">
        <v>152.4</v>
      </c>
      <c r="C328" s="1">
        <v>153.15</v>
      </c>
      <c r="D328" s="1">
        <v>151</v>
      </c>
      <c r="E328" s="1">
        <v>151.94999999999999</v>
      </c>
      <c r="F328" s="1">
        <v>151.6</v>
      </c>
      <c r="G328" s="1">
        <v>151.69999999999999</v>
      </c>
      <c r="H328" s="1">
        <v>152</v>
      </c>
      <c r="I328" s="1">
        <v>945527</v>
      </c>
      <c r="J328" s="1">
        <v>8881</v>
      </c>
    </row>
    <row r="329" spans="1:10" ht="20.100000000000001" customHeight="1" x14ac:dyDescent="0.3">
      <c r="A329" s="6">
        <v>42851</v>
      </c>
      <c r="B329" s="1">
        <v>152.44999999999999</v>
      </c>
      <c r="C329" s="1">
        <v>156.6</v>
      </c>
      <c r="D329" s="1">
        <v>151.6</v>
      </c>
      <c r="E329" s="1">
        <v>151.69999999999999</v>
      </c>
      <c r="F329" s="1">
        <v>154.05000000000001</v>
      </c>
      <c r="G329" s="1">
        <v>153.75</v>
      </c>
      <c r="H329" s="1">
        <v>154.58000000000001</v>
      </c>
      <c r="I329" s="1">
        <v>4161713</v>
      </c>
      <c r="J329" s="1">
        <v>25744</v>
      </c>
    </row>
    <row r="330" spans="1:10" ht="20.100000000000001" customHeight="1" x14ac:dyDescent="0.3">
      <c r="A330" s="6">
        <v>42852</v>
      </c>
      <c r="B330" s="1">
        <v>155</v>
      </c>
      <c r="C330" s="1">
        <v>155.4</v>
      </c>
      <c r="D330" s="1">
        <v>151.55000000000001</v>
      </c>
      <c r="E330" s="1">
        <v>153.75</v>
      </c>
      <c r="F330" s="1">
        <v>152</v>
      </c>
      <c r="G330" s="1">
        <v>152.1</v>
      </c>
      <c r="H330" s="1">
        <v>152.91999999999999</v>
      </c>
      <c r="I330" s="1">
        <v>1388038</v>
      </c>
      <c r="J330" s="1">
        <v>9849</v>
      </c>
    </row>
    <row r="331" spans="1:10" ht="20.100000000000001" customHeight="1" x14ac:dyDescent="0.3">
      <c r="A331" s="6">
        <v>42853</v>
      </c>
      <c r="B331" s="1">
        <v>153.4</v>
      </c>
      <c r="C331" s="1">
        <v>154.69999999999999</v>
      </c>
      <c r="D331" s="1">
        <v>152</v>
      </c>
      <c r="E331" s="1">
        <v>152.1</v>
      </c>
      <c r="F331" s="1">
        <v>152.80000000000001</v>
      </c>
      <c r="G331" s="1">
        <v>153.1</v>
      </c>
      <c r="H331" s="1">
        <v>153.33000000000001</v>
      </c>
      <c r="I331" s="1">
        <v>1132516</v>
      </c>
      <c r="J331" s="1">
        <v>6765</v>
      </c>
    </row>
    <row r="332" spans="1:10" ht="20.100000000000001" customHeight="1" x14ac:dyDescent="0.3">
      <c r="A332" s="6">
        <v>42857</v>
      </c>
      <c r="B332" s="1">
        <v>154.30000000000001</v>
      </c>
      <c r="C332" s="1">
        <v>161.44999999999999</v>
      </c>
      <c r="D332" s="1">
        <v>153.75</v>
      </c>
      <c r="E332" s="1">
        <v>153.1</v>
      </c>
      <c r="F332" s="1">
        <v>157.5</v>
      </c>
      <c r="G332" s="1">
        <v>157.69999999999999</v>
      </c>
      <c r="H332" s="1">
        <v>158.69999999999999</v>
      </c>
      <c r="I332" s="1">
        <v>6827849</v>
      </c>
      <c r="J332" s="1">
        <v>36545</v>
      </c>
    </row>
    <row r="333" spans="1:10" ht="20.100000000000001" customHeight="1" x14ac:dyDescent="0.3">
      <c r="A333" s="6">
        <v>42858</v>
      </c>
      <c r="B333" s="1">
        <v>158.85</v>
      </c>
      <c r="C333" s="1">
        <v>158.85</v>
      </c>
      <c r="D333" s="1">
        <v>155.55000000000001</v>
      </c>
      <c r="E333" s="1">
        <v>157.69999999999999</v>
      </c>
      <c r="F333" s="1">
        <v>156.25</v>
      </c>
      <c r="G333" s="1">
        <v>156.19999999999999</v>
      </c>
      <c r="H333" s="1">
        <v>156.65</v>
      </c>
      <c r="I333" s="1">
        <v>1523044</v>
      </c>
      <c r="J333" s="1">
        <v>11033</v>
      </c>
    </row>
    <row r="334" spans="1:10" ht="20.100000000000001" customHeight="1" x14ac:dyDescent="0.3">
      <c r="A334" s="6">
        <v>42859</v>
      </c>
      <c r="B334" s="1">
        <v>156.30000000000001</v>
      </c>
      <c r="C334" s="1">
        <v>158.30000000000001</v>
      </c>
      <c r="D334" s="1">
        <v>154.80000000000001</v>
      </c>
      <c r="E334" s="1">
        <v>156.19999999999999</v>
      </c>
      <c r="F334" s="1">
        <v>155</v>
      </c>
      <c r="G334" s="1">
        <v>155.35</v>
      </c>
      <c r="H334" s="1">
        <v>156.12</v>
      </c>
      <c r="I334" s="1">
        <v>1653237</v>
      </c>
      <c r="J334" s="1">
        <v>9125</v>
      </c>
    </row>
    <row r="335" spans="1:10" ht="20.100000000000001" customHeight="1" x14ac:dyDescent="0.3">
      <c r="A335" s="6">
        <v>42860</v>
      </c>
      <c r="B335" s="1">
        <v>156.5</v>
      </c>
      <c r="C335" s="1">
        <v>156.5</v>
      </c>
      <c r="D335" s="1">
        <v>151.1</v>
      </c>
      <c r="E335" s="1">
        <v>155.35</v>
      </c>
      <c r="F335" s="1">
        <v>152</v>
      </c>
      <c r="G335" s="1">
        <v>152.30000000000001</v>
      </c>
      <c r="H335" s="1">
        <v>153.61000000000001</v>
      </c>
      <c r="I335" s="1">
        <v>1349536</v>
      </c>
      <c r="J335" s="1">
        <v>9000</v>
      </c>
    </row>
    <row r="336" spans="1:10" ht="20.100000000000001" customHeight="1" x14ac:dyDescent="0.3">
      <c r="A336" s="6">
        <v>42863</v>
      </c>
      <c r="B336" s="1">
        <v>152.80000000000001</v>
      </c>
      <c r="C336" s="1">
        <v>154.15</v>
      </c>
      <c r="D336" s="1">
        <v>151.94999999999999</v>
      </c>
      <c r="E336" s="1">
        <v>152.30000000000001</v>
      </c>
      <c r="F336" s="1">
        <v>152.44999999999999</v>
      </c>
      <c r="G336" s="1">
        <v>152.6</v>
      </c>
      <c r="H336" s="1">
        <v>153.06</v>
      </c>
      <c r="I336" s="1">
        <v>1239593</v>
      </c>
      <c r="J336" s="1">
        <v>9609</v>
      </c>
    </row>
    <row r="337" spans="1:10" ht="20.100000000000001" customHeight="1" x14ac:dyDescent="0.3">
      <c r="A337" s="6">
        <v>42864</v>
      </c>
      <c r="B337" s="1">
        <v>153.19999999999999</v>
      </c>
      <c r="C337" s="1">
        <v>155.15</v>
      </c>
      <c r="D337" s="1">
        <v>152.55000000000001</v>
      </c>
      <c r="E337" s="1">
        <v>152.6</v>
      </c>
      <c r="F337" s="1">
        <v>154</v>
      </c>
      <c r="G337" s="1">
        <v>154.05000000000001</v>
      </c>
      <c r="H337" s="1">
        <v>153.79</v>
      </c>
      <c r="I337" s="1">
        <v>939148</v>
      </c>
      <c r="J337" s="1">
        <v>7703</v>
      </c>
    </row>
    <row r="338" spans="1:10" ht="20.100000000000001" customHeight="1" x14ac:dyDescent="0.3">
      <c r="A338" s="6">
        <v>42865</v>
      </c>
      <c r="B338" s="1">
        <v>154.9</v>
      </c>
      <c r="C338" s="1">
        <v>156.35</v>
      </c>
      <c r="D338" s="1">
        <v>153.9</v>
      </c>
      <c r="E338" s="1">
        <v>154.05000000000001</v>
      </c>
      <c r="F338" s="1">
        <v>154.65</v>
      </c>
      <c r="G338" s="1">
        <v>154.85</v>
      </c>
      <c r="H338" s="1">
        <v>154.93</v>
      </c>
      <c r="I338" s="1">
        <v>1186929</v>
      </c>
      <c r="J338" s="1">
        <v>9454</v>
      </c>
    </row>
    <row r="339" spans="1:10" ht="20.100000000000001" customHeight="1" x14ac:dyDescent="0.3">
      <c r="A339" s="6">
        <v>42866</v>
      </c>
      <c r="B339" s="1">
        <v>155</v>
      </c>
      <c r="C339" s="1">
        <v>156.19999999999999</v>
      </c>
      <c r="D339" s="1">
        <v>153.19999999999999</v>
      </c>
      <c r="E339" s="1">
        <v>154.85</v>
      </c>
      <c r="F339" s="1">
        <v>153.75</v>
      </c>
      <c r="G339" s="1">
        <v>154</v>
      </c>
      <c r="H339" s="1">
        <v>154.53</v>
      </c>
      <c r="I339" s="1">
        <v>589464</v>
      </c>
      <c r="J339" s="1">
        <v>4272</v>
      </c>
    </row>
    <row r="340" spans="1:10" ht="20.100000000000001" customHeight="1" x14ac:dyDescent="0.3">
      <c r="A340" s="6">
        <v>42867</v>
      </c>
      <c r="B340" s="1">
        <v>154</v>
      </c>
      <c r="C340" s="1">
        <v>154.75</v>
      </c>
      <c r="D340" s="1">
        <v>151.65</v>
      </c>
      <c r="E340" s="1">
        <v>154</v>
      </c>
      <c r="F340" s="1">
        <v>152.6</v>
      </c>
      <c r="G340" s="1">
        <v>152.65</v>
      </c>
      <c r="H340" s="1">
        <v>152.58000000000001</v>
      </c>
      <c r="I340" s="1">
        <v>940916</v>
      </c>
      <c r="J340" s="1">
        <v>8232</v>
      </c>
    </row>
    <row r="341" spans="1:10" ht="20.100000000000001" customHeight="1" x14ac:dyDescent="0.3">
      <c r="A341" s="6">
        <v>42870</v>
      </c>
      <c r="B341" s="1">
        <v>152.65</v>
      </c>
      <c r="C341" s="1">
        <v>155</v>
      </c>
      <c r="D341" s="1">
        <v>152.44999999999999</v>
      </c>
      <c r="E341" s="1">
        <v>152.65</v>
      </c>
      <c r="F341" s="1">
        <v>154.55000000000001</v>
      </c>
      <c r="G341" s="1">
        <v>154.6</v>
      </c>
      <c r="H341" s="1">
        <v>153.96</v>
      </c>
      <c r="I341" s="1">
        <v>1012554</v>
      </c>
      <c r="J341" s="1">
        <v>8109</v>
      </c>
    </row>
    <row r="342" spans="1:10" ht="20.100000000000001" customHeight="1" x14ac:dyDescent="0.3">
      <c r="A342" s="6">
        <v>42871</v>
      </c>
      <c r="B342" s="1">
        <v>154.6</v>
      </c>
      <c r="C342" s="1">
        <v>155.44999999999999</v>
      </c>
      <c r="D342" s="1">
        <v>153</v>
      </c>
      <c r="E342" s="1">
        <v>154.6</v>
      </c>
      <c r="F342" s="1">
        <v>153.85</v>
      </c>
      <c r="G342" s="1">
        <v>154.44999999999999</v>
      </c>
      <c r="H342" s="1">
        <v>154.16</v>
      </c>
      <c r="I342" s="1">
        <v>1306020</v>
      </c>
      <c r="J342" s="1">
        <v>21672</v>
      </c>
    </row>
    <row r="343" spans="1:10" ht="20.100000000000001" customHeight="1" x14ac:dyDescent="0.3">
      <c r="A343" s="6">
        <v>42872</v>
      </c>
      <c r="B343" s="1">
        <v>154</v>
      </c>
      <c r="C343" s="1">
        <v>154.65</v>
      </c>
      <c r="D343" s="1">
        <v>152.5</v>
      </c>
      <c r="E343" s="1">
        <v>154.44999999999999</v>
      </c>
      <c r="F343" s="1">
        <v>152.5</v>
      </c>
      <c r="G343" s="1">
        <v>152.85</v>
      </c>
      <c r="H343" s="1">
        <v>153.21</v>
      </c>
      <c r="I343" s="1">
        <v>1161590</v>
      </c>
      <c r="J343" s="1">
        <v>13238</v>
      </c>
    </row>
    <row r="344" spans="1:10" ht="20.100000000000001" customHeight="1" x14ac:dyDescent="0.3">
      <c r="A344" s="6">
        <v>42873</v>
      </c>
      <c r="B344" s="1">
        <v>152</v>
      </c>
      <c r="C344" s="1">
        <v>152.6</v>
      </c>
      <c r="D344" s="1">
        <v>147</v>
      </c>
      <c r="E344" s="1">
        <v>152.85</v>
      </c>
      <c r="F344" s="1">
        <v>147.1</v>
      </c>
      <c r="G344" s="1">
        <v>147.5</v>
      </c>
      <c r="H344" s="1">
        <v>149.69</v>
      </c>
      <c r="I344" s="1">
        <v>1233917</v>
      </c>
      <c r="J344" s="1">
        <v>8370</v>
      </c>
    </row>
    <row r="345" spans="1:10" ht="20.100000000000001" customHeight="1" x14ac:dyDescent="0.3">
      <c r="A345" s="6">
        <v>42874</v>
      </c>
      <c r="B345" s="1">
        <v>149.5</v>
      </c>
      <c r="C345" s="1">
        <v>153.80000000000001</v>
      </c>
      <c r="D345" s="1">
        <v>148.35</v>
      </c>
      <c r="E345" s="1">
        <v>147.5</v>
      </c>
      <c r="F345" s="1">
        <v>149.30000000000001</v>
      </c>
      <c r="G345" s="1">
        <v>149.5</v>
      </c>
      <c r="H345" s="1">
        <v>151.47999999999999</v>
      </c>
      <c r="I345" s="1">
        <v>2744849</v>
      </c>
      <c r="J345" s="1">
        <v>18470</v>
      </c>
    </row>
    <row r="346" spans="1:10" ht="20.100000000000001" customHeight="1" x14ac:dyDescent="0.3">
      <c r="A346" s="6">
        <v>42877</v>
      </c>
      <c r="B346" s="1">
        <v>149.80000000000001</v>
      </c>
      <c r="C346" s="1">
        <v>151.15</v>
      </c>
      <c r="D346" s="1">
        <v>147.19999999999999</v>
      </c>
      <c r="E346" s="1">
        <v>149.5</v>
      </c>
      <c r="F346" s="1">
        <v>147.94999999999999</v>
      </c>
      <c r="G346" s="1">
        <v>147.80000000000001</v>
      </c>
      <c r="H346" s="1">
        <v>148.9</v>
      </c>
      <c r="I346" s="1">
        <v>1098727</v>
      </c>
      <c r="J346" s="1">
        <v>7391</v>
      </c>
    </row>
    <row r="347" spans="1:10" ht="20.100000000000001" customHeight="1" x14ac:dyDescent="0.3">
      <c r="A347" s="6">
        <v>42878</v>
      </c>
      <c r="B347" s="1">
        <v>148.05000000000001</v>
      </c>
      <c r="C347" s="1">
        <v>148.4</v>
      </c>
      <c r="D347" s="1">
        <v>143.65</v>
      </c>
      <c r="E347" s="1">
        <v>147.80000000000001</v>
      </c>
      <c r="F347" s="1">
        <v>144.69999999999999</v>
      </c>
      <c r="G347" s="1">
        <v>144.75</v>
      </c>
      <c r="H347" s="1">
        <v>145.53</v>
      </c>
      <c r="I347" s="1">
        <v>1355129</v>
      </c>
      <c r="J347" s="1">
        <v>8627</v>
      </c>
    </row>
    <row r="348" spans="1:10" ht="20.100000000000001" customHeight="1" x14ac:dyDescent="0.3">
      <c r="A348" s="6">
        <v>42879</v>
      </c>
      <c r="B348" s="1">
        <v>145.19999999999999</v>
      </c>
      <c r="C348" s="1">
        <v>146.1</v>
      </c>
      <c r="D348" s="1">
        <v>140.19999999999999</v>
      </c>
      <c r="E348" s="1">
        <v>144.75</v>
      </c>
      <c r="F348" s="1">
        <v>142</v>
      </c>
      <c r="G348" s="1">
        <v>141.69999999999999</v>
      </c>
      <c r="H348" s="1">
        <v>143.05000000000001</v>
      </c>
      <c r="I348" s="1">
        <v>1755862</v>
      </c>
      <c r="J348" s="1">
        <v>11900</v>
      </c>
    </row>
    <row r="349" spans="1:10" ht="20.100000000000001" customHeight="1" x14ac:dyDescent="0.3">
      <c r="A349" s="6">
        <v>42880</v>
      </c>
      <c r="B349" s="1">
        <v>143.44999999999999</v>
      </c>
      <c r="C349" s="1">
        <v>144.65</v>
      </c>
      <c r="D349" s="1">
        <v>142.1</v>
      </c>
      <c r="E349" s="1">
        <v>141.69999999999999</v>
      </c>
      <c r="F349" s="1">
        <v>143.25</v>
      </c>
      <c r="G349" s="1">
        <v>143.05000000000001</v>
      </c>
      <c r="H349" s="1">
        <v>143.36000000000001</v>
      </c>
      <c r="I349" s="1">
        <v>1842806</v>
      </c>
      <c r="J349" s="1">
        <v>12689</v>
      </c>
    </row>
    <row r="350" spans="1:10" ht="20.100000000000001" customHeight="1" x14ac:dyDescent="0.3">
      <c r="A350" s="6">
        <v>42881</v>
      </c>
      <c r="B350" s="1">
        <v>144</v>
      </c>
      <c r="C350" s="1">
        <v>147.25</v>
      </c>
      <c r="D350" s="1">
        <v>143.5</v>
      </c>
      <c r="E350" s="1">
        <v>143.05000000000001</v>
      </c>
      <c r="F350" s="1">
        <v>146.9</v>
      </c>
      <c r="G350" s="1">
        <v>146.9</v>
      </c>
      <c r="H350" s="1">
        <v>145.88</v>
      </c>
      <c r="I350" s="1">
        <v>1417686</v>
      </c>
      <c r="J350" s="1">
        <v>10125</v>
      </c>
    </row>
    <row r="351" spans="1:10" ht="20.100000000000001" customHeight="1" x14ac:dyDescent="0.3">
      <c r="A351" s="6">
        <v>42884</v>
      </c>
      <c r="B351" s="1">
        <v>147.19999999999999</v>
      </c>
      <c r="C351" s="1">
        <v>147.5</v>
      </c>
      <c r="D351" s="1">
        <v>143.9</v>
      </c>
      <c r="E351" s="1">
        <v>146.9</v>
      </c>
      <c r="F351" s="1">
        <v>144.9</v>
      </c>
      <c r="G351" s="1">
        <v>145.4</v>
      </c>
      <c r="H351" s="1">
        <v>145.9</v>
      </c>
      <c r="I351" s="1">
        <v>977041</v>
      </c>
      <c r="J351" s="1">
        <v>7157</v>
      </c>
    </row>
    <row r="352" spans="1:10" ht="20.100000000000001" customHeight="1" x14ac:dyDescent="0.3">
      <c r="A352" s="6">
        <v>42885</v>
      </c>
      <c r="B352" s="1">
        <v>145</v>
      </c>
      <c r="C352" s="1">
        <v>146.19999999999999</v>
      </c>
      <c r="D352" s="1">
        <v>143.69999999999999</v>
      </c>
      <c r="E352" s="1">
        <v>145.4</v>
      </c>
      <c r="F352" s="1">
        <v>145.44999999999999</v>
      </c>
      <c r="G352" s="1">
        <v>145.55000000000001</v>
      </c>
      <c r="H352" s="1">
        <v>145.16999999999999</v>
      </c>
      <c r="I352" s="1">
        <v>1513053</v>
      </c>
      <c r="J352" s="1">
        <v>7932</v>
      </c>
    </row>
    <row r="353" spans="1:10" ht="20.100000000000001" customHeight="1" x14ac:dyDescent="0.3">
      <c r="A353" s="6">
        <v>42886</v>
      </c>
      <c r="B353" s="1">
        <v>148.55000000000001</v>
      </c>
      <c r="C353" s="1">
        <v>151</v>
      </c>
      <c r="D353" s="1">
        <v>147.55000000000001</v>
      </c>
      <c r="E353" s="1">
        <v>145.55000000000001</v>
      </c>
      <c r="F353" s="1">
        <v>149.69999999999999</v>
      </c>
      <c r="G353" s="1">
        <v>149.4</v>
      </c>
      <c r="H353" s="1">
        <v>149.31</v>
      </c>
      <c r="I353" s="1">
        <v>3325237</v>
      </c>
      <c r="J353" s="1">
        <v>26664</v>
      </c>
    </row>
    <row r="354" spans="1:10" ht="20.100000000000001" customHeight="1" x14ac:dyDescent="0.3">
      <c r="A354" s="6">
        <v>42887</v>
      </c>
      <c r="B354" s="1">
        <v>148.35</v>
      </c>
      <c r="C354" s="1">
        <v>154</v>
      </c>
      <c r="D354" s="1">
        <v>148.25</v>
      </c>
      <c r="E354" s="1">
        <v>149.4</v>
      </c>
      <c r="F354" s="1">
        <v>153.05000000000001</v>
      </c>
      <c r="G354" s="1">
        <v>152.4</v>
      </c>
      <c r="H354" s="1">
        <v>151.93</v>
      </c>
      <c r="I354" s="1">
        <v>2952069</v>
      </c>
      <c r="J354" s="1">
        <v>21343</v>
      </c>
    </row>
    <row r="355" spans="1:10" ht="20.100000000000001" customHeight="1" x14ac:dyDescent="0.3">
      <c r="A355" s="6">
        <v>42888</v>
      </c>
      <c r="B355" s="1">
        <v>153.1</v>
      </c>
      <c r="C355" s="1">
        <v>158.35</v>
      </c>
      <c r="D355" s="1">
        <v>152.15</v>
      </c>
      <c r="E355" s="1">
        <v>152.4</v>
      </c>
      <c r="F355" s="1">
        <v>154.6</v>
      </c>
      <c r="G355" s="1">
        <v>154.85</v>
      </c>
      <c r="H355" s="1">
        <v>155.97999999999999</v>
      </c>
      <c r="I355" s="1">
        <v>3603942</v>
      </c>
      <c r="J355" s="1">
        <v>24482</v>
      </c>
    </row>
    <row r="356" spans="1:10" ht="20.100000000000001" customHeight="1" x14ac:dyDescent="0.3">
      <c r="A356" s="6">
        <v>42891</v>
      </c>
      <c r="B356" s="1">
        <v>155.05000000000001</v>
      </c>
      <c r="C356" s="1">
        <v>156.5</v>
      </c>
      <c r="D356" s="1">
        <v>152.9</v>
      </c>
      <c r="E356" s="1">
        <v>154.85</v>
      </c>
      <c r="F356" s="1">
        <v>154.80000000000001</v>
      </c>
      <c r="G356" s="1">
        <v>154.94999999999999</v>
      </c>
      <c r="H356" s="1">
        <v>154.80000000000001</v>
      </c>
      <c r="I356" s="1">
        <v>1647207</v>
      </c>
      <c r="J356" s="1">
        <v>24138</v>
      </c>
    </row>
    <row r="357" spans="1:10" ht="20.100000000000001" customHeight="1" x14ac:dyDescent="0.3">
      <c r="A357" s="6">
        <v>42892</v>
      </c>
      <c r="B357" s="1">
        <v>155</v>
      </c>
      <c r="C357" s="1">
        <v>155.65</v>
      </c>
      <c r="D357" s="1">
        <v>152.19999999999999</v>
      </c>
      <c r="E357" s="1">
        <v>154.94999999999999</v>
      </c>
      <c r="F357" s="1">
        <v>152.5</v>
      </c>
      <c r="G357" s="1">
        <v>153</v>
      </c>
      <c r="H357" s="1">
        <v>153.63999999999999</v>
      </c>
      <c r="I357" s="1">
        <v>1290705</v>
      </c>
      <c r="J357" s="1">
        <v>18406</v>
      </c>
    </row>
    <row r="358" spans="1:10" ht="20.100000000000001" customHeight="1" x14ac:dyDescent="0.3">
      <c r="A358" s="6">
        <v>42893</v>
      </c>
      <c r="B358" s="1">
        <v>152.65</v>
      </c>
      <c r="C358" s="1">
        <v>156.4</v>
      </c>
      <c r="D358" s="1">
        <v>152.4</v>
      </c>
      <c r="E358" s="1">
        <v>153</v>
      </c>
      <c r="F358" s="1">
        <v>155.1</v>
      </c>
      <c r="G358" s="1">
        <v>155.55000000000001</v>
      </c>
      <c r="H358" s="1">
        <v>154.69999999999999</v>
      </c>
      <c r="I358" s="1">
        <v>1943703</v>
      </c>
      <c r="J358" s="1">
        <v>17525</v>
      </c>
    </row>
    <row r="359" spans="1:10" ht="20.100000000000001" customHeight="1" x14ac:dyDescent="0.3">
      <c r="A359" s="6">
        <v>42894</v>
      </c>
      <c r="B359" s="1">
        <v>155.1</v>
      </c>
      <c r="C359" s="1">
        <v>156.9</v>
      </c>
      <c r="D359" s="1">
        <v>153.4</v>
      </c>
      <c r="E359" s="1">
        <v>155.55000000000001</v>
      </c>
      <c r="F359" s="1">
        <v>154.19999999999999</v>
      </c>
      <c r="G359" s="1">
        <v>154.6</v>
      </c>
      <c r="H359" s="1">
        <v>155</v>
      </c>
      <c r="I359" s="1">
        <v>1479812</v>
      </c>
      <c r="J359" s="1">
        <v>20690</v>
      </c>
    </row>
    <row r="360" spans="1:10" ht="20.100000000000001" customHeight="1" x14ac:dyDescent="0.3">
      <c r="A360" s="6">
        <v>42895</v>
      </c>
      <c r="B360" s="1">
        <v>154.9</v>
      </c>
      <c r="C360" s="1">
        <v>155.65</v>
      </c>
      <c r="D360" s="1">
        <v>152.80000000000001</v>
      </c>
      <c r="E360" s="1">
        <v>154.6</v>
      </c>
      <c r="F360" s="1">
        <v>154</v>
      </c>
      <c r="G360" s="1">
        <v>154.4</v>
      </c>
      <c r="H360" s="1">
        <v>154.1</v>
      </c>
      <c r="I360" s="1">
        <v>1319642</v>
      </c>
      <c r="J360" s="1">
        <v>14165</v>
      </c>
    </row>
    <row r="361" spans="1:10" ht="20.100000000000001" customHeight="1" x14ac:dyDescent="0.3">
      <c r="A361" s="6">
        <v>42898</v>
      </c>
      <c r="B361" s="1">
        <v>153.5</v>
      </c>
      <c r="C361" s="1">
        <v>154.5</v>
      </c>
      <c r="D361" s="1">
        <v>151.75</v>
      </c>
      <c r="E361" s="1">
        <v>154.4</v>
      </c>
      <c r="F361" s="1">
        <v>151.80000000000001</v>
      </c>
      <c r="G361" s="1">
        <v>152.1</v>
      </c>
      <c r="H361" s="1">
        <v>152.88999999999999</v>
      </c>
      <c r="I361" s="1">
        <v>1438107</v>
      </c>
      <c r="J361" s="1">
        <v>13289</v>
      </c>
    </row>
    <row r="362" spans="1:10" ht="20.100000000000001" customHeight="1" x14ac:dyDescent="0.3">
      <c r="A362" s="6">
        <v>42899</v>
      </c>
      <c r="B362" s="1">
        <v>152.44999999999999</v>
      </c>
      <c r="C362" s="1">
        <v>157.69999999999999</v>
      </c>
      <c r="D362" s="1">
        <v>151.69999999999999</v>
      </c>
      <c r="E362" s="1">
        <v>152.1</v>
      </c>
      <c r="F362" s="1">
        <v>155.75</v>
      </c>
      <c r="G362" s="1">
        <v>156.44999999999999</v>
      </c>
      <c r="H362" s="1">
        <v>154.76</v>
      </c>
      <c r="I362" s="1">
        <v>3463217</v>
      </c>
      <c r="J362" s="1">
        <v>34084</v>
      </c>
    </row>
    <row r="363" spans="1:10" ht="20.100000000000001" customHeight="1" x14ac:dyDescent="0.3">
      <c r="A363" s="6">
        <v>42900</v>
      </c>
      <c r="B363" s="1">
        <v>156.94999999999999</v>
      </c>
      <c r="C363" s="1">
        <v>160.44999999999999</v>
      </c>
      <c r="D363" s="1">
        <v>155.05000000000001</v>
      </c>
      <c r="E363" s="1">
        <v>156.44999999999999</v>
      </c>
      <c r="F363" s="1">
        <v>158.15</v>
      </c>
      <c r="G363" s="1">
        <v>158.44999999999999</v>
      </c>
      <c r="H363" s="1">
        <v>158.62</v>
      </c>
      <c r="I363" s="1">
        <v>4815053</v>
      </c>
      <c r="J363" s="1">
        <v>31792</v>
      </c>
    </row>
    <row r="364" spans="1:10" ht="20.100000000000001" customHeight="1" x14ac:dyDescent="0.3">
      <c r="A364" s="6">
        <v>42901</v>
      </c>
      <c r="B364" s="1">
        <v>158.44999999999999</v>
      </c>
      <c r="C364" s="1">
        <v>162.75</v>
      </c>
      <c r="D364" s="1">
        <v>157.6</v>
      </c>
      <c r="E364" s="1">
        <v>158.44999999999999</v>
      </c>
      <c r="F364" s="1">
        <v>158.75</v>
      </c>
      <c r="G364" s="1">
        <v>159.1</v>
      </c>
      <c r="H364" s="1">
        <v>160.27000000000001</v>
      </c>
      <c r="I364" s="1">
        <v>3647423</v>
      </c>
      <c r="J364" s="1">
        <v>27880</v>
      </c>
    </row>
    <row r="365" spans="1:10" ht="20.100000000000001" customHeight="1" x14ac:dyDescent="0.3">
      <c r="A365" s="6">
        <v>42902</v>
      </c>
      <c r="B365" s="1">
        <v>159.94999999999999</v>
      </c>
      <c r="C365" s="1">
        <v>161.80000000000001</v>
      </c>
      <c r="D365" s="1">
        <v>157.69999999999999</v>
      </c>
      <c r="E365" s="1">
        <v>159.1</v>
      </c>
      <c r="F365" s="1">
        <v>157.80000000000001</v>
      </c>
      <c r="G365" s="1">
        <v>158.19999999999999</v>
      </c>
      <c r="H365" s="1">
        <v>159.69999999999999</v>
      </c>
      <c r="I365" s="1">
        <v>1968954</v>
      </c>
      <c r="J365" s="1">
        <v>14344</v>
      </c>
    </row>
    <row r="366" spans="1:10" ht="20.100000000000001" customHeight="1" x14ac:dyDescent="0.3">
      <c r="A366" s="6">
        <v>42905</v>
      </c>
      <c r="B366" s="1">
        <v>159</v>
      </c>
      <c r="C366" s="1">
        <v>159.55000000000001</v>
      </c>
      <c r="D366" s="1">
        <v>155.9</v>
      </c>
      <c r="E366" s="1">
        <v>158.19999999999999</v>
      </c>
      <c r="F366" s="1">
        <v>156.30000000000001</v>
      </c>
      <c r="G366" s="1">
        <v>156.4</v>
      </c>
      <c r="H366" s="1">
        <v>156.88999999999999</v>
      </c>
      <c r="I366" s="1">
        <v>1362450</v>
      </c>
      <c r="J366" s="1">
        <v>7995</v>
      </c>
    </row>
    <row r="367" spans="1:10" ht="20.100000000000001" customHeight="1" x14ac:dyDescent="0.3">
      <c r="A367" s="6">
        <v>42906</v>
      </c>
      <c r="B367" s="1">
        <v>156.75</v>
      </c>
      <c r="C367" s="1">
        <v>158.65</v>
      </c>
      <c r="D367" s="1">
        <v>155.55000000000001</v>
      </c>
      <c r="E367" s="1">
        <v>156.4</v>
      </c>
      <c r="F367" s="1">
        <v>156.6</v>
      </c>
      <c r="G367" s="1">
        <v>156.85</v>
      </c>
      <c r="H367" s="1">
        <v>157.13999999999999</v>
      </c>
      <c r="I367" s="1">
        <v>1212404</v>
      </c>
      <c r="J367" s="1">
        <v>10178</v>
      </c>
    </row>
    <row r="368" spans="1:10" ht="20.100000000000001" customHeight="1" x14ac:dyDescent="0.3">
      <c r="A368" s="6">
        <v>42907</v>
      </c>
      <c r="B368" s="1">
        <v>156.80000000000001</v>
      </c>
      <c r="C368" s="1">
        <v>159.4</v>
      </c>
      <c r="D368" s="1">
        <v>156.05000000000001</v>
      </c>
      <c r="E368" s="1">
        <v>156.85</v>
      </c>
      <c r="F368" s="1">
        <v>156.65</v>
      </c>
      <c r="G368" s="1">
        <v>156.80000000000001</v>
      </c>
      <c r="H368" s="1">
        <v>157.61000000000001</v>
      </c>
      <c r="I368" s="1">
        <v>2770731</v>
      </c>
      <c r="J368" s="1">
        <v>14958</v>
      </c>
    </row>
    <row r="369" spans="1:10" ht="20.100000000000001" customHeight="1" x14ac:dyDescent="0.3">
      <c r="A369" s="6">
        <v>42908</v>
      </c>
      <c r="B369" s="1">
        <v>157</v>
      </c>
      <c r="C369" s="1">
        <v>158.6</v>
      </c>
      <c r="D369" s="1">
        <v>154</v>
      </c>
      <c r="E369" s="1">
        <v>156.80000000000001</v>
      </c>
      <c r="F369" s="1">
        <v>154.19999999999999</v>
      </c>
      <c r="G369" s="1">
        <v>154.75</v>
      </c>
      <c r="H369" s="1">
        <v>155.76</v>
      </c>
      <c r="I369" s="1">
        <v>2216575</v>
      </c>
      <c r="J369" s="1">
        <v>10696</v>
      </c>
    </row>
    <row r="370" spans="1:10" ht="20.100000000000001" customHeight="1" x14ac:dyDescent="0.3">
      <c r="A370" s="6">
        <v>42909</v>
      </c>
      <c r="B370" s="1">
        <v>154.6</v>
      </c>
      <c r="C370" s="1">
        <v>155</v>
      </c>
      <c r="D370" s="1">
        <v>149.80000000000001</v>
      </c>
      <c r="E370" s="1">
        <v>154.75</v>
      </c>
      <c r="F370" s="1">
        <v>151.30000000000001</v>
      </c>
      <c r="G370" s="1">
        <v>151.15</v>
      </c>
      <c r="H370" s="1">
        <v>151.66999999999999</v>
      </c>
      <c r="I370" s="1">
        <v>1980476</v>
      </c>
      <c r="J370" s="1">
        <v>12627</v>
      </c>
    </row>
    <row r="371" spans="1:10" ht="20.100000000000001" customHeight="1" x14ac:dyDescent="0.3">
      <c r="A371" s="6">
        <v>42913</v>
      </c>
      <c r="B371" s="1">
        <v>151.15</v>
      </c>
      <c r="C371" s="1">
        <v>151.94999999999999</v>
      </c>
      <c r="D371" s="1">
        <v>145.75</v>
      </c>
      <c r="E371" s="1">
        <v>151.15</v>
      </c>
      <c r="F371" s="1">
        <v>147.4</v>
      </c>
      <c r="G371" s="1">
        <v>147.35</v>
      </c>
      <c r="H371" s="1">
        <v>147.99</v>
      </c>
      <c r="I371" s="1">
        <v>1465569</v>
      </c>
      <c r="J371" s="1">
        <v>10846</v>
      </c>
    </row>
    <row r="372" spans="1:10" ht="20.100000000000001" customHeight="1" x14ac:dyDescent="0.3">
      <c r="A372" s="6">
        <v>42914</v>
      </c>
      <c r="B372" s="1">
        <v>147.25</v>
      </c>
      <c r="C372" s="1">
        <v>150.19999999999999</v>
      </c>
      <c r="D372" s="1">
        <v>146.4</v>
      </c>
      <c r="E372" s="1">
        <v>147.35</v>
      </c>
      <c r="F372" s="1">
        <v>149</v>
      </c>
      <c r="G372" s="1">
        <v>149.15</v>
      </c>
      <c r="H372" s="1">
        <v>148.53</v>
      </c>
      <c r="I372" s="1">
        <v>2135161</v>
      </c>
      <c r="J372" s="1">
        <v>12426</v>
      </c>
    </row>
    <row r="373" spans="1:10" ht="20.100000000000001" customHeight="1" x14ac:dyDescent="0.3">
      <c r="A373" s="6">
        <v>42915</v>
      </c>
      <c r="B373" s="1">
        <v>149.94999999999999</v>
      </c>
      <c r="C373" s="1">
        <v>151.69999999999999</v>
      </c>
      <c r="D373" s="1">
        <v>147.9</v>
      </c>
      <c r="E373" s="1">
        <v>149.15</v>
      </c>
      <c r="F373" s="1">
        <v>149.5</v>
      </c>
      <c r="G373" s="1">
        <v>148.5</v>
      </c>
      <c r="H373" s="1">
        <v>150.26</v>
      </c>
      <c r="I373" s="1">
        <v>2280933</v>
      </c>
      <c r="J373" s="1">
        <v>10529</v>
      </c>
    </row>
    <row r="374" spans="1:10" ht="20.100000000000001" customHeight="1" x14ac:dyDescent="0.3">
      <c r="A374" s="6">
        <v>42916</v>
      </c>
      <c r="B374" s="1">
        <v>148</v>
      </c>
      <c r="C374" s="1">
        <v>151.69999999999999</v>
      </c>
      <c r="D374" s="1">
        <v>147.1</v>
      </c>
      <c r="E374" s="1">
        <v>148.5</v>
      </c>
      <c r="F374" s="1">
        <v>150.5</v>
      </c>
      <c r="G374" s="1">
        <v>150.65</v>
      </c>
      <c r="H374" s="1">
        <v>150.28</v>
      </c>
      <c r="I374" s="1">
        <v>1854572</v>
      </c>
      <c r="J374" s="1">
        <v>10827</v>
      </c>
    </row>
    <row r="375" spans="1:10" ht="20.100000000000001" customHeight="1" x14ac:dyDescent="0.3">
      <c r="A375" s="6">
        <v>42919</v>
      </c>
      <c r="B375" s="1">
        <v>152.5</v>
      </c>
      <c r="C375" s="1">
        <v>155.65</v>
      </c>
      <c r="D375" s="1">
        <v>150.75</v>
      </c>
      <c r="E375" s="1">
        <v>150.65</v>
      </c>
      <c r="F375" s="1">
        <v>151.65</v>
      </c>
      <c r="G375" s="1">
        <v>151.6</v>
      </c>
      <c r="H375" s="1">
        <v>152.57</v>
      </c>
      <c r="I375" s="1">
        <v>8680232</v>
      </c>
      <c r="J375" s="1">
        <v>18728</v>
      </c>
    </row>
    <row r="376" spans="1:10" ht="20.100000000000001" customHeight="1" x14ac:dyDescent="0.3">
      <c r="A376" s="6">
        <v>42920</v>
      </c>
      <c r="B376" s="1">
        <v>153.69999999999999</v>
      </c>
      <c r="C376" s="1">
        <v>154.15</v>
      </c>
      <c r="D376" s="1">
        <v>149.75</v>
      </c>
      <c r="E376" s="1">
        <v>151.6</v>
      </c>
      <c r="F376" s="1">
        <v>150.1</v>
      </c>
      <c r="G376" s="1">
        <v>150.05000000000001</v>
      </c>
      <c r="H376" s="1">
        <v>151.61000000000001</v>
      </c>
      <c r="I376" s="1">
        <v>3080845</v>
      </c>
      <c r="J376" s="1">
        <v>12431</v>
      </c>
    </row>
    <row r="377" spans="1:10" ht="20.100000000000001" customHeight="1" x14ac:dyDescent="0.3">
      <c r="A377" s="6">
        <v>42921</v>
      </c>
      <c r="B377" s="1">
        <v>151.5</v>
      </c>
      <c r="C377" s="1">
        <v>157.1</v>
      </c>
      <c r="D377" s="1">
        <v>150</v>
      </c>
      <c r="E377" s="1">
        <v>150.05000000000001</v>
      </c>
      <c r="F377" s="1">
        <v>156.30000000000001</v>
      </c>
      <c r="G377" s="1">
        <v>156.15</v>
      </c>
      <c r="H377" s="1">
        <v>154.53</v>
      </c>
      <c r="I377" s="1">
        <v>5849123</v>
      </c>
      <c r="J377" s="1">
        <v>20465</v>
      </c>
    </row>
    <row r="378" spans="1:10" ht="20.100000000000001" customHeight="1" x14ac:dyDescent="0.3">
      <c r="A378" s="6">
        <v>42922</v>
      </c>
      <c r="B378" s="1">
        <v>156.5</v>
      </c>
      <c r="C378" s="1">
        <v>157.80000000000001</v>
      </c>
      <c r="D378" s="1">
        <v>152.75</v>
      </c>
      <c r="E378" s="1">
        <v>156.15</v>
      </c>
      <c r="F378" s="1">
        <v>153.25</v>
      </c>
      <c r="G378" s="1">
        <v>153.35</v>
      </c>
      <c r="H378" s="1">
        <v>154.86000000000001</v>
      </c>
      <c r="I378" s="1">
        <v>4873097</v>
      </c>
      <c r="J378" s="1">
        <v>15735</v>
      </c>
    </row>
    <row r="379" spans="1:10" ht="20.100000000000001" customHeight="1" x14ac:dyDescent="0.3">
      <c r="A379" s="6">
        <v>42923</v>
      </c>
      <c r="B379" s="1">
        <v>153.15</v>
      </c>
      <c r="C379" s="1">
        <v>158.9</v>
      </c>
      <c r="D379" s="1">
        <v>153.1</v>
      </c>
      <c r="E379" s="1">
        <v>153.35</v>
      </c>
      <c r="F379" s="1">
        <v>157.65</v>
      </c>
      <c r="G379" s="1">
        <v>157.75</v>
      </c>
      <c r="H379" s="1">
        <v>156.87</v>
      </c>
      <c r="I379" s="1">
        <v>6442241</v>
      </c>
      <c r="J379" s="1">
        <v>30079</v>
      </c>
    </row>
    <row r="380" spans="1:10" ht="20.100000000000001" customHeight="1" x14ac:dyDescent="0.3">
      <c r="A380" s="6">
        <v>42926</v>
      </c>
      <c r="B380" s="1">
        <v>159</v>
      </c>
      <c r="C380" s="1">
        <v>167.85</v>
      </c>
      <c r="D380" s="1">
        <v>157.1</v>
      </c>
      <c r="E380" s="1">
        <v>157.75</v>
      </c>
      <c r="F380" s="1">
        <v>167.2</v>
      </c>
      <c r="G380" s="1">
        <v>166.55</v>
      </c>
      <c r="H380" s="1">
        <v>165.21</v>
      </c>
      <c r="I380" s="1">
        <v>4761386</v>
      </c>
      <c r="J380" s="1">
        <v>22914</v>
      </c>
    </row>
    <row r="381" spans="1:10" ht="20.100000000000001" customHeight="1" x14ac:dyDescent="0.3">
      <c r="A381" s="6">
        <v>42927</v>
      </c>
      <c r="B381" s="1">
        <v>167.05</v>
      </c>
      <c r="C381" s="1">
        <v>172.8</v>
      </c>
      <c r="D381" s="1">
        <v>167.05</v>
      </c>
      <c r="E381" s="1">
        <v>166.55</v>
      </c>
      <c r="F381" s="1">
        <v>169.25</v>
      </c>
      <c r="G381" s="1">
        <v>169.5</v>
      </c>
      <c r="H381" s="1">
        <v>170.17</v>
      </c>
      <c r="I381" s="1">
        <v>12571250</v>
      </c>
      <c r="J381" s="1">
        <v>80588</v>
      </c>
    </row>
    <row r="382" spans="1:10" ht="20.100000000000001" customHeight="1" x14ac:dyDescent="0.3">
      <c r="A382" s="6">
        <v>42928</v>
      </c>
      <c r="B382" s="1">
        <v>171.05</v>
      </c>
      <c r="C382" s="1">
        <v>174.8</v>
      </c>
      <c r="D382" s="1">
        <v>169</v>
      </c>
      <c r="E382" s="1">
        <v>169.5</v>
      </c>
      <c r="F382" s="1">
        <v>173.35</v>
      </c>
      <c r="G382" s="1">
        <v>173.75</v>
      </c>
      <c r="H382" s="1">
        <v>172.91</v>
      </c>
      <c r="I382" s="1">
        <v>10623109</v>
      </c>
      <c r="J382" s="1">
        <v>49022</v>
      </c>
    </row>
    <row r="383" spans="1:10" ht="20.100000000000001" customHeight="1" x14ac:dyDescent="0.3">
      <c r="A383" s="6">
        <v>42929</v>
      </c>
      <c r="B383" s="1">
        <v>175.35</v>
      </c>
      <c r="C383" s="1">
        <v>176.7</v>
      </c>
      <c r="D383" s="1">
        <v>171.2</v>
      </c>
      <c r="E383" s="1">
        <v>173.75</v>
      </c>
      <c r="F383" s="1">
        <v>174.75</v>
      </c>
      <c r="G383" s="1">
        <v>175.4</v>
      </c>
      <c r="H383" s="1">
        <v>173.96</v>
      </c>
      <c r="I383" s="1">
        <v>5222043</v>
      </c>
      <c r="J383" s="1">
        <v>35904</v>
      </c>
    </row>
    <row r="384" spans="1:10" ht="20.100000000000001" customHeight="1" x14ac:dyDescent="0.3">
      <c r="A384" s="6">
        <v>42930</v>
      </c>
      <c r="B384" s="1">
        <v>175.9</v>
      </c>
      <c r="C384" s="1">
        <v>175.9</v>
      </c>
      <c r="D384" s="1">
        <v>172.05</v>
      </c>
      <c r="E384" s="1">
        <v>175.4</v>
      </c>
      <c r="F384" s="1">
        <v>174.25</v>
      </c>
      <c r="G384" s="1">
        <v>174.2</v>
      </c>
      <c r="H384" s="1">
        <v>174.19</v>
      </c>
      <c r="I384" s="1">
        <v>2831387</v>
      </c>
      <c r="J384" s="1">
        <v>15878</v>
      </c>
    </row>
    <row r="385" spans="1:10" ht="20.100000000000001" customHeight="1" x14ac:dyDescent="0.3">
      <c r="A385" s="6">
        <v>42933</v>
      </c>
      <c r="B385" s="1">
        <v>174.25</v>
      </c>
      <c r="C385" s="1">
        <v>179.3</v>
      </c>
      <c r="D385" s="1">
        <v>172.6</v>
      </c>
      <c r="E385" s="1">
        <v>174.2</v>
      </c>
      <c r="F385" s="1">
        <v>176.95</v>
      </c>
      <c r="G385" s="1">
        <v>177</v>
      </c>
      <c r="H385" s="1">
        <v>177.08</v>
      </c>
      <c r="I385" s="1">
        <v>4882663</v>
      </c>
      <c r="J385" s="1">
        <v>26144</v>
      </c>
    </row>
    <row r="386" spans="1:10" ht="20.100000000000001" customHeight="1" x14ac:dyDescent="0.3">
      <c r="A386" s="6">
        <v>42934</v>
      </c>
      <c r="B386" s="1">
        <v>176.1</v>
      </c>
      <c r="C386" s="1">
        <v>178.7</v>
      </c>
      <c r="D386" s="1">
        <v>173.05</v>
      </c>
      <c r="E386" s="1">
        <v>177</v>
      </c>
      <c r="F386" s="1">
        <v>173.95</v>
      </c>
      <c r="G386" s="1">
        <v>173.75</v>
      </c>
      <c r="H386" s="1">
        <v>175.66</v>
      </c>
      <c r="I386" s="1">
        <v>3264325</v>
      </c>
      <c r="J386" s="1">
        <v>17128</v>
      </c>
    </row>
    <row r="387" spans="1:10" ht="20.100000000000001" customHeight="1" x14ac:dyDescent="0.3">
      <c r="A387" s="6">
        <v>42935</v>
      </c>
      <c r="B387" s="1">
        <v>173.8</v>
      </c>
      <c r="C387" s="1">
        <v>177.4</v>
      </c>
      <c r="D387" s="1">
        <v>173.7</v>
      </c>
      <c r="E387" s="1">
        <v>173.75</v>
      </c>
      <c r="F387" s="1">
        <v>175.1</v>
      </c>
      <c r="G387" s="1">
        <v>175.15</v>
      </c>
      <c r="H387" s="1">
        <v>175.77</v>
      </c>
      <c r="I387" s="1">
        <v>4161102</v>
      </c>
      <c r="J387" s="1">
        <v>24241</v>
      </c>
    </row>
    <row r="388" spans="1:10" ht="20.100000000000001" customHeight="1" x14ac:dyDescent="0.3">
      <c r="A388" s="6">
        <v>42936</v>
      </c>
      <c r="B388" s="1">
        <v>175.4</v>
      </c>
      <c r="C388" s="1">
        <v>176.25</v>
      </c>
      <c r="D388" s="1">
        <v>170.3</v>
      </c>
      <c r="E388" s="1">
        <v>175.15</v>
      </c>
      <c r="F388" s="1">
        <v>171</v>
      </c>
      <c r="G388" s="1">
        <v>171.3</v>
      </c>
      <c r="H388" s="1">
        <v>172.94</v>
      </c>
      <c r="I388" s="1">
        <v>2791324</v>
      </c>
      <c r="J388" s="1">
        <v>12325</v>
      </c>
    </row>
    <row r="389" spans="1:10" ht="20.100000000000001" customHeight="1" x14ac:dyDescent="0.3">
      <c r="A389" s="6">
        <v>42937</v>
      </c>
      <c r="B389" s="1">
        <v>171.9</v>
      </c>
      <c r="C389" s="1">
        <v>173.85</v>
      </c>
      <c r="D389" s="1">
        <v>169.7</v>
      </c>
      <c r="E389" s="1">
        <v>171.3</v>
      </c>
      <c r="F389" s="1">
        <v>172.5</v>
      </c>
      <c r="G389" s="1">
        <v>172.2</v>
      </c>
      <c r="H389" s="1">
        <v>172.13</v>
      </c>
      <c r="I389" s="1">
        <v>4670938</v>
      </c>
      <c r="J389" s="1">
        <v>26911</v>
      </c>
    </row>
    <row r="390" spans="1:10" ht="20.100000000000001" customHeight="1" x14ac:dyDescent="0.3">
      <c r="A390" s="6">
        <v>42940</v>
      </c>
      <c r="B390" s="1">
        <v>172.2</v>
      </c>
      <c r="C390" s="1">
        <v>174.3</v>
      </c>
      <c r="D390" s="1">
        <v>169.45</v>
      </c>
      <c r="E390" s="1">
        <v>172.2</v>
      </c>
      <c r="F390" s="1">
        <v>170.4</v>
      </c>
      <c r="G390" s="1">
        <v>170</v>
      </c>
      <c r="H390" s="1">
        <v>172.05</v>
      </c>
      <c r="I390" s="1">
        <v>2636591</v>
      </c>
      <c r="J390" s="1">
        <v>32055</v>
      </c>
    </row>
    <row r="391" spans="1:10" ht="20.100000000000001" customHeight="1" x14ac:dyDescent="0.3">
      <c r="A391" s="6">
        <v>42941</v>
      </c>
      <c r="B391" s="1">
        <v>170.5</v>
      </c>
      <c r="C391" s="1">
        <v>172.25</v>
      </c>
      <c r="D391" s="1">
        <v>169.2</v>
      </c>
      <c r="E391" s="1">
        <v>170</v>
      </c>
      <c r="F391" s="1">
        <v>171.7</v>
      </c>
      <c r="G391" s="1">
        <v>171.15</v>
      </c>
      <c r="H391" s="1">
        <v>171.14</v>
      </c>
      <c r="I391" s="1">
        <v>2103806</v>
      </c>
      <c r="J391" s="1">
        <v>12147</v>
      </c>
    </row>
    <row r="392" spans="1:10" ht="20.100000000000001" customHeight="1" x14ac:dyDescent="0.3">
      <c r="A392" s="6">
        <v>42942</v>
      </c>
      <c r="B392" s="1">
        <v>172</v>
      </c>
      <c r="C392" s="1">
        <v>175.35</v>
      </c>
      <c r="D392" s="1">
        <v>170.75</v>
      </c>
      <c r="E392" s="1">
        <v>171.15</v>
      </c>
      <c r="F392" s="1">
        <v>172.35</v>
      </c>
      <c r="G392" s="1">
        <v>172.2</v>
      </c>
      <c r="H392" s="1">
        <v>173.11</v>
      </c>
      <c r="I392" s="1">
        <v>3803339</v>
      </c>
      <c r="J392" s="1">
        <v>14993</v>
      </c>
    </row>
    <row r="393" spans="1:10" ht="20.100000000000001" customHeight="1" x14ac:dyDescent="0.3">
      <c r="A393" s="6">
        <v>42943</v>
      </c>
      <c r="B393" s="1">
        <v>173.85</v>
      </c>
      <c r="C393" s="1">
        <v>173.85</v>
      </c>
      <c r="D393" s="1">
        <v>167.7</v>
      </c>
      <c r="E393" s="1">
        <v>172.2</v>
      </c>
      <c r="F393" s="1">
        <v>168.4</v>
      </c>
      <c r="G393" s="1">
        <v>168.4</v>
      </c>
      <c r="H393" s="1">
        <v>170.1</v>
      </c>
      <c r="I393" s="1">
        <v>2370296</v>
      </c>
      <c r="J393" s="1">
        <v>15058</v>
      </c>
    </row>
    <row r="394" spans="1:10" ht="20.100000000000001" customHeight="1" x14ac:dyDescent="0.3">
      <c r="A394" s="6">
        <v>42944</v>
      </c>
      <c r="B394" s="1">
        <v>167.9</v>
      </c>
      <c r="C394" s="1">
        <v>170.65</v>
      </c>
      <c r="D394" s="1">
        <v>166.85</v>
      </c>
      <c r="E394" s="1">
        <v>168.4</v>
      </c>
      <c r="F394" s="1">
        <v>168.85</v>
      </c>
      <c r="G394" s="1">
        <v>169.15</v>
      </c>
      <c r="H394" s="1">
        <v>168.54</v>
      </c>
      <c r="I394" s="1">
        <v>2290563</v>
      </c>
      <c r="J394" s="1">
        <v>9886</v>
      </c>
    </row>
    <row r="395" spans="1:10" ht="20.100000000000001" customHeight="1" x14ac:dyDescent="0.3">
      <c r="A395" s="6">
        <v>42947</v>
      </c>
      <c r="B395" s="1">
        <v>169.5</v>
      </c>
      <c r="C395" s="1">
        <v>172.4</v>
      </c>
      <c r="D395" s="1">
        <v>168.35</v>
      </c>
      <c r="E395" s="1">
        <v>169.15</v>
      </c>
      <c r="F395" s="1">
        <v>170.1</v>
      </c>
      <c r="G395" s="1">
        <v>169.55</v>
      </c>
      <c r="H395" s="1">
        <v>170.34</v>
      </c>
      <c r="I395" s="1">
        <v>1896521</v>
      </c>
      <c r="J395" s="1">
        <v>9155</v>
      </c>
    </row>
    <row r="396" spans="1:10" ht="20.100000000000001" customHeight="1" x14ac:dyDescent="0.3">
      <c r="A396" s="6">
        <v>42948</v>
      </c>
      <c r="B396" s="1">
        <v>171</v>
      </c>
      <c r="C396" s="1">
        <v>171.75</v>
      </c>
      <c r="D396" s="1">
        <v>166.75</v>
      </c>
      <c r="E396" s="1">
        <v>169.55</v>
      </c>
      <c r="F396" s="1">
        <v>167.8</v>
      </c>
      <c r="G396" s="1">
        <v>167.5</v>
      </c>
      <c r="H396" s="1">
        <v>169.22</v>
      </c>
      <c r="I396" s="1">
        <v>2140964</v>
      </c>
      <c r="J396" s="1">
        <v>11145</v>
      </c>
    </row>
    <row r="397" spans="1:10" ht="20.100000000000001" customHeight="1" x14ac:dyDescent="0.3">
      <c r="A397" s="6">
        <v>42949</v>
      </c>
      <c r="B397" s="1">
        <v>168</v>
      </c>
      <c r="C397" s="1">
        <v>168.55</v>
      </c>
      <c r="D397" s="1">
        <v>164.2</v>
      </c>
      <c r="E397" s="1">
        <v>167.5</v>
      </c>
      <c r="F397" s="1">
        <v>164.85</v>
      </c>
      <c r="G397" s="1">
        <v>165.1</v>
      </c>
      <c r="H397" s="1">
        <v>165.97</v>
      </c>
      <c r="I397" s="1">
        <v>2009220</v>
      </c>
      <c r="J397" s="1">
        <v>8761</v>
      </c>
    </row>
    <row r="398" spans="1:10" ht="20.100000000000001" customHeight="1" x14ac:dyDescent="0.3">
      <c r="A398" s="6">
        <v>42950</v>
      </c>
      <c r="B398" s="1">
        <v>165.95</v>
      </c>
      <c r="C398" s="1">
        <v>169.4</v>
      </c>
      <c r="D398" s="1">
        <v>164.5</v>
      </c>
      <c r="E398" s="1">
        <v>165.1</v>
      </c>
      <c r="F398" s="1">
        <v>167</v>
      </c>
      <c r="G398" s="1">
        <v>166.65</v>
      </c>
      <c r="H398" s="1">
        <v>167.36</v>
      </c>
      <c r="I398" s="1">
        <v>2895078</v>
      </c>
      <c r="J398" s="1">
        <v>15032</v>
      </c>
    </row>
    <row r="399" spans="1:10" ht="20.100000000000001" customHeight="1" x14ac:dyDescent="0.3">
      <c r="A399" s="6">
        <v>42951</v>
      </c>
      <c r="B399" s="1">
        <v>164.7</v>
      </c>
      <c r="C399" s="1">
        <v>167.6</v>
      </c>
      <c r="D399" s="1">
        <v>163.85</v>
      </c>
      <c r="E399" s="1">
        <v>166.65</v>
      </c>
      <c r="F399" s="1">
        <v>166.35</v>
      </c>
      <c r="G399" s="1">
        <v>166.45</v>
      </c>
      <c r="H399" s="1">
        <v>166</v>
      </c>
      <c r="I399" s="1">
        <v>2298689</v>
      </c>
      <c r="J399" s="1">
        <v>12142</v>
      </c>
    </row>
    <row r="400" spans="1:10" ht="20.100000000000001" customHeight="1" x14ac:dyDescent="0.3">
      <c r="A400" s="6">
        <v>42954</v>
      </c>
      <c r="B400" s="1">
        <v>167</v>
      </c>
      <c r="C400" s="1">
        <v>171.7</v>
      </c>
      <c r="D400" s="1">
        <v>167</v>
      </c>
      <c r="E400" s="1">
        <v>166.45</v>
      </c>
      <c r="F400" s="1">
        <v>170.5</v>
      </c>
      <c r="G400" s="1">
        <v>170.45</v>
      </c>
      <c r="H400" s="1">
        <v>170.25</v>
      </c>
      <c r="I400" s="1">
        <v>2548868</v>
      </c>
      <c r="J400" s="1">
        <v>13291</v>
      </c>
    </row>
    <row r="401" spans="1:10" ht="20.100000000000001" customHeight="1" x14ac:dyDescent="0.3">
      <c r="A401" s="6">
        <v>42955</v>
      </c>
      <c r="B401" s="1">
        <v>171.8</v>
      </c>
      <c r="C401" s="1">
        <v>171.8</v>
      </c>
      <c r="D401" s="1">
        <v>165.6</v>
      </c>
      <c r="E401" s="1">
        <v>170.45</v>
      </c>
      <c r="F401" s="1">
        <v>166.25</v>
      </c>
      <c r="G401" s="1">
        <v>166</v>
      </c>
      <c r="H401" s="1">
        <v>168.1</v>
      </c>
      <c r="I401" s="1">
        <v>2372930</v>
      </c>
      <c r="J401" s="1">
        <v>12355</v>
      </c>
    </row>
    <row r="402" spans="1:10" ht="20.100000000000001" customHeight="1" x14ac:dyDescent="0.3">
      <c r="A402" s="6">
        <v>42956</v>
      </c>
      <c r="B402" s="1">
        <v>165.5</v>
      </c>
      <c r="C402" s="1">
        <v>166.9</v>
      </c>
      <c r="D402" s="1">
        <v>160.44999999999999</v>
      </c>
      <c r="E402" s="1">
        <v>166</v>
      </c>
      <c r="F402" s="1">
        <v>161</v>
      </c>
      <c r="G402" s="1">
        <v>162.1</v>
      </c>
      <c r="H402" s="1">
        <v>164.26</v>
      </c>
      <c r="I402" s="1">
        <v>1267995</v>
      </c>
      <c r="J402" s="1">
        <v>7630</v>
      </c>
    </row>
    <row r="403" spans="1:10" ht="20.100000000000001" customHeight="1" x14ac:dyDescent="0.3">
      <c r="A403" s="6">
        <v>42957</v>
      </c>
      <c r="B403" s="1">
        <v>161.85</v>
      </c>
      <c r="C403" s="1">
        <v>163.5</v>
      </c>
      <c r="D403" s="1">
        <v>153.19999999999999</v>
      </c>
      <c r="E403" s="1">
        <v>162.1</v>
      </c>
      <c r="F403" s="1">
        <v>157.30000000000001</v>
      </c>
      <c r="G403" s="1">
        <v>156</v>
      </c>
      <c r="H403" s="1">
        <v>158.72999999999999</v>
      </c>
      <c r="I403" s="1">
        <v>2470478</v>
      </c>
      <c r="J403" s="1">
        <v>12218</v>
      </c>
    </row>
    <row r="404" spans="1:10" ht="20.100000000000001" customHeight="1" x14ac:dyDescent="0.3">
      <c r="A404" s="6">
        <v>42958</v>
      </c>
      <c r="B404" s="1">
        <v>155.1</v>
      </c>
      <c r="C404" s="1">
        <v>164.8</v>
      </c>
      <c r="D404" s="1">
        <v>152.05000000000001</v>
      </c>
      <c r="E404" s="1">
        <v>156</v>
      </c>
      <c r="F404" s="1">
        <v>163.4</v>
      </c>
      <c r="G404" s="1">
        <v>164.2</v>
      </c>
      <c r="H404" s="1">
        <v>159.74</v>
      </c>
      <c r="I404" s="1">
        <v>6027593</v>
      </c>
      <c r="J404" s="1">
        <v>24236</v>
      </c>
    </row>
    <row r="405" spans="1:10" ht="20.100000000000001" customHeight="1" x14ac:dyDescent="0.3">
      <c r="A405" s="6">
        <v>42961</v>
      </c>
      <c r="B405" s="1">
        <v>166</v>
      </c>
      <c r="C405" s="1">
        <v>180.3</v>
      </c>
      <c r="D405" s="1">
        <v>165.1</v>
      </c>
      <c r="E405" s="1">
        <v>164.2</v>
      </c>
      <c r="F405" s="1">
        <v>177.3</v>
      </c>
      <c r="G405" s="1">
        <v>178.75</v>
      </c>
      <c r="H405" s="1">
        <v>174.12</v>
      </c>
      <c r="I405" s="1">
        <v>9368807</v>
      </c>
      <c r="J405" s="1">
        <v>43360</v>
      </c>
    </row>
    <row r="406" spans="1:10" ht="20.100000000000001" customHeight="1" x14ac:dyDescent="0.3">
      <c r="A406" s="6">
        <v>42963</v>
      </c>
      <c r="B406" s="1">
        <v>182.5</v>
      </c>
      <c r="C406" s="1">
        <v>196.75</v>
      </c>
      <c r="D406" s="1">
        <v>181.5</v>
      </c>
      <c r="E406" s="1">
        <v>178.75</v>
      </c>
      <c r="F406" s="1">
        <v>194</v>
      </c>
      <c r="G406" s="1">
        <v>193.85</v>
      </c>
      <c r="H406" s="1">
        <v>191</v>
      </c>
      <c r="I406" s="1">
        <v>29191015</v>
      </c>
      <c r="J406" s="1">
        <v>158360</v>
      </c>
    </row>
    <row r="407" spans="1:10" ht="20.100000000000001" customHeight="1" x14ac:dyDescent="0.3">
      <c r="A407" s="6">
        <v>42964</v>
      </c>
      <c r="B407" s="1">
        <v>194</v>
      </c>
      <c r="C407" s="1">
        <v>197.4</v>
      </c>
      <c r="D407" s="1">
        <v>189.8</v>
      </c>
      <c r="E407" s="1">
        <v>193.85</v>
      </c>
      <c r="F407" s="1">
        <v>190.9</v>
      </c>
      <c r="G407" s="1">
        <v>190.6</v>
      </c>
      <c r="H407" s="1">
        <v>193.13</v>
      </c>
      <c r="I407" s="1">
        <v>10381703</v>
      </c>
      <c r="J407" s="1">
        <v>65442</v>
      </c>
    </row>
    <row r="408" spans="1:10" ht="20.100000000000001" customHeight="1" x14ac:dyDescent="0.3">
      <c r="A408" s="6">
        <v>42965</v>
      </c>
      <c r="B408" s="1">
        <v>189.8</v>
      </c>
      <c r="C408" s="1">
        <v>196.4</v>
      </c>
      <c r="D408" s="1">
        <v>188.05</v>
      </c>
      <c r="E408" s="1">
        <v>190.6</v>
      </c>
      <c r="F408" s="1">
        <v>195.7</v>
      </c>
      <c r="G408" s="1">
        <v>194.4</v>
      </c>
      <c r="H408" s="1">
        <v>192.51</v>
      </c>
      <c r="I408" s="1">
        <v>10030010</v>
      </c>
      <c r="J408" s="1">
        <v>59892</v>
      </c>
    </row>
    <row r="409" spans="1:10" ht="20.100000000000001" customHeight="1" x14ac:dyDescent="0.3">
      <c r="A409" s="6">
        <v>42968</v>
      </c>
      <c r="B409" s="1">
        <v>196.65</v>
      </c>
      <c r="C409" s="1">
        <v>203</v>
      </c>
      <c r="D409" s="1">
        <v>194.4</v>
      </c>
      <c r="E409" s="1">
        <v>194.4</v>
      </c>
      <c r="F409" s="1">
        <v>196.5</v>
      </c>
      <c r="G409" s="1">
        <v>196.15</v>
      </c>
      <c r="H409" s="1">
        <v>199.46</v>
      </c>
      <c r="I409" s="1">
        <v>15744338</v>
      </c>
      <c r="J409" s="1">
        <v>94301</v>
      </c>
    </row>
    <row r="410" spans="1:10" ht="20.100000000000001" customHeight="1" x14ac:dyDescent="0.3">
      <c r="A410" s="6">
        <v>42969</v>
      </c>
      <c r="B410" s="1">
        <v>197.15</v>
      </c>
      <c r="C410" s="1">
        <v>199.5</v>
      </c>
      <c r="D410" s="1">
        <v>188.85</v>
      </c>
      <c r="E410" s="1">
        <v>196.15</v>
      </c>
      <c r="F410" s="1">
        <v>190.6</v>
      </c>
      <c r="G410" s="1">
        <v>189.85</v>
      </c>
      <c r="H410" s="1">
        <v>193.1</v>
      </c>
      <c r="I410" s="1">
        <v>7466196</v>
      </c>
      <c r="J410" s="1">
        <v>44082</v>
      </c>
    </row>
    <row r="411" spans="1:10" ht="20.100000000000001" customHeight="1" x14ac:dyDescent="0.3">
      <c r="A411" s="6">
        <v>42970</v>
      </c>
      <c r="B411" s="1">
        <v>191.5</v>
      </c>
      <c r="C411" s="1">
        <v>197.45</v>
      </c>
      <c r="D411" s="1">
        <v>189.15</v>
      </c>
      <c r="E411" s="1">
        <v>189.85</v>
      </c>
      <c r="F411" s="1">
        <v>196.75</v>
      </c>
      <c r="G411" s="1">
        <v>196.55</v>
      </c>
      <c r="H411" s="1">
        <v>193.06</v>
      </c>
      <c r="I411" s="1">
        <v>7522673</v>
      </c>
      <c r="J411" s="1">
        <v>45316</v>
      </c>
    </row>
    <row r="412" spans="1:10" ht="20.100000000000001" customHeight="1" x14ac:dyDescent="0.3">
      <c r="A412" s="6">
        <v>42971</v>
      </c>
      <c r="B412" s="1">
        <v>197.3</v>
      </c>
      <c r="C412" s="1">
        <v>198.3</v>
      </c>
      <c r="D412" s="1">
        <v>193.7</v>
      </c>
      <c r="E412" s="1">
        <v>196.55</v>
      </c>
      <c r="F412" s="1">
        <v>194.2</v>
      </c>
      <c r="G412" s="1">
        <v>194.25</v>
      </c>
      <c r="H412" s="1">
        <v>195.33</v>
      </c>
      <c r="I412" s="1">
        <v>4587179</v>
      </c>
      <c r="J412" s="1">
        <v>23571</v>
      </c>
    </row>
    <row r="413" spans="1:10" ht="20.100000000000001" customHeight="1" x14ac:dyDescent="0.3">
      <c r="A413" s="6">
        <v>42975</v>
      </c>
      <c r="B413" s="1">
        <v>195</v>
      </c>
      <c r="C413" s="1">
        <v>196.3</v>
      </c>
      <c r="D413" s="1">
        <v>192.05</v>
      </c>
      <c r="E413" s="1">
        <v>194.25</v>
      </c>
      <c r="F413" s="1">
        <v>193.9</v>
      </c>
      <c r="G413" s="1">
        <v>193.3</v>
      </c>
      <c r="H413" s="1">
        <v>193.98</v>
      </c>
      <c r="I413" s="1">
        <v>3684762</v>
      </c>
      <c r="J413" s="1">
        <v>21868</v>
      </c>
    </row>
    <row r="414" spans="1:10" ht="20.100000000000001" customHeight="1" x14ac:dyDescent="0.3">
      <c r="A414" s="6">
        <v>42976</v>
      </c>
      <c r="B414" s="1">
        <v>192.95</v>
      </c>
      <c r="C414" s="1">
        <v>197.5</v>
      </c>
      <c r="D414" s="1">
        <v>189.35</v>
      </c>
      <c r="E414" s="1">
        <v>193.3</v>
      </c>
      <c r="F414" s="1">
        <v>190.55</v>
      </c>
      <c r="G414" s="1">
        <v>190.35</v>
      </c>
      <c r="H414" s="1">
        <v>193.14</v>
      </c>
      <c r="I414" s="1">
        <v>5679382</v>
      </c>
      <c r="J414" s="1">
        <v>30844</v>
      </c>
    </row>
    <row r="415" spans="1:10" ht="20.100000000000001" customHeight="1" x14ac:dyDescent="0.3">
      <c r="A415" s="6">
        <v>42977</v>
      </c>
      <c r="B415" s="1">
        <v>193</v>
      </c>
      <c r="C415" s="1">
        <v>198.15</v>
      </c>
      <c r="D415" s="1">
        <v>192.35</v>
      </c>
      <c r="E415" s="1">
        <v>190.35</v>
      </c>
      <c r="F415" s="1">
        <v>197.5</v>
      </c>
      <c r="G415" s="1">
        <v>197.05</v>
      </c>
      <c r="H415" s="1">
        <v>195.65</v>
      </c>
      <c r="I415" s="1">
        <v>7173447</v>
      </c>
      <c r="J415" s="1">
        <v>32577</v>
      </c>
    </row>
    <row r="416" spans="1:10" ht="20.100000000000001" customHeight="1" x14ac:dyDescent="0.3">
      <c r="A416" s="6">
        <v>42978</v>
      </c>
      <c r="B416" s="1">
        <v>198.5</v>
      </c>
      <c r="C416" s="1">
        <v>200.7</v>
      </c>
      <c r="D416" s="1">
        <v>196.1</v>
      </c>
      <c r="E416" s="1">
        <v>197.05</v>
      </c>
      <c r="F416" s="1">
        <v>198.2</v>
      </c>
      <c r="G416" s="1">
        <v>198</v>
      </c>
      <c r="H416" s="1">
        <v>198.6</v>
      </c>
      <c r="I416" s="1">
        <v>7760949</v>
      </c>
      <c r="J416" s="1">
        <v>39301</v>
      </c>
    </row>
    <row r="417" spans="1:10" ht="20.100000000000001" customHeight="1" x14ac:dyDescent="0.3">
      <c r="A417" s="6">
        <v>42979</v>
      </c>
      <c r="B417" s="1">
        <v>198.25</v>
      </c>
      <c r="C417" s="1">
        <v>200.65</v>
      </c>
      <c r="D417" s="1">
        <v>196.3</v>
      </c>
      <c r="E417" s="1">
        <v>198</v>
      </c>
      <c r="F417" s="1">
        <v>197.8</v>
      </c>
      <c r="G417" s="1">
        <v>197.6</v>
      </c>
      <c r="H417" s="1">
        <v>198.27</v>
      </c>
      <c r="I417" s="1">
        <v>3401210</v>
      </c>
      <c r="J417" s="1">
        <v>16084</v>
      </c>
    </row>
    <row r="418" spans="1:10" ht="20.100000000000001" customHeight="1" x14ac:dyDescent="0.3">
      <c r="A418" s="6">
        <v>42982</v>
      </c>
      <c r="B418" s="1">
        <v>198</v>
      </c>
      <c r="C418" s="1">
        <v>198.4</v>
      </c>
      <c r="D418" s="1">
        <v>190.5</v>
      </c>
      <c r="E418" s="1">
        <v>197.6</v>
      </c>
      <c r="F418" s="1">
        <v>193.3</v>
      </c>
      <c r="G418" s="1">
        <v>193.3</v>
      </c>
      <c r="H418" s="1">
        <v>193.53</v>
      </c>
      <c r="I418" s="1">
        <v>4372250</v>
      </c>
      <c r="J418" s="1">
        <v>21428</v>
      </c>
    </row>
    <row r="419" spans="1:10" ht="20.100000000000001" customHeight="1" x14ac:dyDescent="0.3">
      <c r="A419" s="6">
        <v>42983</v>
      </c>
      <c r="B419" s="1">
        <v>194.3</v>
      </c>
      <c r="C419" s="1">
        <v>197.4</v>
      </c>
      <c r="D419" s="1">
        <v>193.3</v>
      </c>
      <c r="E419" s="1">
        <v>193.3</v>
      </c>
      <c r="F419" s="1">
        <v>197.15</v>
      </c>
      <c r="G419" s="1">
        <v>196.7</v>
      </c>
      <c r="H419" s="1">
        <v>195.76</v>
      </c>
      <c r="I419" s="1">
        <v>3442385</v>
      </c>
      <c r="J419" s="1">
        <v>17800</v>
      </c>
    </row>
    <row r="420" spans="1:10" ht="20.100000000000001" customHeight="1" x14ac:dyDescent="0.3">
      <c r="A420" s="6">
        <v>42984</v>
      </c>
      <c r="B420" s="1">
        <v>195.1</v>
      </c>
      <c r="C420" s="1">
        <v>207.2</v>
      </c>
      <c r="D420" s="1">
        <v>194.6</v>
      </c>
      <c r="E420" s="1">
        <v>196.7</v>
      </c>
      <c r="F420" s="1">
        <v>206.5</v>
      </c>
      <c r="G420" s="1">
        <v>205.95</v>
      </c>
      <c r="H420" s="1">
        <v>204.17</v>
      </c>
      <c r="I420" s="1">
        <v>14490021</v>
      </c>
      <c r="J420" s="1">
        <v>73865</v>
      </c>
    </row>
    <row r="421" spans="1:10" ht="20.100000000000001" customHeight="1" x14ac:dyDescent="0.3">
      <c r="A421" s="6">
        <v>42985</v>
      </c>
      <c r="B421" s="1">
        <v>207.95</v>
      </c>
      <c r="C421" s="1">
        <v>209.3</v>
      </c>
      <c r="D421" s="1">
        <v>204.8</v>
      </c>
      <c r="E421" s="1">
        <v>205.95</v>
      </c>
      <c r="F421" s="1">
        <v>205.4</v>
      </c>
      <c r="G421" s="1">
        <v>205.75</v>
      </c>
      <c r="H421" s="1">
        <v>206.92</v>
      </c>
      <c r="I421" s="1">
        <v>5862028</v>
      </c>
      <c r="J421" s="1">
        <v>28187</v>
      </c>
    </row>
    <row r="422" spans="1:10" ht="20.100000000000001" customHeight="1" x14ac:dyDescent="0.3">
      <c r="A422" s="6">
        <v>42986</v>
      </c>
      <c r="B422" s="1">
        <v>206.1</v>
      </c>
      <c r="C422" s="1">
        <v>210.8</v>
      </c>
      <c r="D422" s="1">
        <v>205.45</v>
      </c>
      <c r="E422" s="1">
        <v>205.75</v>
      </c>
      <c r="F422" s="1">
        <v>206.55</v>
      </c>
      <c r="G422" s="1">
        <v>206.9</v>
      </c>
      <c r="H422" s="1">
        <v>208.28</v>
      </c>
      <c r="I422" s="1">
        <v>6430260</v>
      </c>
      <c r="J422" s="1">
        <v>39823</v>
      </c>
    </row>
    <row r="423" spans="1:10" ht="20.100000000000001" customHeight="1" x14ac:dyDescent="0.3">
      <c r="A423" s="6">
        <v>42989</v>
      </c>
      <c r="B423" s="1">
        <v>209.2</v>
      </c>
      <c r="C423" s="1">
        <v>211.05</v>
      </c>
      <c r="D423" s="1">
        <v>207.3</v>
      </c>
      <c r="E423" s="1">
        <v>206.9</v>
      </c>
      <c r="F423" s="1">
        <v>209.4</v>
      </c>
      <c r="G423" s="1">
        <v>209.25</v>
      </c>
      <c r="H423" s="1">
        <v>209.19</v>
      </c>
      <c r="I423" s="1">
        <v>3393087</v>
      </c>
      <c r="J423" s="1">
        <v>19205</v>
      </c>
    </row>
    <row r="424" spans="1:10" ht="20.100000000000001" customHeight="1" x14ac:dyDescent="0.3">
      <c r="A424" s="6">
        <v>42990</v>
      </c>
      <c r="B424" s="1">
        <v>212</v>
      </c>
      <c r="C424" s="1">
        <v>213.65</v>
      </c>
      <c r="D424" s="1">
        <v>210.15</v>
      </c>
      <c r="E424" s="1">
        <v>209.25</v>
      </c>
      <c r="F424" s="1">
        <v>211.7</v>
      </c>
      <c r="G424" s="1">
        <v>212.05</v>
      </c>
      <c r="H424" s="1">
        <v>211.9</v>
      </c>
      <c r="I424" s="1">
        <v>4884083</v>
      </c>
      <c r="J424" s="1">
        <v>23890</v>
      </c>
    </row>
    <row r="425" spans="1:10" ht="20.100000000000001" customHeight="1" x14ac:dyDescent="0.3">
      <c r="A425" s="6">
        <v>42991</v>
      </c>
      <c r="B425" s="1">
        <v>214.65</v>
      </c>
      <c r="C425" s="1">
        <v>214.95</v>
      </c>
      <c r="D425" s="1">
        <v>206.2</v>
      </c>
      <c r="E425" s="1">
        <v>212.05</v>
      </c>
      <c r="F425" s="1">
        <v>208.8</v>
      </c>
      <c r="G425" s="1">
        <v>207.3</v>
      </c>
      <c r="H425" s="1">
        <v>210.66</v>
      </c>
      <c r="I425" s="1">
        <v>4637092</v>
      </c>
      <c r="J425" s="1">
        <v>26012</v>
      </c>
    </row>
    <row r="426" spans="1:10" ht="20.100000000000001" customHeight="1" x14ac:dyDescent="0.3">
      <c r="A426" s="6">
        <v>42992</v>
      </c>
      <c r="B426" s="1">
        <v>208.5</v>
      </c>
      <c r="C426" s="1">
        <v>213.8</v>
      </c>
      <c r="D426" s="1">
        <v>207.35</v>
      </c>
      <c r="E426" s="1">
        <v>207.3</v>
      </c>
      <c r="F426" s="1">
        <v>212.5</v>
      </c>
      <c r="G426" s="1">
        <v>212.05</v>
      </c>
      <c r="H426" s="1">
        <v>210.23</v>
      </c>
      <c r="I426" s="1">
        <v>2980684</v>
      </c>
      <c r="J426" s="1">
        <v>16383</v>
      </c>
    </row>
    <row r="427" spans="1:10" ht="20.100000000000001" customHeight="1" x14ac:dyDescent="0.3">
      <c r="A427" s="6">
        <v>42993</v>
      </c>
      <c r="B427" s="1">
        <v>211</v>
      </c>
      <c r="C427" s="1">
        <v>213.7</v>
      </c>
      <c r="D427" s="1">
        <v>208.85</v>
      </c>
      <c r="E427" s="1">
        <v>212.05</v>
      </c>
      <c r="F427" s="1">
        <v>210.1</v>
      </c>
      <c r="G427" s="1">
        <v>210.55</v>
      </c>
      <c r="H427" s="1">
        <v>210.9</v>
      </c>
      <c r="I427" s="1">
        <v>2608124</v>
      </c>
      <c r="J427" s="1">
        <v>15126</v>
      </c>
    </row>
    <row r="428" spans="1:10" ht="20.100000000000001" customHeight="1" x14ac:dyDescent="0.3">
      <c r="A428" s="6">
        <v>42996</v>
      </c>
      <c r="B428" s="1">
        <v>212.65</v>
      </c>
      <c r="C428" s="1">
        <v>215</v>
      </c>
      <c r="D428" s="1">
        <v>210.7</v>
      </c>
      <c r="E428" s="1">
        <v>210.55</v>
      </c>
      <c r="F428" s="1">
        <v>213.45</v>
      </c>
      <c r="G428" s="1">
        <v>213.3</v>
      </c>
      <c r="H428" s="1">
        <v>212.84</v>
      </c>
      <c r="I428" s="1">
        <v>2491966</v>
      </c>
      <c r="J428" s="1">
        <v>17266</v>
      </c>
    </row>
    <row r="429" spans="1:10" ht="20.100000000000001" customHeight="1" x14ac:dyDescent="0.3">
      <c r="A429" s="6">
        <v>42997</v>
      </c>
      <c r="B429" s="1">
        <v>213</v>
      </c>
      <c r="C429" s="1">
        <v>220.2</v>
      </c>
      <c r="D429" s="1">
        <v>212.85</v>
      </c>
      <c r="E429" s="1">
        <v>213.3</v>
      </c>
      <c r="F429" s="1">
        <v>216.4</v>
      </c>
      <c r="G429" s="1">
        <v>216.2</v>
      </c>
      <c r="H429" s="1">
        <v>217.52</v>
      </c>
      <c r="I429" s="1">
        <v>9580786</v>
      </c>
      <c r="J429" s="1">
        <v>55631</v>
      </c>
    </row>
    <row r="430" spans="1:10" ht="20.100000000000001" customHeight="1" x14ac:dyDescent="0.3">
      <c r="A430" s="6">
        <v>42998</v>
      </c>
      <c r="B430" s="1">
        <v>216.4</v>
      </c>
      <c r="C430" s="1">
        <v>216.85</v>
      </c>
      <c r="D430" s="1">
        <v>213.1</v>
      </c>
      <c r="E430" s="1">
        <v>216.2</v>
      </c>
      <c r="F430" s="1">
        <v>213.65</v>
      </c>
      <c r="G430" s="1">
        <v>213.7</v>
      </c>
      <c r="H430" s="1">
        <v>214.47</v>
      </c>
      <c r="I430" s="1">
        <v>2906933</v>
      </c>
      <c r="J430" s="1">
        <v>19145</v>
      </c>
    </row>
    <row r="431" spans="1:10" ht="20.100000000000001" customHeight="1" x14ac:dyDescent="0.3">
      <c r="A431" s="6">
        <v>42999</v>
      </c>
      <c r="B431" s="1">
        <v>214</v>
      </c>
      <c r="C431" s="1">
        <v>214.8</v>
      </c>
      <c r="D431" s="1">
        <v>207.3</v>
      </c>
      <c r="E431" s="1">
        <v>213.7</v>
      </c>
      <c r="F431" s="1">
        <v>213.5</v>
      </c>
      <c r="G431" s="1">
        <v>212.2</v>
      </c>
      <c r="H431" s="1">
        <v>211.32</v>
      </c>
      <c r="I431" s="1">
        <v>2914695</v>
      </c>
      <c r="J431" s="1">
        <v>17084</v>
      </c>
    </row>
    <row r="432" spans="1:10" ht="20.100000000000001" customHeight="1" x14ac:dyDescent="0.3">
      <c r="A432" s="6">
        <v>43000</v>
      </c>
      <c r="B432" s="1">
        <v>211</v>
      </c>
      <c r="C432" s="1">
        <v>211</v>
      </c>
      <c r="D432" s="1">
        <v>200</v>
      </c>
      <c r="E432" s="1">
        <v>212.2</v>
      </c>
      <c r="F432" s="1">
        <v>201.2</v>
      </c>
      <c r="G432" s="1">
        <v>201.15</v>
      </c>
      <c r="H432" s="1">
        <v>205.38</v>
      </c>
      <c r="I432" s="1">
        <v>3851873</v>
      </c>
      <c r="J432" s="1">
        <v>24352</v>
      </c>
    </row>
    <row r="433" spans="1:10" ht="20.100000000000001" customHeight="1" x14ac:dyDescent="0.3">
      <c r="A433" s="6">
        <v>43003</v>
      </c>
      <c r="B433" s="1">
        <v>201.45</v>
      </c>
      <c r="C433" s="1">
        <v>202</v>
      </c>
      <c r="D433" s="1">
        <v>192.3</v>
      </c>
      <c r="E433" s="1">
        <v>201.15</v>
      </c>
      <c r="F433" s="1">
        <v>197</v>
      </c>
      <c r="G433" s="1">
        <v>196.65</v>
      </c>
      <c r="H433" s="1">
        <v>195.96</v>
      </c>
      <c r="I433" s="1">
        <v>4019965</v>
      </c>
      <c r="J433" s="1">
        <v>22835</v>
      </c>
    </row>
    <row r="434" spans="1:10" ht="20.100000000000001" customHeight="1" x14ac:dyDescent="0.3">
      <c r="A434" s="6">
        <v>43004</v>
      </c>
      <c r="B434" s="1">
        <v>196</v>
      </c>
      <c r="C434" s="1">
        <v>206.45</v>
      </c>
      <c r="D434" s="1">
        <v>195.3</v>
      </c>
      <c r="E434" s="1">
        <v>196.65</v>
      </c>
      <c r="F434" s="1">
        <v>204.95</v>
      </c>
      <c r="G434" s="1">
        <v>204.65</v>
      </c>
      <c r="H434" s="1">
        <v>201.66</v>
      </c>
      <c r="I434" s="1">
        <v>5546594</v>
      </c>
      <c r="J434" s="1">
        <v>37476</v>
      </c>
    </row>
    <row r="435" spans="1:10" ht="20.100000000000001" customHeight="1" x14ac:dyDescent="0.3">
      <c r="A435" s="6">
        <v>43005</v>
      </c>
      <c r="B435" s="1">
        <v>206.5</v>
      </c>
      <c r="C435" s="1">
        <v>207</v>
      </c>
      <c r="D435" s="1">
        <v>196.65</v>
      </c>
      <c r="E435" s="1">
        <v>204.65</v>
      </c>
      <c r="F435" s="1">
        <v>198.5</v>
      </c>
      <c r="G435" s="1">
        <v>198.6</v>
      </c>
      <c r="H435" s="1">
        <v>201.96</v>
      </c>
      <c r="I435" s="1">
        <v>3331256</v>
      </c>
      <c r="J435" s="1">
        <v>21216</v>
      </c>
    </row>
    <row r="436" spans="1:10" ht="20.100000000000001" customHeight="1" x14ac:dyDescent="0.3">
      <c r="A436" s="6">
        <v>43006</v>
      </c>
      <c r="B436" s="1">
        <v>199.05</v>
      </c>
      <c r="C436" s="1">
        <v>204.5</v>
      </c>
      <c r="D436" s="1">
        <v>198.7</v>
      </c>
      <c r="E436" s="1">
        <v>198.6</v>
      </c>
      <c r="F436" s="1">
        <v>204</v>
      </c>
      <c r="G436" s="1">
        <v>203.15</v>
      </c>
      <c r="H436" s="1">
        <v>202.34</v>
      </c>
      <c r="I436" s="1">
        <v>4602566</v>
      </c>
      <c r="J436" s="1">
        <v>22139</v>
      </c>
    </row>
    <row r="437" spans="1:10" ht="20.100000000000001" customHeight="1" x14ac:dyDescent="0.3">
      <c r="A437" s="6">
        <v>43007</v>
      </c>
      <c r="B437" s="1">
        <v>204.5</v>
      </c>
      <c r="C437" s="1">
        <v>209.9</v>
      </c>
      <c r="D437" s="1">
        <v>203.4</v>
      </c>
      <c r="E437" s="1">
        <v>203.15</v>
      </c>
      <c r="F437" s="1">
        <v>206.6</v>
      </c>
      <c r="G437" s="1">
        <v>205.8</v>
      </c>
      <c r="H437" s="1">
        <v>206.93</v>
      </c>
      <c r="I437" s="1">
        <v>3721338</v>
      </c>
      <c r="J437" s="1">
        <v>22978</v>
      </c>
    </row>
    <row r="438" spans="1:10" ht="20.100000000000001" customHeight="1" x14ac:dyDescent="0.3">
      <c r="A438" s="6">
        <v>43011</v>
      </c>
      <c r="B438" s="1">
        <v>207.25</v>
      </c>
      <c r="C438" s="1">
        <v>210.55</v>
      </c>
      <c r="D438" s="1">
        <v>205</v>
      </c>
      <c r="E438" s="1">
        <v>205.8</v>
      </c>
      <c r="F438" s="1">
        <v>206.85</v>
      </c>
      <c r="G438" s="1">
        <v>206.45</v>
      </c>
      <c r="H438" s="1">
        <v>207.39</v>
      </c>
      <c r="I438" s="1">
        <v>1985873</v>
      </c>
      <c r="J438" s="1">
        <v>13929</v>
      </c>
    </row>
    <row r="439" spans="1:10" ht="20.100000000000001" customHeight="1" x14ac:dyDescent="0.3">
      <c r="A439" s="6">
        <v>43012</v>
      </c>
      <c r="B439" s="1">
        <v>207.3</v>
      </c>
      <c r="C439" s="1">
        <v>207.7</v>
      </c>
      <c r="D439" s="1">
        <v>203.15</v>
      </c>
      <c r="E439" s="1">
        <v>206.45</v>
      </c>
      <c r="F439" s="1">
        <v>205.7</v>
      </c>
      <c r="G439" s="1">
        <v>204.95</v>
      </c>
      <c r="H439" s="1">
        <v>205.22</v>
      </c>
      <c r="I439" s="1">
        <v>1964885</v>
      </c>
      <c r="J439" s="1">
        <v>10943</v>
      </c>
    </row>
    <row r="440" spans="1:10" ht="20.100000000000001" customHeight="1" x14ac:dyDescent="0.3">
      <c r="A440" s="6">
        <v>43013</v>
      </c>
      <c r="B440" s="1">
        <v>204.95</v>
      </c>
      <c r="C440" s="1">
        <v>210.55</v>
      </c>
      <c r="D440" s="1">
        <v>204.55</v>
      </c>
      <c r="E440" s="1">
        <v>204.95</v>
      </c>
      <c r="F440" s="1">
        <v>210.5</v>
      </c>
      <c r="G440" s="1">
        <v>209.45</v>
      </c>
      <c r="H440" s="1">
        <v>208.08</v>
      </c>
      <c r="I440" s="1">
        <v>2228532</v>
      </c>
      <c r="J440" s="1">
        <v>15533</v>
      </c>
    </row>
    <row r="441" spans="1:10" ht="20.100000000000001" customHeight="1" x14ac:dyDescent="0.3">
      <c r="A441" s="6">
        <v>43014</v>
      </c>
      <c r="B441" s="1">
        <v>210</v>
      </c>
      <c r="C441" s="1">
        <v>212.25</v>
      </c>
      <c r="D441" s="1">
        <v>208.65</v>
      </c>
      <c r="E441" s="1">
        <v>209.45</v>
      </c>
      <c r="F441" s="1">
        <v>209.6</v>
      </c>
      <c r="G441" s="1">
        <v>209.6</v>
      </c>
      <c r="H441" s="1">
        <v>210.4</v>
      </c>
      <c r="I441" s="1">
        <v>2534607</v>
      </c>
      <c r="J441" s="1">
        <v>16521</v>
      </c>
    </row>
    <row r="442" spans="1:10" ht="20.100000000000001" customHeight="1" x14ac:dyDescent="0.3">
      <c r="A442" s="6">
        <v>43017</v>
      </c>
      <c r="B442" s="1">
        <v>209.65</v>
      </c>
      <c r="C442" s="1">
        <v>211.35</v>
      </c>
      <c r="D442" s="1">
        <v>207.65</v>
      </c>
      <c r="E442" s="1">
        <v>209.6</v>
      </c>
      <c r="F442" s="1">
        <v>208.25</v>
      </c>
      <c r="G442" s="1">
        <v>208.3</v>
      </c>
      <c r="H442" s="1">
        <v>208.95</v>
      </c>
      <c r="I442" s="1">
        <v>1653094</v>
      </c>
      <c r="J442" s="1">
        <v>8298</v>
      </c>
    </row>
    <row r="443" spans="1:10" ht="20.100000000000001" customHeight="1" x14ac:dyDescent="0.3">
      <c r="A443" s="6">
        <v>43018</v>
      </c>
      <c r="B443" s="1">
        <v>209.5</v>
      </c>
      <c r="C443" s="1">
        <v>211.15</v>
      </c>
      <c r="D443" s="1">
        <v>207.7</v>
      </c>
      <c r="E443" s="1">
        <v>208.3</v>
      </c>
      <c r="F443" s="1">
        <v>208.5</v>
      </c>
      <c r="G443" s="1">
        <v>208.45</v>
      </c>
      <c r="H443" s="1">
        <v>209.28</v>
      </c>
      <c r="I443" s="1">
        <v>2125747</v>
      </c>
      <c r="J443" s="1">
        <v>8992</v>
      </c>
    </row>
    <row r="444" spans="1:10" ht="20.100000000000001" customHeight="1" x14ac:dyDescent="0.3">
      <c r="A444" s="6">
        <v>43019</v>
      </c>
      <c r="B444" s="1">
        <v>209.45</v>
      </c>
      <c r="C444" s="1">
        <v>216</v>
      </c>
      <c r="D444" s="1">
        <v>205.6</v>
      </c>
      <c r="E444" s="1">
        <v>208.45</v>
      </c>
      <c r="F444" s="1">
        <v>209.75</v>
      </c>
      <c r="G444" s="1">
        <v>209.4</v>
      </c>
      <c r="H444" s="1">
        <v>212.28</v>
      </c>
      <c r="I444" s="1">
        <v>6891689</v>
      </c>
      <c r="J444" s="1">
        <v>34256</v>
      </c>
    </row>
    <row r="445" spans="1:10" ht="20.100000000000001" customHeight="1" x14ac:dyDescent="0.3">
      <c r="A445" s="6">
        <v>43020</v>
      </c>
      <c r="B445" s="1">
        <v>211</v>
      </c>
      <c r="C445" s="1">
        <v>212.9</v>
      </c>
      <c r="D445" s="1">
        <v>208</v>
      </c>
      <c r="E445" s="1">
        <v>209.4</v>
      </c>
      <c r="F445" s="1">
        <v>212</v>
      </c>
      <c r="G445" s="1">
        <v>212</v>
      </c>
      <c r="H445" s="1">
        <v>210.73</v>
      </c>
      <c r="I445" s="1">
        <v>3902627</v>
      </c>
      <c r="J445" s="1">
        <v>15275</v>
      </c>
    </row>
    <row r="446" spans="1:10" ht="20.100000000000001" customHeight="1" x14ac:dyDescent="0.3">
      <c r="A446" s="6">
        <v>43021</v>
      </c>
      <c r="B446" s="1">
        <v>211</v>
      </c>
      <c r="C446" s="1">
        <v>214.2</v>
      </c>
      <c r="D446" s="1">
        <v>209.25</v>
      </c>
      <c r="E446" s="1">
        <v>212</v>
      </c>
      <c r="F446" s="1">
        <v>210</v>
      </c>
      <c r="G446" s="1">
        <v>210.25</v>
      </c>
      <c r="H446" s="1">
        <v>211.69</v>
      </c>
      <c r="I446" s="1">
        <v>3171251</v>
      </c>
      <c r="J446" s="1">
        <v>12901</v>
      </c>
    </row>
    <row r="447" spans="1:10" ht="20.100000000000001" customHeight="1" x14ac:dyDescent="0.3">
      <c r="A447" s="6">
        <v>43024</v>
      </c>
      <c r="B447" s="1">
        <v>210.3</v>
      </c>
      <c r="C447" s="1">
        <v>211.85</v>
      </c>
      <c r="D447" s="1">
        <v>207.1</v>
      </c>
      <c r="E447" s="1">
        <v>210.25</v>
      </c>
      <c r="F447" s="1">
        <v>209.4</v>
      </c>
      <c r="G447" s="1">
        <v>209.6</v>
      </c>
      <c r="H447" s="1">
        <v>209.28</v>
      </c>
      <c r="I447" s="1">
        <v>2658347</v>
      </c>
      <c r="J447" s="1">
        <v>12959</v>
      </c>
    </row>
    <row r="448" spans="1:10" ht="20.100000000000001" customHeight="1" x14ac:dyDescent="0.3">
      <c r="A448" s="6">
        <v>43025</v>
      </c>
      <c r="B448" s="1">
        <v>210.4</v>
      </c>
      <c r="C448" s="1">
        <v>213.35</v>
      </c>
      <c r="D448" s="1">
        <v>209.05</v>
      </c>
      <c r="E448" s="1">
        <v>209.6</v>
      </c>
      <c r="F448" s="1">
        <v>210.55</v>
      </c>
      <c r="G448" s="1">
        <v>210.3</v>
      </c>
      <c r="H448" s="1">
        <v>211.02</v>
      </c>
      <c r="I448" s="1">
        <v>3269191</v>
      </c>
      <c r="J448" s="1">
        <v>19974</v>
      </c>
    </row>
    <row r="449" spans="1:10" ht="20.100000000000001" customHeight="1" x14ac:dyDescent="0.3">
      <c r="A449" s="6">
        <v>43026</v>
      </c>
      <c r="B449" s="1">
        <v>211.45</v>
      </c>
      <c r="C449" s="1">
        <v>211.45</v>
      </c>
      <c r="D449" s="1">
        <v>205.6</v>
      </c>
      <c r="E449" s="1">
        <v>210.3</v>
      </c>
      <c r="F449" s="1">
        <v>207.5</v>
      </c>
      <c r="G449" s="1">
        <v>206.8</v>
      </c>
      <c r="H449" s="1">
        <v>207.6</v>
      </c>
      <c r="I449" s="1">
        <v>4687271</v>
      </c>
      <c r="J449" s="1">
        <v>25505</v>
      </c>
    </row>
    <row r="450" spans="1:10" ht="20.100000000000001" customHeight="1" x14ac:dyDescent="0.3">
      <c r="A450" s="6">
        <v>43027</v>
      </c>
      <c r="B450" s="1">
        <v>207.9</v>
      </c>
      <c r="C450" s="1">
        <v>207.95</v>
      </c>
      <c r="D450" s="1">
        <v>203.7</v>
      </c>
      <c r="E450" s="1">
        <v>206.8</v>
      </c>
      <c r="F450" s="1">
        <v>203.85</v>
      </c>
      <c r="G450" s="1">
        <v>204.6</v>
      </c>
      <c r="H450" s="1">
        <v>205.71</v>
      </c>
      <c r="I450" s="1">
        <v>532661</v>
      </c>
      <c r="J450" s="1">
        <v>4601</v>
      </c>
    </row>
    <row r="451" spans="1:10" ht="20.100000000000001" customHeight="1" x14ac:dyDescent="0.3">
      <c r="A451" s="6">
        <v>43031</v>
      </c>
      <c r="B451" s="1">
        <v>205.5</v>
      </c>
      <c r="C451" s="1">
        <v>207.45</v>
      </c>
      <c r="D451" s="1">
        <v>202.6</v>
      </c>
      <c r="E451" s="1">
        <v>204.6</v>
      </c>
      <c r="F451" s="1">
        <v>203.75</v>
      </c>
      <c r="G451" s="1">
        <v>203.1</v>
      </c>
      <c r="H451" s="1">
        <v>204.22</v>
      </c>
      <c r="I451" s="1">
        <v>2952899</v>
      </c>
      <c r="J451" s="1">
        <v>13813</v>
      </c>
    </row>
    <row r="452" spans="1:10" ht="20.100000000000001" customHeight="1" x14ac:dyDescent="0.3">
      <c r="A452" s="6">
        <v>43032</v>
      </c>
      <c r="B452" s="1">
        <v>204</v>
      </c>
      <c r="C452" s="1">
        <v>210.25</v>
      </c>
      <c r="D452" s="1">
        <v>203.55</v>
      </c>
      <c r="E452" s="1">
        <v>203.1</v>
      </c>
      <c r="F452" s="1">
        <v>209.7</v>
      </c>
      <c r="G452" s="1">
        <v>209.65</v>
      </c>
      <c r="H452" s="1">
        <v>207.45</v>
      </c>
      <c r="I452" s="1">
        <v>3568231</v>
      </c>
      <c r="J452" s="1">
        <v>19137</v>
      </c>
    </row>
    <row r="453" spans="1:10" ht="20.100000000000001" customHeight="1" x14ac:dyDescent="0.3">
      <c r="A453" s="6">
        <v>43033</v>
      </c>
      <c r="B453" s="1">
        <v>211</v>
      </c>
      <c r="C453" s="1">
        <v>211.5</v>
      </c>
      <c r="D453" s="1">
        <v>203</v>
      </c>
      <c r="E453" s="1">
        <v>209.65</v>
      </c>
      <c r="F453" s="1">
        <v>205</v>
      </c>
      <c r="G453" s="1">
        <v>205.3</v>
      </c>
      <c r="H453" s="1">
        <v>205.94</v>
      </c>
      <c r="I453" s="1">
        <v>2640192</v>
      </c>
      <c r="J453" s="1">
        <v>13767</v>
      </c>
    </row>
    <row r="454" spans="1:10" ht="20.100000000000001" customHeight="1" x14ac:dyDescent="0.3">
      <c r="A454" s="6">
        <v>43034</v>
      </c>
      <c r="B454" s="1">
        <v>204.95</v>
      </c>
      <c r="C454" s="1">
        <v>210.85</v>
      </c>
      <c r="D454" s="1">
        <v>203.4</v>
      </c>
      <c r="E454" s="1">
        <v>205.3</v>
      </c>
      <c r="F454" s="1">
        <v>209.7</v>
      </c>
      <c r="G454" s="1">
        <v>209.8</v>
      </c>
      <c r="H454" s="1">
        <v>208.32</v>
      </c>
      <c r="I454" s="1">
        <v>4964383</v>
      </c>
      <c r="J454" s="1">
        <v>22441</v>
      </c>
    </row>
    <row r="455" spans="1:10" ht="20.100000000000001" customHeight="1" x14ac:dyDescent="0.3">
      <c r="A455" s="6">
        <v>43035</v>
      </c>
      <c r="B455" s="1">
        <v>211.3</v>
      </c>
      <c r="C455" s="1">
        <v>221.8</v>
      </c>
      <c r="D455" s="1">
        <v>209.75</v>
      </c>
      <c r="E455" s="1">
        <v>209.8</v>
      </c>
      <c r="F455" s="1">
        <v>221.7</v>
      </c>
      <c r="G455" s="1">
        <v>220.5</v>
      </c>
      <c r="H455" s="1">
        <v>216.58</v>
      </c>
      <c r="I455" s="1">
        <v>8891566</v>
      </c>
      <c r="J455" s="1">
        <v>67805</v>
      </c>
    </row>
    <row r="456" spans="1:10" ht="20.100000000000001" customHeight="1" x14ac:dyDescent="0.3">
      <c r="A456" s="6">
        <v>43038</v>
      </c>
      <c r="B456" s="1">
        <v>225</v>
      </c>
      <c r="C456" s="1">
        <v>230.25</v>
      </c>
      <c r="D456" s="1">
        <v>222.5</v>
      </c>
      <c r="E456" s="1">
        <v>220.5</v>
      </c>
      <c r="F456" s="1">
        <v>226.5</v>
      </c>
      <c r="G456" s="1">
        <v>226.8</v>
      </c>
      <c r="H456" s="1">
        <v>226.25</v>
      </c>
      <c r="I456" s="1">
        <v>13953152</v>
      </c>
      <c r="J456" s="1">
        <v>80592</v>
      </c>
    </row>
    <row r="457" spans="1:10" ht="20.100000000000001" customHeight="1" x14ac:dyDescent="0.3">
      <c r="A457" s="6">
        <v>43039</v>
      </c>
      <c r="B457" s="1">
        <v>226.95</v>
      </c>
      <c r="C457" s="1">
        <v>228.25</v>
      </c>
      <c r="D457" s="1">
        <v>223.15</v>
      </c>
      <c r="E457" s="1">
        <v>226.8</v>
      </c>
      <c r="F457" s="1">
        <v>227.5</v>
      </c>
      <c r="G457" s="1">
        <v>226.95</v>
      </c>
      <c r="H457" s="1">
        <v>226.02</v>
      </c>
      <c r="I457" s="1">
        <v>5175219</v>
      </c>
      <c r="J457" s="1">
        <v>30639</v>
      </c>
    </row>
    <row r="458" spans="1:10" ht="20.100000000000001" customHeight="1" x14ac:dyDescent="0.3">
      <c r="A458" s="6">
        <v>43040</v>
      </c>
      <c r="B458" s="1">
        <v>226.95</v>
      </c>
      <c r="C458" s="1">
        <v>231.4</v>
      </c>
      <c r="D458" s="1">
        <v>226.35</v>
      </c>
      <c r="E458" s="1">
        <v>226.95</v>
      </c>
      <c r="F458" s="1">
        <v>228</v>
      </c>
      <c r="G458" s="1">
        <v>227.8</v>
      </c>
      <c r="H458" s="1">
        <v>228.31</v>
      </c>
      <c r="I458" s="1">
        <v>3608627</v>
      </c>
      <c r="J458" s="1">
        <v>30386</v>
      </c>
    </row>
    <row r="459" spans="1:10" ht="20.100000000000001" customHeight="1" x14ac:dyDescent="0.3">
      <c r="A459" s="6">
        <v>43041</v>
      </c>
      <c r="B459" s="1">
        <v>227.9</v>
      </c>
      <c r="C459" s="1">
        <v>231.25</v>
      </c>
      <c r="D459" s="1">
        <v>223.4</v>
      </c>
      <c r="E459" s="1">
        <v>227.8</v>
      </c>
      <c r="F459" s="1">
        <v>226.95</v>
      </c>
      <c r="G459" s="1">
        <v>226.35</v>
      </c>
      <c r="H459" s="1">
        <v>226.72</v>
      </c>
      <c r="I459" s="1">
        <v>7866167</v>
      </c>
      <c r="J459" s="1">
        <v>25046</v>
      </c>
    </row>
    <row r="460" spans="1:10" ht="20.100000000000001" customHeight="1" x14ac:dyDescent="0.3">
      <c r="A460" s="6">
        <v>43042</v>
      </c>
      <c r="B460" s="1">
        <v>227</v>
      </c>
      <c r="C460" s="1">
        <v>227.9</v>
      </c>
      <c r="D460" s="1">
        <v>224.35</v>
      </c>
      <c r="E460" s="1">
        <v>226.35</v>
      </c>
      <c r="F460" s="1">
        <v>225.5</v>
      </c>
      <c r="G460" s="1">
        <v>225.3</v>
      </c>
      <c r="H460" s="1">
        <v>225.53</v>
      </c>
      <c r="I460" s="1">
        <v>1920643</v>
      </c>
      <c r="J460" s="1">
        <v>15697</v>
      </c>
    </row>
    <row r="461" spans="1:10" ht="20.100000000000001" customHeight="1" x14ac:dyDescent="0.3">
      <c r="A461" s="6">
        <v>43045</v>
      </c>
      <c r="B461" s="1">
        <v>224.9</v>
      </c>
      <c r="C461" s="1">
        <v>236.9</v>
      </c>
      <c r="D461" s="1">
        <v>224</v>
      </c>
      <c r="E461" s="1">
        <v>225.3</v>
      </c>
      <c r="F461" s="1">
        <v>234.45</v>
      </c>
      <c r="G461" s="1">
        <v>234.7</v>
      </c>
      <c r="H461" s="1">
        <v>233.02</v>
      </c>
      <c r="I461" s="1">
        <v>6994467</v>
      </c>
      <c r="J461" s="1">
        <v>40070</v>
      </c>
    </row>
    <row r="462" spans="1:10" ht="20.100000000000001" customHeight="1" x14ac:dyDescent="0.3">
      <c r="A462" s="6">
        <v>43046</v>
      </c>
      <c r="B462" s="1">
        <v>235</v>
      </c>
      <c r="C462" s="1">
        <v>235.5</v>
      </c>
      <c r="D462" s="1">
        <v>221.3</v>
      </c>
      <c r="E462" s="1">
        <v>234.7</v>
      </c>
      <c r="F462" s="1">
        <v>225</v>
      </c>
      <c r="G462" s="1">
        <v>225</v>
      </c>
      <c r="H462" s="1">
        <v>228.1</v>
      </c>
      <c r="I462" s="1">
        <v>5306883</v>
      </c>
      <c r="J462" s="1">
        <v>24763</v>
      </c>
    </row>
    <row r="463" spans="1:10" ht="20.100000000000001" customHeight="1" x14ac:dyDescent="0.3">
      <c r="A463" s="6">
        <v>43047</v>
      </c>
      <c r="B463" s="1">
        <v>226</v>
      </c>
      <c r="C463" s="1">
        <v>228</v>
      </c>
      <c r="D463" s="1">
        <v>222.55</v>
      </c>
      <c r="E463" s="1">
        <v>225</v>
      </c>
      <c r="F463" s="1">
        <v>225.4</v>
      </c>
      <c r="G463" s="1">
        <v>224.5</v>
      </c>
      <c r="H463" s="1">
        <v>225.01</v>
      </c>
      <c r="I463" s="1">
        <v>3299527</v>
      </c>
      <c r="J463" s="1">
        <v>21014</v>
      </c>
    </row>
    <row r="464" spans="1:10" ht="20.100000000000001" customHeight="1" x14ac:dyDescent="0.3">
      <c r="A464" s="6">
        <v>43048</v>
      </c>
      <c r="B464" s="1">
        <v>225.8</v>
      </c>
      <c r="C464" s="1">
        <v>241.6</v>
      </c>
      <c r="D464" s="1">
        <v>225.3</v>
      </c>
      <c r="E464" s="1">
        <v>224.5</v>
      </c>
      <c r="F464" s="1">
        <v>239.85</v>
      </c>
      <c r="G464" s="1">
        <v>240.45</v>
      </c>
      <c r="H464" s="1">
        <v>234.71</v>
      </c>
      <c r="I464" s="1">
        <v>11299727</v>
      </c>
      <c r="J464" s="1">
        <v>60406</v>
      </c>
    </row>
    <row r="465" spans="1:10" ht="20.100000000000001" customHeight="1" x14ac:dyDescent="0.3">
      <c r="A465" s="6">
        <v>43049</v>
      </c>
      <c r="B465" s="1">
        <v>240.7</v>
      </c>
      <c r="C465" s="1">
        <v>244</v>
      </c>
      <c r="D465" s="1">
        <v>234.65</v>
      </c>
      <c r="E465" s="1">
        <v>240.45</v>
      </c>
      <c r="F465" s="1">
        <v>236.3</v>
      </c>
      <c r="G465" s="1">
        <v>236.15</v>
      </c>
      <c r="H465" s="1">
        <v>239.56</v>
      </c>
      <c r="I465" s="1">
        <v>7726311</v>
      </c>
      <c r="J465" s="1">
        <v>43264</v>
      </c>
    </row>
    <row r="466" spans="1:10" ht="20.100000000000001" customHeight="1" x14ac:dyDescent="0.3">
      <c r="A466" s="6">
        <v>43052</v>
      </c>
      <c r="B466" s="1">
        <v>236.3</v>
      </c>
      <c r="C466" s="1">
        <v>239.8</v>
      </c>
      <c r="D466" s="1">
        <v>232.85</v>
      </c>
      <c r="E466" s="1">
        <v>236.15</v>
      </c>
      <c r="F466" s="1">
        <v>233.95</v>
      </c>
      <c r="G466" s="1">
        <v>234.4</v>
      </c>
      <c r="H466" s="1">
        <v>236.57</v>
      </c>
      <c r="I466" s="1">
        <v>2923051</v>
      </c>
      <c r="J466" s="1">
        <v>18785</v>
      </c>
    </row>
    <row r="467" spans="1:10" ht="20.100000000000001" customHeight="1" x14ac:dyDescent="0.3">
      <c r="A467" s="6">
        <v>43053</v>
      </c>
      <c r="B467" s="1">
        <v>234.7</v>
      </c>
      <c r="C467" s="1">
        <v>248</v>
      </c>
      <c r="D467" s="1">
        <v>228.4</v>
      </c>
      <c r="E467" s="1">
        <v>234.4</v>
      </c>
      <c r="F467" s="1">
        <v>246.4</v>
      </c>
      <c r="G467" s="1">
        <v>246.7</v>
      </c>
      <c r="H467" s="1">
        <v>239.17</v>
      </c>
      <c r="I467" s="1">
        <v>15847309</v>
      </c>
      <c r="J467" s="1">
        <v>82238</v>
      </c>
    </row>
    <row r="468" spans="1:10" ht="20.100000000000001" customHeight="1" x14ac:dyDescent="0.3">
      <c r="A468" s="6">
        <v>43054</v>
      </c>
      <c r="B468" s="1">
        <v>237.9</v>
      </c>
      <c r="C468" s="1">
        <v>253.35</v>
      </c>
      <c r="D468" s="1">
        <v>237.9</v>
      </c>
      <c r="E468" s="1">
        <v>246.7</v>
      </c>
      <c r="F468" s="1">
        <v>252.15</v>
      </c>
      <c r="G468" s="1">
        <v>250.9</v>
      </c>
      <c r="H468" s="1">
        <v>248.92</v>
      </c>
      <c r="I468" s="1">
        <v>17805319</v>
      </c>
      <c r="J468" s="1">
        <v>88789</v>
      </c>
    </row>
    <row r="469" spans="1:10" ht="20.100000000000001" customHeight="1" x14ac:dyDescent="0.3">
      <c r="A469" s="6">
        <v>43055</v>
      </c>
      <c r="B469" s="1">
        <v>254</v>
      </c>
      <c r="C469" s="1">
        <v>254.65</v>
      </c>
      <c r="D469" s="1">
        <v>247.2</v>
      </c>
      <c r="E469" s="1">
        <v>250.9</v>
      </c>
      <c r="F469" s="1">
        <v>251.25</v>
      </c>
      <c r="G469" s="1">
        <v>251.95</v>
      </c>
      <c r="H469" s="1">
        <v>250.79</v>
      </c>
      <c r="I469" s="1">
        <v>6292626</v>
      </c>
      <c r="J469" s="1">
        <v>34898</v>
      </c>
    </row>
    <row r="470" spans="1:10" ht="20.100000000000001" customHeight="1" x14ac:dyDescent="0.3">
      <c r="A470" s="6">
        <v>43056</v>
      </c>
      <c r="B470" s="1">
        <v>252.25</v>
      </c>
      <c r="C470" s="1">
        <v>260.8</v>
      </c>
      <c r="D470" s="1">
        <v>250.8</v>
      </c>
      <c r="E470" s="1">
        <v>251.95</v>
      </c>
      <c r="F470" s="1">
        <v>258.95</v>
      </c>
      <c r="G470" s="1">
        <v>259.89999999999998</v>
      </c>
      <c r="H470" s="1">
        <v>256.81</v>
      </c>
      <c r="I470" s="1">
        <v>6857865</v>
      </c>
      <c r="J470" s="1">
        <v>41618</v>
      </c>
    </row>
    <row r="471" spans="1:10" ht="20.100000000000001" customHeight="1" x14ac:dyDescent="0.3">
      <c r="A471" s="6">
        <v>43059</v>
      </c>
      <c r="B471" s="1">
        <v>261.14999999999998</v>
      </c>
      <c r="C471" s="1">
        <v>276.25</v>
      </c>
      <c r="D471" s="1">
        <v>259.25</v>
      </c>
      <c r="E471" s="1">
        <v>259.89999999999998</v>
      </c>
      <c r="F471" s="1">
        <v>275.14999999999998</v>
      </c>
      <c r="G471" s="1">
        <v>274.89999999999998</v>
      </c>
      <c r="H471" s="1">
        <v>267.83999999999997</v>
      </c>
      <c r="I471" s="1">
        <v>13458563</v>
      </c>
      <c r="J471" s="1">
        <v>91394</v>
      </c>
    </row>
    <row r="472" spans="1:10" ht="20.100000000000001" customHeight="1" x14ac:dyDescent="0.3">
      <c r="A472" s="6">
        <v>43060</v>
      </c>
      <c r="B472" s="1">
        <v>275.89999999999998</v>
      </c>
      <c r="C472" s="1">
        <v>280.75</v>
      </c>
      <c r="D472" s="1">
        <v>271.14999999999998</v>
      </c>
      <c r="E472" s="1">
        <v>274.89999999999998</v>
      </c>
      <c r="F472" s="1">
        <v>273.5</v>
      </c>
      <c r="G472" s="1">
        <v>273.14999999999998</v>
      </c>
      <c r="H472" s="1">
        <v>276.27</v>
      </c>
      <c r="I472" s="1">
        <v>12063135</v>
      </c>
      <c r="J472" s="1">
        <v>68733</v>
      </c>
    </row>
    <row r="473" spans="1:10" ht="20.100000000000001" customHeight="1" x14ac:dyDescent="0.3">
      <c r="A473" s="6">
        <v>43061</v>
      </c>
      <c r="B473" s="1">
        <v>273.5</v>
      </c>
      <c r="C473" s="1">
        <v>275.85000000000002</v>
      </c>
      <c r="D473" s="1">
        <v>267.75</v>
      </c>
      <c r="E473" s="1">
        <v>273.14999999999998</v>
      </c>
      <c r="F473" s="1">
        <v>275</v>
      </c>
      <c r="G473" s="1">
        <v>274.05</v>
      </c>
      <c r="H473" s="1">
        <v>272.05</v>
      </c>
      <c r="I473" s="1">
        <v>5015906</v>
      </c>
      <c r="J473" s="1">
        <v>36131</v>
      </c>
    </row>
    <row r="474" spans="1:10" ht="20.100000000000001" customHeight="1" x14ac:dyDescent="0.3">
      <c r="A474" s="6">
        <v>43062</v>
      </c>
      <c r="B474" s="1">
        <v>273.14999999999998</v>
      </c>
      <c r="C474" s="1">
        <v>276.95</v>
      </c>
      <c r="D474" s="1">
        <v>270.5</v>
      </c>
      <c r="E474" s="1">
        <v>274.05</v>
      </c>
      <c r="F474" s="1">
        <v>276.25</v>
      </c>
      <c r="G474" s="1">
        <v>274.8</v>
      </c>
      <c r="H474" s="1">
        <v>274.10000000000002</v>
      </c>
      <c r="I474" s="1">
        <v>3371088</v>
      </c>
      <c r="J474" s="1">
        <v>26173</v>
      </c>
    </row>
    <row r="475" spans="1:10" ht="20.100000000000001" customHeight="1" x14ac:dyDescent="0.3">
      <c r="A475" s="6">
        <v>43063</v>
      </c>
      <c r="B475" s="1">
        <v>275.05</v>
      </c>
      <c r="C475" s="1">
        <v>280</v>
      </c>
      <c r="D475" s="1">
        <v>275.05</v>
      </c>
      <c r="E475" s="1">
        <v>274.8</v>
      </c>
      <c r="F475" s="1">
        <v>277.2</v>
      </c>
      <c r="G475" s="1">
        <v>278.7</v>
      </c>
      <c r="H475" s="1">
        <v>277.63</v>
      </c>
      <c r="I475" s="1">
        <v>3855810</v>
      </c>
      <c r="J475" s="1">
        <v>23566</v>
      </c>
    </row>
    <row r="476" spans="1:10" ht="20.100000000000001" customHeight="1" x14ac:dyDescent="0.3">
      <c r="A476" s="6">
        <v>43066</v>
      </c>
      <c r="B476" s="1">
        <v>277.5</v>
      </c>
      <c r="C476" s="1">
        <v>278.39999999999998</v>
      </c>
      <c r="D476" s="1">
        <v>274.3</v>
      </c>
      <c r="E476" s="1">
        <v>278.7</v>
      </c>
      <c r="F476" s="1">
        <v>277.75</v>
      </c>
      <c r="G476" s="1">
        <v>277.45</v>
      </c>
      <c r="H476" s="1">
        <v>276.43</v>
      </c>
      <c r="I476" s="1">
        <v>2208868</v>
      </c>
      <c r="J476" s="1">
        <v>18029</v>
      </c>
    </row>
    <row r="477" spans="1:10" ht="20.100000000000001" customHeight="1" x14ac:dyDescent="0.3">
      <c r="A477" s="6">
        <v>43067</v>
      </c>
      <c r="B477" s="1">
        <v>277</v>
      </c>
      <c r="C477" s="1">
        <v>289.8</v>
      </c>
      <c r="D477" s="1">
        <v>276.5</v>
      </c>
      <c r="E477" s="1">
        <v>277.45</v>
      </c>
      <c r="F477" s="1">
        <v>287.2</v>
      </c>
      <c r="G477" s="1">
        <v>287.75</v>
      </c>
      <c r="H477" s="1">
        <v>286.25</v>
      </c>
      <c r="I477" s="1">
        <v>11258640</v>
      </c>
      <c r="J477" s="1">
        <v>61697</v>
      </c>
    </row>
    <row r="478" spans="1:10" ht="20.100000000000001" customHeight="1" x14ac:dyDescent="0.3">
      <c r="A478" s="6">
        <v>43068</v>
      </c>
      <c r="B478" s="1">
        <v>287.3</v>
      </c>
      <c r="C478" s="1">
        <v>290.64999999999998</v>
      </c>
      <c r="D478" s="1">
        <v>278.3</v>
      </c>
      <c r="E478" s="1">
        <v>287.75</v>
      </c>
      <c r="F478" s="1">
        <v>279.05</v>
      </c>
      <c r="G478" s="1">
        <v>280.2</v>
      </c>
      <c r="H478" s="1">
        <v>284.14</v>
      </c>
      <c r="I478" s="1">
        <v>6464166</v>
      </c>
      <c r="J478" s="1">
        <v>34958</v>
      </c>
    </row>
    <row r="479" spans="1:10" ht="20.100000000000001" customHeight="1" x14ac:dyDescent="0.3">
      <c r="A479" s="6">
        <v>43069</v>
      </c>
      <c r="B479" s="1">
        <v>278.89999999999998</v>
      </c>
      <c r="C479" s="1">
        <v>292.2</v>
      </c>
      <c r="D479" s="1">
        <v>277.55</v>
      </c>
      <c r="E479" s="1">
        <v>280.2</v>
      </c>
      <c r="F479" s="1">
        <v>288.10000000000002</v>
      </c>
      <c r="G479" s="1">
        <v>287.10000000000002</v>
      </c>
      <c r="H479" s="1">
        <v>285.95999999999998</v>
      </c>
      <c r="I479" s="1">
        <v>9944314</v>
      </c>
      <c r="J479" s="1">
        <v>80798</v>
      </c>
    </row>
    <row r="480" spans="1:10" ht="20.100000000000001" customHeight="1" x14ac:dyDescent="0.3">
      <c r="A480" s="6">
        <v>43070</v>
      </c>
      <c r="B480" s="1">
        <v>288.45</v>
      </c>
      <c r="C480" s="1">
        <v>293.60000000000002</v>
      </c>
      <c r="D480" s="1">
        <v>282.60000000000002</v>
      </c>
      <c r="E480" s="1">
        <v>287.10000000000002</v>
      </c>
      <c r="F480" s="1">
        <v>284</v>
      </c>
      <c r="G480" s="1">
        <v>283.55</v>
      </c>
      <c r="H480" s="1">
        <v>288.63</v>
      </c>
      <c r="I480" s="1">
        <v>7150041</v>
      </c>
      <c r="J480" s="1">
        <v>47059</v>
      </c>
    </row>
    <row r="481" spans="1:10" ht="20.100000000000001" customHeight="1" x14ac:dyDescent="0.3">
      <c r="A481" s="6">
        <v>43073</v>
      </c>
      <c r="B481" s="1">
        <v>285</v>
      </c>
      <c r="C481" s="1">
        <v>286.5</v>
      </c>
      <c r="D481" s="1">
        <v>276.39999999999998</v>
      </c>
      <c r="E481" s="1">
        <v>283.55</v>
      </c>
      <c r="F481" s="1">
        <v>280.3</v>
      </c>
      <c r="G481" s="1">
        <v>279.05</v>
      </c>
      <c r="H481" s="1">
        <v>280.27</v>
      </c>
      <c r="I481" s="1">
        <v>5784862</v>
      </c>
      <c r="J481" s="1">
        <v>30234</v>
      </c>
    </row>
    <row r="482" spans="1:10" ht="20.100000000000001" customHeight="1" x14ac:dyDescent="0.3">
      <c r="A482" s="6">
        <v>43074</v>
      </c>
      <c r="B482" s="1">
        <v>279.39999999999998</v>
      </c>
      <c r="C482" s="1">
        <v>283.75</v>
      </c>
      <c r="D482" s="1">
        <v>278.14999999999998</v>
      </c>
      <c r="E482" s="1">
        <v>279.05</v>
      </c>
      <c r="F482" s="1">
        <v>280.39999999999998</v>
      </c>
      <c r="G482" s="1">
        <v>279.95</v>
      </c>
      <c r="H482" s="1">
        <v>280.8</v>
      </c>
      <c r="I482" s="1">
        <v>4876970</v>
      </c>
      <c r="J482" s="1">
        <v>35680</v>
      </c>
    </row>
    <row r="483" spans="1:10" ht="20.100000000000001" customHeight="1" x14ac:dyDescent="0.3">
      <c r="A483" s="6">
        <v>43075</v>
      </c>
      <c r="B483" s="1">
        <v>278.89999999999998</v>
      </c>
      <c r="C483" s="1">
        <v>282.95</v>
      </c>
      <c r="D483" s="1">
        <v>273.60000000000002</v>
      </c>
      <c r="E483" s="1">
        <v>279.95</v>
      </c>
      <c r="F483" s="1">
        <v>275.3</v>
      </c>
      <c r="G483" s="1">
        <v>274.95</v>
      </c>
      <c r="H483" s="1">
        <v>277.61</v>
      </c>
      <c r="I483" s="1">
        <v>4358618</v>
      </c>
      <c r="J483" s="1">
        <v>23660</v>
      </c>
    </row>
    <row r="484" spans="1:10" ht="20.100000000000001" customHeight="1" x14ac:dyDescent="0.3">
      <c r="A484" s="6">
        <v>43076</v>
      </c>
      <c r="B484" s="1">
        <v>276</v>
      </c>
      <c r="C484" s="1">
        <v>284.85000000000002</v>
      </c>
      <c r="D484" s="1">
        <v>275.64999999999998</v>
      </c>
      <c r="E484" s="1">
        <v>274.95</v>
      </c>
      <c r="F484" s="1">
        <v>284.8</v>
      </c>
      <c r="G484" s="1">
        <v>284</v>
      </c>
      <c r="H484" s="1">
        <v>279.12</v>
      </c>
      <c r="I484" s="1">
        <v>3820082</v>
      </c>
      <c r="J484" s="1">
        <v>20603</v>
      </c>
    </row>
    <row r="485" spans="1:10" ht="20.100000000000001" customHeight="1" x14ac:dyDescent="0.3">
      <c r="A485" s="6">
        <v>43077</v>
      </c>
      <c r="B485" s="1">
        <v>287.55</v>
      </c>
      <c r="C485" s="1">
        <v>289.89999999999998</v>
      </c>
      <c r="D485" s="1">
        <v>285.05</v>
      </c>
      <c r="E485" s="1">
        <v>284</v>
      </c>
      <c r="F485" s="1">
        <v>288.05</v>
      </c>
      <c r="G485" s="1">
        <v>288.45</v>
      </c>
      <c r="H485" s="1">
        <v>287.49</v>
      </c>
      <c r="I485" s="1">
        <v>4297335</v>
      </c>
      <c r="J485" s="1">
        <v>33551</v>
      </c>
    </row>
    <row r="486" spans="1:10" ht="20.100000000000001" customHeight="1" x14ac:dyDescent="0.3">
      <c r="A486" s="6">
        <v>43080</v>
      </c>
      <c r="B486" s="1">
        <v>290</v>
      </c>
      <c r="C486" s="1">
        <v>299.55</v>
      </c>
      <c r="D486" s="1">
        <v>285.89999999999998</v>
      </c>
      <c r="E486" s="1">
        <v>288.45</v>
      </c>
      <c r="F486" s="1">
        <v>297.85000000000002</v>
      </c>
      <c r="G486" s="1">
        <v>298.35000000000002</v>
      </c>
      <c r="H486" s="1">
        <v>294.95</v>
      </c>
      <c r="I486" s="1">
        <v>8045275</v>
      </c>
      <c r="J486" s="1">
        <v>52715</v>
      </c>
    </row>
    <row r="487" spans="1:10" ht="20.100000000000001" customHeight="1" x14ac:dyDescent="0.3">
      <c r="A487" s="6">
        <v>43081</v>
      </c>
      <c r="B487" s="1">
        <v>298.60000000000002</v>
      </c>
      <c r="C487" s="1">
        <v>298.60000000000002</v>
      </c>
      <c r="D487" s="1">
        <v>286.64999999999998</v>
      </c>
      <c r="E487" s="1">
        <v>298.35000000000002</v>
      </c>
      <c r="F487" s="1">
        <v>287.45</v>
      </c>
      <c r="G487" s="1">
        <v>287.8</v>
      </c>
      <c r="H487" s="1">
        <v>293.11</v>
      </c>
      <c r="I487" s="1">
        <v>6874578</v>
      </c>
      <c r="J487" s="1">
        <v>66080</v>
      </c>
    </row>
    <row r="488" spans="1:10" ht="20.100000000000001" customHeight="1" x14ac:dyDescent="0.3">
      <c r="A488" s="6">
        <v>43082</v>
      </c>
      <c r="B488" s="1">
        <v>290</v>
      </c>
      <c r="C488" s="1">
        <v>292.5</v>
      </c>
      <c r="D488" s="1">
        <v>282.2</v>
      </c>
      <c r="E488" s="1">
        <v>287.8</v>
      </c>
      <c r="F488" s="1">
        <v>284.8</v>
      </c>
      <c r="G488" s="1">
        <v>284.45</v>
      </c>
      <c r="H488" s="1">
        <v>287.88</v>
      </c>
      <c r="I488" s="1">
        <v>6799578</v>
      </c>
      <c r="J488" s="1">
        <v>53142</v>
      </c>
    </row>
    <row r="489" spans="1:10" ht="20.100000000000001" customHeight="1" x14ac:dyDescent="0.3">
      <c r="A489" s="6">
        <v>43083</v>
      </c>
      <c r="B489" s="1">
        <v>288</v>
      </c>
      <c r="C489" s="1">
        <v>288.25</v>
      </c>
      <c r="D489" s="1">
        <v>279.2</v>
      </c>
      <c r="E489" s="1">
        <v>284.45</v>
      </c>
      <c r="F489" s="1">
        <v>284.5</v>
      </c>
      <c r="G489" s="1">
        <v>284.3</v>
      </c>
      <c r="H489" s="1">
        <v>283.60000000000002</v>
      </c>
      <c r="I489" s="1">
        <v>5575066</v>
      </c>
      <c r="J489" s="1">
        <v>37318</v>
      </c>
    </row>
    <row r="490" spans="1:10" ht="20.100000000000001" customHeight="1" x14ac:dyDescent="0.3">
      <c r="A490" s="6">
        <v>43084</v>
      </c>
      <c r="B490" s="1">
        <v>289</v>
      </c>
      <c r="C490" s="1">
        <v>289.95</v>
      </c>
      <c r="D490" s="1">
        <v>286.14999999999998</v>
      </c>
      <c r="E490" s="1">
        <v>284.3</v>
      </c>
      <c r="F490" s="1">
        <v>287.10000000000002</v>
      </c>
      <c r="G490" s="1">
        <v>286.85000000000002</v>
      </c>
      <c r="H490" s="1">
        <v>287.64999999999998</v>
      </c>
      <c r="I490" s="1">
        <v>3036814</v>
      </c>
      <c r="J490" s="1">
        <v>20339</v>
      </c>
    </row>
    <row r="491" spans="1:10" ht="20.100000000000001" customHeight="1" x14ac:dyDescent="0.3">
      <c r="A491" s="6">
        <v>43087</v>
      </c>
      <c r="B491" s="1">
        <v>280</v>
      </c>
      <c r="C491" s="1">
        <v>293.95</v>
      </c>
      <c r="D491" s="1">
        <v>275.10000000000002</v>
      </c>
      <c r="E491" s="1">
        <v>286.85000000000002</v>
      </c>
      <c r="F491" s="1">
        <v>291.60000000000002</v>
      </c>
      <c r="G491" s="1">
        <v>290.85000000000002</v>
      </c>
      <c r="H491" s="1">
        <v>287.75</v>
      </c>
      <c r="I491" s="1">
        <v>5912782</v>
      </c>
      <c r="J491" s="1">
        <v>35083</v>
      </c>
    </row>
    <row r="492" spans="1:10" ht="20.100000000000001" customHeight="1" x14ac:dyDescent="0.3">
      <c r="A492" s="6">
        <v>43088</v>
      </c>
      <c r="B492" s="1">
        <v>292</v>
      </c>
      <c r="C492" s="1">
        <v>301.45</v>
      </c>
      <c r="D492" s="1">
        <v>291.7</v>
      </c>
      <c r="E492" s="1">
        <v>290.85000000000002</v>
      </c>
      <c r="F492" s="1">
        <v>300.7</v>
      </c>
      <c r="G492" s="1">
        <v>300.64999999999998</v>
      </c>
      <c r="H492" s="1">
        <v>297.89</v>
      </c>
      <c r="I492" s="1">
        <v>8383608</v>
      </c>
      <c r="J492" s="1">
        <v>48729</v>
      </c>
    </row>
    <row r="493" spans="1:10" ht="20.100000000000001" customHeight="1" x14ac:dyDescent="0.3">
      <c r="A493" s="6">
        <v>43089</v>
      </c>
      <c r="B493" s="1">
        <v>301</v>
      </c>
      <c r="C493" s="1">
        <v>303.8</v>
      </c>
      <c r="D493" s="1">
        <v>297.75</v>
      </c>
      <c r="E493" s="1">
        <v>300.64999999999998</v>
      </c>
      <c r="F493" s="1">
        <v>302</v>
      </c>
      <c r="G493" s="1">
        <v>300.85000000000002</v>
      </c>
      <c r="H493" s="1">
        <v>301.55</v>
      </c>
      <c r="I493" s="1">
        <v>4692403</v>
      </c>
      <c r="J493" s="1">
        <v>30288</v>
      </c>
    </row>
    <row r="494" spans="1:10" ht="20.100000000000001" customHeight="1" x14ac:dyDescent="0.3">
      <c r="A494" s="6">
        <v>43090</v>
      </c>
      <c r="B494" s="1">
        <v>302.25</v>
      </c>
      <c r="C494" s="1">
        <v>303</v>
      </c>
      <c r="D494" s="1">
        <v>298.14999999999998</v>
      </c>
      <c r="E494" s="1">
        <v>300.85000000000002</v>
      </c>
      <c r="F494" s="1">
        <v>300.2</v>
      </c>
      <c r="G494" s="1">
        <v>300.14999999999998</v>
      </c>
      <c r="H494" s="1">
        <v>300.23</v>
      </c>
      <c r="I494" s="1">
        <v>2280137</v>
      </c>
      <c r="J494" s="1">
        <v>13045</v>
      </c>
    </row>
    <row r="495" spans="1:10" ht="20.100000000000001" customHeight="1" x14ac:dyDescent="0.3">
      <c r="A495" s="6">
        <v>43091</v>
      </c>
      <c r="B495" s="1">
        <v>301</v>
      </c>
      <c r="C495" s="1">
        <v>306.35000000000002</v>
      </c>
      <c r="D495" s="1">
        <v>299.7</v>
      </c>
      <c r="E495" s="1">
        <v>300.14999999999998</v>
      </c>
      <c r="F495" s="1">
        <v>302.8</v>
      </c>
      <c r="G495" s="1">
        <v>302.75</v>
      </c>
      <c r="H495" s="1">
        <v>303.39999999999998</v>
      </c>
      <c r="I495" s="1">
        <v>4703911</v>
      </c>
      <c r="J495" s="1">
        <v>30383</v>
      </c>
    </row>
    <row r="496" spans="1:10" ht="20.100000000000001" customHeight="1" x14ac:dyDescent="0.3">
      <c r="A496" s="6">
        <v>43095</v>
      </c>
      <c r="B496" s="1">
        <v>303.7</v>
      </c>
      <c r="C496" s="1">
        <v>307.7</v>
      </c>
      <c r="D496" s="1">
        <v>300.55</v>
      </c>
      <c r="E496" s="1">
        <v>302.75</v>
      </c>
      <c r="F496" s="1">
        <v>305.5</v>
      </c>
      <c r="G496" s="1">
        <v>305.95</v>
      </c>
      <c r="H496" s="1">
        <v>305.16000000000003</v>
      </c>
      <c r="I496" s="1">
        <v>3956481</v>
      </c>
      <c r="J496" s="1">
        <v>23353</v>
      </c>
    </row>
    <row r="497" spans="1:10" ht="20.100000000000001" customHeight="1" x14ac:dyDescent="0.3">
      <c r="A497" s="6">
        <v>43096</v>
      </c>
      <c r="B497" s="1">
        <v>305.5</v>
      </c>
      <c r="C497" s="1">
        <v>308.8</v>
      </c>
      <c r="D497" s="1">
        <v>302.5</v>
      </c>
      <c r="E497" s="1">
        <v>305.95</v>
      </c>
      <c r="F497" s="1">
        <v>305.64999999999998</v>
      </c>
      <c r="G497" s="1">
        <v>305.55</v>
      </c>
      <c r="H497" s="1">
        <v>306.60000000000002</v>
      </c>
      <c r="I497" s="1">
        <v>3315278</v>
      </c>
      <c r="J497" s="1">
        <v>24677</v>
      </c>
    </row>
    <row r="498" spans="1:10" ht="20.100000000000001" customHeight="1" x14ac:dyDescent="0.3">
      <c r="A498" s="6">
        <v>43097</v>
      </c>
      <c r="B498" s="1">
        <v>306.5</v>
      </c>
      <c r="C498" s="1">
        <v>309.3</v>
      </c>
      <c r="D498" s="1">
        <v>303.55</v>
      </c>
      <c r="E498" s="1">
        <v>305.55</v>
      </c>
      <c r="F498" s="1">
        <v>306.8</v>
      </c>
      <c r="G498" s="1">
        <v>306.60000000000002</v>
      </c>
      <c r="H498" s="1">
        <v>306.58</v>
      </c>
      <c r="I498" s="1">
        <v>4620000</v>
      </c>
      <c r="J498" s="1">
        <v>19593</v>
      </c>
    </row>
    <row r="499" spans="1:10" ht="20.100000000000001" customHeight="1" x14ac:dyDescent="0.3">
      <c r="A499" s="6">
        <v>43098</v>
      </c>
      <c r="B499" s="1">
        <v>308.05</v>
      </c>
      <c r="C499" s="1">
        <v>318</v>
      </c>
      <c r="D499" s="1">
        <v>306.35000000000002</v>
      </c>
      <c r="E499" s="1">
        <v>306.60000000000002</v>
      </c>
      <c r="F499" s="1">
        <v>316.05</v>
      </c>
      <c r="G499" s="1">
        <v>316.39999999999998</v>
      </c>
      <c r="H499" s="1">
        <v>314</v>
      </c>
      <c r="I499" s="1">
        <v>6874520</v>
      </c>
      <c r="J499" s="1">
        <v>35397</v>
      </c>
    </row>
    <row r="500" spans="1:10" ht="20.100000000000001" customHeight="1" x14ac:dyDescent="0.3">
      <c r="A500" s="6">
        <v>43101</v>
      </c>
      <c r="B500" s="1">
        <v>317.75</v>
      </c>
      <c r="C500" s="1">
        <v>317.8</v>
      </c>
      <c r="D500" s="1">
        <v>311.8</v>
      </c>
      <c r="E500" s="1">
        <v>316.39999999999998</v>
      </c>
      <c r="F500" s="1">
        <v>313.45</v>
      </c>
      <c r="G500" s="1">
        <v>312.89999999999998</v>
      </c>
      <c r="H500" s="1">
        <v>314.49</v>
      </c>
      <c r="I500" s="1">
        <v>1602814</v>
      </c>
      <c r="J500" s="1">
        <v>11239</v>
      </c>
    </row>
    <row r="501" spans="1:10" ht="20.100000000000001" customHeight="1" x14ac:dyDescent="0.3">
      <c r="A501" s="6">
        <v>43102</v>
      </c>
      <c r="B501" s="1">
        <v>314.3</v>
      </c>
      <c r="C501" s="1">
        <v>314.95</v>
      </c>
      <c r="D501" s="1">
        <v>307.55</v>
      </c>
      <c r="E501" s="1">
        <v>312.89999999999998</v>
      </c>
      <c r="F501" s="1">
        <v>310.7</v>
      </c>
      <c r="G501" s="1">
        <v>311.14999999999998</v>
      </c>
      <c r="H501" s="1">
        <v>310.38</v>
      </c>
      <c r="I501" s="1">
        <v>2014415</v>
      </c>
      <c r="J501" s="1">
        <v>13041</v>
      </c>
    </row>
    <row r="502" spans="1:10" ht="20.100000000000001" customHeight="1" x14ac:dyDescent="0.3">
      <c r="A502" s="6">
        <v>43103</v>
      </c>
      <c r="B502" s="1">
        <v>311.89999999999998</v>
      </c>
      <c r="C502" s="1">
        <v>315.14999999999998</v>
      </c>
      <c r="D502" s="1">
        <v>310.14999999999998</v>
      </c>
      <c r="E502" s="1">
        <v>311.14999999999998</v>
      </c>
      <c r="F502" s="1">
        <v>310.95</v>
      </c>
      <c r="G502" s="1">
        <v>311.2</v>
      </c>
      <c r="H502" s="1">
        <v>312.05</v>
      </c>
      <c r="I502" s="1">
        <v>2073353</v>
      </c>
      <c r="J502" s="1">
        <v>17176</v>
      </c>
    </row>
    <row r="503" spans="1:10" ht="20.100000000000001" customHeight="1" x14ac:dyDescent="0.3">
      <c r="A503" s="6">
        <v>43104</v>
      </c>
      <c r="B503" s="1">
        <v>312</v>
      </c>
      <c r="C503" s="1">
        <v>313.5</v>
      </c>
      <c r="D503" s="1">
        <v>307.25</v>
      </c>
      <c r="E503" s="1">
        <v>311.2</v>
      </c>
      <c r="F503" s="1">
        <v>312.3</v>
      </c>
      <c r="G503" s="1">
        <v>312.25</v>
      </c>
      <c r="H503" s="1">
        <v>309.94</v>
      </c>
      <c r="I503" s="1">
        <v>2703849</v>
      </c>
      <c r="J503" s="1">
        <v>21654</v>
      </c>
    </row>
    <row r="504" spans="1:10" ht="20.100000000000001" customHeight="1" x14ac:dyDescent="0.3">
      <c r="A504" s="6">
        <v>43105</v>
      </c>
      <c r="B504" s="1">
        <v>312.3</v>
      </c>
      <c r="C504" s="1">
        <v>315.85000000000002</v>
      </c>
      <c r="D504" s="1">
        <v>310.35000000000002</v>
      </c>
      <c r="E504" s="1">
        <v>312.25</v>
      </c>
      <c r="F504" s="1">
        <v>312.85000000000002</v>
      </c>
      <c r="G504" s="1">
        <v>312.95</v>
      </c>
      <c r="H504" s="1">
        <v>313.08999999999997</v>
      </c>
      <c r="I504" s="1">
        <v>1896601</v>
      </c>
      <c r="J504" s="1">
        <v>21965</v>
      </c>
    </row>
    <row r="505" spans="1:10" ht="20.100000000000001" customHeight="1" x14ac:dyDescent="0.3">
      <c r="A505" s="6">
        <v>43108</v>
      </c>
      <c r="B505" s="1">
        <v>314.64999999999998</v>
      </c>
      <c r="C505" s="1">
        <v>319.2</v>
      </c>
      <c r="D505" s="1">
        <v>312.2</v>
      </c>
      <c r="E505" s="1">
        <v>312.95</v>
      </c>
      <c r="F505" s="1">
        <v>317.45</v>
      </c>
      <c r="G505" s="1">
        <v>317.60000000000002</v>
      </c>
      <c r="H505" s="1">
        <v>315.64</v>
      </c>
      <c r="I505" s="1">
        <v>2171903</v>
      </c>
      <c r="J505" s="1">
        <v>17249</v>
      </c>
    </row>
    <row r="506" spans="1:10" ht="20.100000000000001" customHeight="1" x14ac:dyDescent="0.3">
      <c r="A506" s="6">
        <v>43109</v>
      </c>
      <c r="B506" s="1">
        <v>317.60000000000002</v>
      </c>
      <c r="C506" s="1">
        <v>319.64999999999998</v>
      </c>
      <c r="D506" s="1">
        <v>314</v>
      </c>
      <c r="E506" s="1">
        <v>317.60000000000002</v>
      </c>
      <c r="F506" s="1">
        <v>314.7</v>
      </c>
      <c r="G506" s="1">
        <v>315.3</v>
      </c>
      <c r="H506" s="1">
        <v>316.41000000000003</v>
      </c>
      <c r="I506" s="1">
        <v>2411068</v>
      </c>
      <c r="J506" s="1">
        <v>21448</v>
      </c>
    </row>
    <row r="507" spans="1:10" ht="20.100000000000001" customHeight="1" x14ac:dyDescent="0.3">
      <c r="A507" s="6">
        <v>43110</v>
      </c>
      <c r="B507" s="1">
        <v>315</v>
      </c>
      <c r="C507" s="1">
        <v>319.10000000000002</v>
      </c>
      <c r="D507" s="1">
        <v>312.55</v>
      </c>
      <c r="E507" s="1">
        <v>315.3</v>
      </c>
      <c r="F507" s="1">
        <v>314.25</v>
      </c>
      <c r="G507" s="1">
        <v>314.10000000000002</v>
      </c>
      <c r="H507" s="1">
        <v>315.57</v>
      </c>
      <c r="I507" s="1">
        <v>2517494</v>
      </c>
      <c r="J507" s="1">
        <v>18519</v>
      </c>
    </row>
    <row r="508" spans="1:10" ht="20.100000000000001" customHeight="1" x14ac:dyDescent="0.3">
      <c r="A508" s="6">
        <v>43111</v>
      </c>
      <c r="B508" s="1">
        <v>314</v>
      </c>
      <c r="C508" s="1">
        <v>316.7</v>
      </c>
      <c r="D508" s="1">
        <v>311.8</v>
      </c>
      <c r="E508" s="1">
        <v>314.10000000000002</v>
      </c>
      <c r="F508" s="1">
        <v>313.10000000000002</v>
      </c>
      <c r="G508" s="1">
        <v>313.3</v>
      </c>
      <c r="H508" s="1">
        <v>313.41000000000003</v>
      </c>
      <c r="I508" s="1">
        <v>3481728</v>
      </c>
      <c r="J508" s="1">
        <v>21523</v>
      </c>
    </row>
    <row r="509" spans="1:10" ht="20.100000000000001" customHeight="1" x14ac:dyDescent="0.3">
      <c r="A509" s="6">
        <v>43112</v>
      </c>
      <c r="B509" s="1">
        <v>315.05</v>
      </c>
      <c r="C509" s="1">
        <v>328.35</v>
      </c>
      <c r="D509" s="1">
        <v>315</v>
      </c>
      <c r="E509" s="1">
        <v>313.3</v>
      </c>
      <c r="F509" s="1">
        <v>325.95</v>
      </c>
      <c r="G509" s="1">
        <v>325.75</v>
      </c>
      <c r="H509" s="1">
        <v>322.02999999999997</v>
      </c>
      <c r="I509" s="1">
        <v>14484043</v>
      </c>
      <c r="J509" s="1">
        <v>83642</v>
      </c>
    </row>
    <row r="510" spans="1:10" ht="20.100000000000001" customHeight="1" x14ac:dyDescent="0.3">
      <c r="A510" s="6">
        <v>43115</v>
      </c>
      <c r="B510" s="1">
        <v>327.7</v>
      </c>
      <c r="C510" s="1">
        <v>328.75</v>
      </c>
      <c r="D510" s="1">
        <v>321.64999999999998</v>
      </c>
      <c r="E510" s="1">
        <v>325.75</v>
      </c>
      <c r="F510" s="1">
        <v>323.7</v>
      </c>
      <c r="G510" s="1">
        <v>323</v>
      </c>
      <c r="H510" s="1">
        <v>325.32</v>
      </c>
      <c r="I510" s="1">
        <v>4519030</v>
      </c>
      <c r="J510" s="1">
        <v>45622</v>
      </c>
    </row>
    <row r="511" spans="1:10" ht="20.100000000000001" customHeight="1" x14ac:dyDescent="0.3">
      <c r="A511" s="6">
        <v>43116</v>
      </c>
      <c r="B511" s="1">
        <v>323</v>
      </c>
      <c r="C511" s="1">
        <v>326.89999999999998</v>
      </c>
      <c r="D511" s="1">
        <v>311.45</v>
      </c>
      <c r="E511" s="1">
        <v>323</v>
      </c>
      <c r="F511" s="1">
        <v>317.60000000000002</v>
      </c>
      <c r="G511" s="1">
        <v>316.39999999999998</v>
      </c>
      <c r="H511" s="1">
        <v>318.60000000000002</v>
      </c>
      <c r="I511" s="1">
        <v>4683847</v>
      </c>
      <c r="J511" s="1">
        <v>35141</v>
      </c>
    </row>
    <row r="512" spans="1:10" ht="20.100000000000001" customHeight="1" x14ac:dyDescent="0.3">
      <c r="A512" s="6">
        <v>43117</v>
      </c>
      <c r="B512" s="1">
        <v>313.85000000000002</v>
      </c>
      <c r="C512" s="1">
        <v>317</v>
      </c>
      <c r="D512" s="1">
        <v>307.55</v>
      </c>
      <c r="E512" s="1">
        <v>316.39999999999998</v>
      </c>
      <c r="F512" s="1">
        <v>314.05</v>
      </c>
      <c r="G512" s="1">
        <v>313.55</v>
      </c>
      <c r="H512" s="1">
        <v>313.08</v>
      </c>
      <c r="I512" s="1">
        <v>3742677</v>
      </c>
      <c r="J512" s="1">
        <v>22661</v>
      </c>
    </row>
    <row r="513" spans="1:10" ht="20.100000000000001" customHeight="1" x14ac:dyDescent="0.3">
      <c r="A513" s="6">
        <v>43118</v>
      </c>
      <c r="B513" s="1">
        <v>315.05</v>
      </c>
      <c r="C513" s="1">
        <v>315.75</v>
      </c>
      <c r="D513" s="1">
        <v>301.39999999999998</v>
      </c>
      <c r="E513" s="1">
        <v>313.55</v>
      </c>
      <c r="F513" s="1">
        <v>304.5</v>
      </c>
      <c r="G513" s="1">
        <v>305.45</v>
      </c>
      <c r="H513" s="1">
        <v>308.12</v>
      </c>
      <c r="I513" s="1">
        <v>3408593</v>
      </c>
      <c r="J513" s="1">
        <v>28222</v>
      </c>
    </row>
    <row r="514" spans="1:10" ht="20.100000000000001" customHeight="1" x14ac:dyDescent="0.3">
      <c r="A514" s="6">
        <v>43119</v>
      </c>
      <c r="B514" s="1">
        <v>306</v>
      </c>
      <c r="C514" s="1">
        <v>310</v>
      </c>
      <c r="D514" s="1">
        <v>300.95</v>
      </c>
      <c r="E514" s="1">
        <v>305.45</v>
      </c>
      <c r="F514" s="1">
        <v>309.89999999999998</v>
      </c>
      <c r="G514" s="1">
        <v>308.35000000000002</v>
      </c>
      <c r="H514" s="1">
        <v>306.12</v>
      </c>
      <c r="I514" s="1">
        <v>3653286</v>
      </c>
      <c r="J514" s="1">
        <v>30635</v>
      </c>
    </row>
    <row r="515" spans="1:10" ht="20.100000000000001" customHeight="1" x14ac:dyDescent="0.3">
      <c r="A515" s="6">
        <v>43122</v>
      </c>
      <c r="B515" s="1">
        <v>307.05</v>
      </c>
      <c r="C515" s="1">
        <v>314.95</v>
      </c>
      <c r="D515" s="1">
        <v>306.60000000000002</v>
      </c>
      <c r="E515" s="1">
        <v>308.35000000000002</v>
      </c>
      <c r="F515" s="1">
        <v>309</v>
      </c>
      <c r="G515" s="1">
        <v>308.85000000000002</v>
      </c>
      <c r="H515" s="1">
        <v>310.27</v>
      </c>
      <c r="I515" s="1">
        <v>3278437</v>
      </c>
      <c r="J515" s="1">
        <v>24514</v>
      </c>
    </row>
    <row r="516" spans="1:10" ht="20.100000000000001" customHeight="1" x14ac:dyDescent="0.3">
      <c r="A516" s="6">
        <v>43123</v>
      </c>
      <c r="B516" s="1">
        <v>310.7</v>
      </c>
      <c r="C516" s="1">
        <v>310.7</v>
      </c>
      <c r="D516" s="1">
        <v>304.05</v>
      </c>
      <c r="E516" s="1">
        <v>308.85000000000002</v>
      </c>
      <c r="F516" s="1">
        <v>307.7</v>
      </c>
      <c r="G516" s="1">
        <v>307.2</v>
      </c>
      <c r="H516" s="1">
        <v>307.07</v>
      </c>
      <c r="I516" s="1">
        <v>4416130</v>
      </c>
      <c r="J516" s="1">
        <v>27394</v>
      </c>
    </row>
    <row r="517" spans="1:10" ht="20.100000000000001" customHeight="1" x14ac:dyDescent="0.3">
      <c r="A517" s="6">
        <v>43124</v>
      </c>
      <c r="B517" s="1">
        <v>306</v>
      </c>
      <c r="C517" s="1">
        <v>310.7</v>
      </c>
      <c r="D517" s="1">
        <v>302.8</v>
      </c>
      <c r="E517" s="1">
        <v>307.2</v>
      </c>
      <c r="F517" s="1">
        <v>303.7</v>
      </c>
      <c r="G517" s="1">
        <v>304.25</v>
      </c>
      <c r="H517" s="1">
        <v>305.62</v>
      </c>
      <c r="I517" s="1">
        <v>2154759</v>
      </c>
      <c r="J517" s="1">
        <v>16372</v>
      </c>
    </row>
    <row r="518" spans="1:10" ht="20.100000000000001" customHeight="1" x14ac:dyDescent="0.3">
      <c r="A518" s="6">
        <v>43125</v>
      </c>
      <c r="B518" s="1">
        <v>304</v>
      </c>
      <c r="C518" s="1">
        <v>311.25</v>
      </c>
      <c r="D518" s="1">
        <v>301.64999999999998</v>
      </c>
      <c r="E518" s="1">
        <v>304.25</v>
      </c>
      <c r="F518" s="1">
        <v>305.3</v>
      </c>
      <c r="G518" s="1">
        <v>304.25</v>
      </c>
      <c r="H518" s="1">
        <v>306.27999999999997</v>
      </c>
      <c r="I518" s="1">
        <v>3631793</v>
      </c>
      <c r="J518" s="1">
        <v>21767</v>
      </c>
    </row>
    <row r="519" spans="1:10" ht="20.100000000000001" customHeight="1" x14ac:dyDescent="0.3">
      <c r="A519" s="6">
        <v>43129</v>
      </c>
      <c r="B519" s="1">
        <v>305.25</v>
      </c>
      <c r="C519" s="1">
        <v>306.8</v>
      </c>
      <c r="D519" s="1">
        <v>300.7</v>
      </c>
      <c r="E519" s="1">
        <v>304.25</v>
      </c>
      <c r="F519" s="1">
        <v>301.3</v>
      </c>
      <c r="G519" s="1">
        <v>301.8</v>
      </c>
      <c r="H519" s="1">
        <v>303.82</v>
      </c>
      <c r="I519" s="1">
        <v>1806919</v>
      </c>
      <c r="J519" s="1">
        <v>13614</v>
      </c>
    </row>
    <row r="520" spans="1:10" ht="20.100000000000001" customHeight="1" x14ac:dyDescent="0.3">
      <c r="A520" s="6">
        <v>43130</v>
      </c>
      <c r="B520" s="1">
        <v>300.95</v>
      </c>
      <c r="C520" s="1">
        <v>307.3</v>
      </c>
      <c r="D520" s="1">
        <v>299.45</v>
      </c>
      <c r="E520" s="1">
        <v>301.8</v>
      </c>
      <c r="F520" s="1">
        <v>304</v>
      </c>
      <c r="G520" s="1">
        <v>304</v>
      </c>
      <c r="H520" s="1">
        <v>303.89999999999998</v>
      </c>
      <c r="I520" s="1">
        <v>2590100</v>
      </c>
      <c r="J520" s="1">
        <v>20899</v>
      </c>
    </row>
    <row r="521" spans="1:10" ht="20.100000000000001" customHeight="1" x14ac:dyDescent="0.3">
      <c r="A521" s="6">
        <v>43131</v>
      </c>
      <c r="B521" s="1">
        <v>302.89999999999998</v>
      </c>
      <c r="C521" s="1">
        <v>303.7</v>
      </c>
      <c r="D521" s="1">
        <v>286.10000000000002</v>
      </c>
      <c r="E521" s="1">
        <v>304</v>
      </c>
      <c r="F521" s="1">
        <v>291.14999999999998</v>
      </c>
      <c r="G521" s="1">
        <v>290.64999999999998</v>
      </c>
      <c r="H521" s="1">
        <v>295.12</v>
      </c>
      <c r="I521" s="1">
        <v>5397599</v>
      </c>
      <c r="J521" s="1">
        <v>38078</v>
      </c>
    </row>
    <row r="522" spans="1:10" ht="20.100000000000001" customHeight="1" x14ac:dyDescent="0.3">
      <c r="A522" s="6">
        <v>43132</v>
      </c>
      <c r="B522" s="1">
        <v>290.25</v>
      </c>
      <c r="C522" s="1">
        <v>294.89999999999998</v>
      </c>
      <c r="D522" s="1">
        <v>278.60000000000002</v>
      </c>
      <c r="E522" s="1">
        <v>290.64999999999998</v>
      </c>
      <c r="F522" s="1">
        <v>289.55</v>
      </c>
      <c r="G522" s="1">
        <v>288.35000000000002</v>
      </c>
      <c r="H522" s="1">
        <v>288.01</v>
      </c>
      <c r="I522" s="1">
        <v>4593306</v>
      </c>
      <c r="J522" s="1">
        <v>27282</v>
      </c>
    </row>
    <row r="523" spans="1:10" ht="20.100000000000001" customHeight="1" x14ac:dyDescent="0.3">
      <c r="A523" s="6">
        <v>43133</v>
      </c>
      <c r="B523" s="1">
        <v>284</v>
      </c>
      <c r="C523" s="1">
        <v>285</v>
      </c>
      <c r="D523" s="1">
        <v>260.25</v>
      </c>
      <c r="E523" s="1">
        <v>288.35000000000002</v>
      </c>
      <c r="F523" s="1">
        <v>274.60000000000002</v>
      </c>
      <c r="G523" s="1">
        <v>274.85000000000002</v>
      </c>
      <c r="H523" s="1">
        <v>274.38</v>
      </c>
      <c r="I523" s="1">
        <v>6697007</v>
      </c>
      <c r="J523" s="1">
        <v>47484</v>
      </c>
    </row>
    <row r="524" spans="1:10" ht="20.100000000000001" customHeight="1" x14ac:dyDescent="0.3">
      <c r="A524" s="6">
        <v>43136</v>
      </c>
      <c r="B524" s="1">
        <v>265.10000000000002</v>
      </c>
      <c r="C524" s="1">
        <v>276.89999999999998</v>
      </c>
      <c r="D524" s="1">
        <v>255.15</v>
      </c>
      <c r="E524" s="1">
        <v>274.85000000000002</v>
      </c>
      <c r="F524" s="1">
        <v>275.5</v>
      </c>
      <c r="G524" s="1">
        <v>273.10000000000002</v>
      </c>
      <c r="H524" s="1">
        <v>269.06</v>
      </c>
      <c r="I524" s="1">
        <v>6833906</v>
      </c>
      <c r="J524" s="1">
        <v>39215</v>
      </c>
    </row>
    <row r="525" spans="1:10" ht="20.100000000000001" customHeight="1" x14ac:dyDescent="0.3">
      <c r="A525" s="6">
        <v>43137</v>
      </c>
      <c r="B525" s="1">
        <v>259</v>
      </c>
      <c r="C525" s="1">
        <v>270.3</v>
      </c>
      <c r="D525" s="1">
        <v>253.25</v>
      </c>
      <c r="E525" s="1">
        <v>273.10000000000002</v>
      </c>
      <c r="F525" s="1">
        <v>266</v>
      </c>
      <c r="G525" s="1">
        <v>266.7</v>
      </c>
      <c r="H525" s="1">
        <v>261.64</v>
      </c>
      <c r="I525" s="1">
        <v>7044561</v>
      </c>
      <c r="J525" s="1">
        <v>59245</v>
      </c>
    </row>
    <row r="526" spans="1:10" ht="20.100000000000001" customHeight="1" x14ac:dyDescent="0.3">
      <c r="A526" s="6">
        <v>43138</v>
      </c>
      <c r="B526" s="1">
        <v>270</v>
      </c>
      <c r="C526" s="1">
        <v>284.39999999999998</v>
      </c>
      <c r="D526" s="1">
        <v>270</v>
      </c>
      <c r="E526" s="1">
        <v>266.7</v>
      </c>
      <c r="F526" s="1">
        <v>279.64999999999998</v>
      </c>
      <c r="G526" s="1">
        <v>280.14999999999998</v>
      </c>
      <c r="H526" s="1">
        <v>279.31</v>
      </c>
      <c r="I526" s="1">
        <v>8055761</v>
      </c>
      <c r="J526" s="1">
        <v>58152</v>
      </c>
    </row>
    <row r="527" spans="1:10" ht="20.100000000000001" customHeight="1" x14ac:dyDescent="0.3">
      <c r="A527" s="6">
        <v>43139</v>
      </c>
      <c r="B527" s="1">
        <v>282</v>
      </c>
      <c r="C527" s="1">
        <v>286.5</v>
      </c>
      <c r="D527" s="1">
        <v>276.10000000000002</v>
      </c>
      <c r="E527" s="1">
        <v>280.14999999999998</v>
      </c>
      <c r="F527" s="1">
        <v>280.39999999999998</v>
      </c>
      <c r="G527" s="1">
        <v>280.45</v>
      </c>
      <c r="H527" s="1">
        <v>282.3</v>
      </c>
      <c r="I527" s="1">
        <v>5863983</v>
      </c>
      <c r="J527" s="1">
        <v>49685</v>
      </c>
    </row>
    <row r="528" spans="1:10" ht="20.100000000000001" customHeight="1" x14ac:dyDescent="0.3">
      <c r="A528" s="6">
        <v>43140</v>
      </c>
      <c r="B528" s="1">
        <v>271.10000000000002</v>
      </c>
      <c r="C528" s="1">
        <v>279.8</v>
      </c>
      <c r="D528" s="1">
        <v>271.10000000000002</v>
      </c>
      <c r="E528" s="1">
        <v>280.45</v>
      </c>
      <c r="F528" s="1">
        <v>278.64999999999998</v>
      </c>
      <c r="G528" s="1">
        <v>278.25</v>
      </c>
      <c r="H528" s="1">
        <v>277.27999999999997</v>
      </c>
      <c r="I528" s="1">
        <v>3121544</v>
      </c>
      <c r="J528" s="1">
        <v>25904</v>
      </c>
    </row>
    <row r="529" spans="1:10" ht="20.100000000000001" customHeight="1" x14ac:dyDescent="0.3">
      <c r="A529" s="6">
        <v>43143</v>
      </c>
      <c r="B529" s="1">
        <v>282.39999999999998</v>
      </c>
      <c r="C529" s="1">
        <v>289.60000000000002</v>
      </c>
      <c r="D529" s="1">
        <v>279.7</v>
      </c>
      <c r="E529" s="1">
        <v>278.25</v>
      </c>
      <c r="F529" s="1">
        <v>284.25</v>
      </c>
      <c r="G529" s="1">
        <v>285.10000000000002</v>
      </c>
      <c r="H529" s="1">
        <v>285.38</v>
      </c>
      <c r="I529" s="1">
        <v>4583181</v>
      </c>
      <c r="J529" s="1">
        <v>34217</v>
      </c>
    </row>
    <row r="530" spans="1:10" ht="20.100000000000001" customHeight="1" x14ac:dyDescent="0.3">
      <c r="A530" s="6">
        <v>43145</v>
      </c>
      <c r="B530" s="1">
        <v>287.95</v>
      </c>
      <c r="C530" s="1">
        <v>289</v>
      </c>
      <c r="D530" s="1">
        <v>280.89999999999998</v>
      </c>
      <c r="E530" s="1">
        <v>285.10000000000002</v>
      </c>
      <c r="F530" s="1">
        <v>281.5</v>
      </c>
      <c r="G530" s="1">
        <v>281.95</v>
      </c>
      <c r="H530" s="1">
        <v>285.19</v>
      </c>
      <c r="I530" s="1">
        <v>2455660</v>
      </c>
      <c r="J530" s="1">
        <v>20760</v>
      </c>
    </row>
    <row r="531" spans="1:10" ht="20.100000000000001" customHeight="1" x14ac:dyDescent="0.3">
      <c r="A531" s="6">
        <v>43146</v>
      </c>
      <c r="B531" s="1">
        <v>284.35000000000002</v>
      </c>
      <c r="C531" s="1">
        <v>285.25</v>
      </c>
      <c r="D531" s="1">
        <v>276</v>
      </c>
      <c r="E531" s="1">
        <v>281.95</v>
      </c>
      <c r="F531" s="1">
        <v>279.85000000000002</v>
      </c>
      <c r="G531" s="1">
        <v>279.05</v>
      </c>
      <c r="H531" s="1">
        <v>281.24</v>
      </c>
      <c r="I531" s="1">
        <v>1807307</v>
      </c>
      <c r="J531" s="1">
        <v>13574</v>
      </c>
    </row>
    <row r="532" spans="1:10" ht="20.100000000000001" customHeight="1" x14ac:dyDescent="0.3">
      <c r="A532" s="6">
        <v>43147</v>
      </c>
      <c r="B532" s="1">
        <v>280.25</v>
      </c>
      <c r="C532" s="1">
        <v>282.75</v>
      </c>
      <c r="D532" s="1">
        <v>274.2</v>
      </c>
      <c r="E532" s="1">
        <v>279.05</v>
      </c>
      <c r="F532" s="1">
        <v>275.5</v>
      </c>
      <c r="G532" s="1">
        <v>275.60000000000002</v>
      </c>
      <c r="H532" s="1">
        <v>276.88</v>
      </c>
      <c r="I532" s="1">
        <v>1925414</v>
      </c>
      <c r="J532" s="1">
        <v>16403</v>
      </c>
    </row>
    <row r="533" spans="1:10" ht="20.100000000000001" customHeight="1" x14ac:dyDescent="0.3">
      <c r="A533" s="6">
        <v>43150</v>
      </c>
      <c r="B533" s="1">
        <v>277</v>
      </c>
      <c r="C533" s="1">
        <v>277.05</v>
      </c>
      <c r="D533" s="1">
        <v>263</v>
      </c>
      <c r="E533" s="1">
        <v>275.60000000000002</v>
      </c>
      <c r="F533" s="1">
        <v>269</v>
      </c>
      <c r="G533" s="1">
        <v>267.95</v>
      </c>
      <c r="H533" s="1">
        <v>268</v>
      </c>
      <c r="I533" s="1">
        <v>2620461</v>
      </c>
      <c r="J533" s="1">
        <v>26169</v>
      </c>
    </row>
    <row r="534" spans="1:10" ht="20.100000000000001" customHeight="1" x14ac:dyDescent="0.3">
      <c r="A534" s="6">
        <v>43151</v>
      </c>
      <c r="B534" s="1">
        <v>268.7</v>
      </c>
      <c r="C534" s="1">
        <v>274.2</v>
      </c>
      <c r="D534" s="1">
        <v>261.64999999999998</v>
      </c>
      <c r="E534" s="1">
        <v>267.95</v>
      </c>
      <c r="F534" s="1">
        <v>263</v>
      </c>
      <c r="G534" s="1">
        <v>262.85000000000002</v>
      </c>
      <c r="H534" s="1">
        <v>267.45999999999998</v>
      </c>
      <c r="I534" s="1">
        <v>5120799</v>
      </c>
      <c r="J534" s="1">
        <v>23332</v>
      </c>
    </row>
    <row r="535" spans="1:10" ht="20.100000000000001" customHeight="1" x14ac:dyDescent="0.3">
      <c r="A535" s="6">
        <v>43152</v>
      </c>
      <c r="B535" s="1">
        <v>265</v>
      </c>
      <c r="C535" s="1">
        <v>268.85000000000002</v>
      </c>
      <c r="D535" s="1">
        <v>262.2</v>
      </c>
      <c r="E535" s="1">
        <v>262.85000000000002</v>
      </c>
      <c r="F535" s="1">
        <v>266.5</v>
      </c>
      <c r="G535" s="1">
        <v>266.60000000000002</v>
      </c>
      <c r="H535" s="1">
        <v>266.02999999999997</v>
      </c>
      <c r="I535" s="1">
        <v>3638163</v>
      </c>
      <c r="J535" s="1">
        <v>35241</v>
      </c>
    </row>
    <row r="536" spans="1:10" ht="20.100000000000001" customHeight="1" x14ac:dyDescent="0.3">
      <c r="A536" s="6">
        <v>43153</v>
      </c>
      <c r="B536" s="1">
        <v>265.95</v>
      </c>
      <c r="C536" s="1">
        <v>269.89999999999998</v>
      </c>
      <c r="D536" s="1">
        <v>261.10000000000002</v>
      </c>
      <c r="E536" s="1">
        <v>266.60000000000002</v>
      </c>
      <c r="F536" s="1">
        <v>262.89999999999998</v>
      </c>
      <c r="G536" s="1">
        <v>262.14999999999998</v>
      </c>
      <c r="H536" s="1">
        <v>263.23</v>
      </c>
      <c r="I536" s="1">
        <v>5466484</v>
      </c>
      <c r="J536" s="1">
        <v>32950</v>
      </c>
    </row>
    <row r="537" spans="1:10" ht="20.100000000000001" customHeight="1" x14ac:dyDescent="0.3">
      <c r="A537" s="6">
        <v>43154</v>
      </c>
      <c r="B537" s="1">
        <v>264.2</v>
      </c>
      <c r="C537" s="1">
        <v>271.89999999999998</v>
      </c>
      <c r="D537" s="1">
        <v>263</v>
      </c>
      <c r="E537" s="1">
        <v>262.14999999999998</v>
      </c>
      <c r="F537" s="1">
        <v>271.2</v>
      </c>
      <c r="G537" s="1">
        <v>270.7</v>
      </c>
      <c r="H537" s="1">
        <v>268.98</v>
      </c>
      <c r="I537" s="1">
        <v>3895920</v>
      </c>
      <c r="J537" s="1">
        <v>50726</v>
      </c>
    </row>
    <row r="538" spans="1:10" ht="20.100000000000001" customHeight="1" x14ac:dyDescent="0.3">
      <c r="A538" s="6">
        <v>43157</v>
      </c>
      <c r="B538" s="1">
        <v>273.55</v>
      </c>
      <c r="C538" s="1">
        <v>274.8</v>
      </c>
      <c r="D538" s="1">
        <v>271.55</v>
      </c>
      <c r="E538" s="1">
        <v>270.7</v>
      </c>
      <c r="F538" s="1">
        <v>274.8</v>
      </c>
      <c r="G538" s="1">
        <v>273.5</v>
      </c>
      <c r="H538" s="1">
        <v>273.05</v>
      </c>
      <c r="I538" s="1">
        <v>3672359</v>
      </c>
      <c r="J538" s="1">
        <v>36856</v>
      </c>
    </row>
    <row r="539" spans="1:10" ht="20.100000000000001" customHeight="1" x14ac:dyDescent="0.3">
      <c r="A539" s="6">
        <v>43158</v>
      </c>
      <c r="B539" s="1">
        <v>275</v>
      </c>
      <c r="C539" s="1">
        <v>279.7</v>
      </c>
      <c r="D539" s="1">
        <v>273.10000000000002</v>
      </c>
      <c r="E539" s="1">
        <v>273.5</v>
      </c>
      <c r="F539" s="1">
        <v>275.39999999999998</v>
      </c>
      <c r="G539" s="1">
        <v>275</v>
      </c>
      <c r="H539" s="1">
        <v>276.44</v>
      </c>
      <c r="I539" s="1">
        <v>4778178</v>
      </c>
      <c r="J539" s="1">
        <v>34517</v>
      </c>
    </row>
    <row r="540" spans="1:10" ht="20.100000000000001" customHeight="1" x14ac:dyDescent="0.3">
      <c r="A540" s="6">
        <v>43159</v>
      </c>
      <c r="B540" s="1">
        <v>273</v>
      </c>
      <c r="C540" s="1">
        <v>277</v>
      </c>
      <c r="D540" s="1">
        <v>272</v>
      </c>
      <c r="E540" s="1">
        <v>275</v>
      </c>
      <c r="F540" s="1">
        <v>275.39999999999998</v>
      </c>
      <c r="G540" s="1">
        <v>275.5</v>
      </c>
      <c r="H540" s="1">
        <v>275.16000000000003</v>
      </c>
      <c r="I540" s="1">
        <v>2808234</v>
      </c>
      <c r="J540" s="1">
        <v>22483</v>
      </c>
    </row>
    <row r="541" spans="1:10" ht="20.100000000000001" customHeight="1" x14ac:dyDescent="0.3">
      <c r="A541" s="6">
        <v>43160</v>
      </c>
      <c r="B541" s="1">
        <v>275</v>
      </c>
      <c r="C541" s="1">
        <v>277.35000000000002</v>
      </c>
      <c r="D541" s="1">
        <v>274.10000000000002</v>
      </c>
      <c r="E541" s="1">
        <v>275.5</v>
      </c>
      <c r="F541" s="1">
        <v>275.45</v>
      </c>
      <c r="G541" s="1">
        <v>274.85000000000002</v>
      </c>
      <c r="H541" s="1">
        <v>275.29000000000002</v>
      </c>
      <c r="I541" s="1">
        <v>2322191</v>
      </c>
      <c r="J541" s="1">
        <v>20802</v>
      </c>
    </row>
    <row r="542" spans="1:10" ht="20.100000000000001" customHeight="1" x14ac:dyDescent="0.3">
      <c r="A542" s="6">
        <v>43164</v>
      </c>
      <c r="B542" s="1">
        <v>274.8</v>
      </c>
      <c r="C542" s="1">
        <v>276.95</v>
      </c>
      <c r="D542" s="1">
        <v>270.55</v>
      </c>
      <c r="E542" s="1">
        <v>274.85000000000002</v>
      </c>
      <c r="F542" s="1">
        <v>276.60000000000002</v>
      </c>
      <c r="G542" s="1">
        <v>275.64999999999998</v>
      </c>
      <c r="H542" s="1">
        <v>273.74</v>
      </c>
      <c r="I542" s="1">
        <v>4680138</v>
      </c>
      <c r="J542" s="1">
        <v>49554</v>
      </c>
    </row>
    <row r="543" spans="1:10" ht="20.100000000000001" customHeight="1" x14ac:dyDescent="0.3">
      <c r="A543" s="6">
        <v>43165</v>
      </c>
      <c r="B543" s="1">
        <v>276.7</v>
      </c>
      <c r="C543" s="1">
        <v>283.10000000000002</v>
      </c>
      <c r="D543" s="1">
        <v>271.45</v>
      </c>
      <c r="E543" s="1">
        <v>275.64999999999998</v>
      </c>
      <c r="F543" s="1">
        <v>272.5</v>
      </c>
      <c r="G543" s="1">
        <v>274.14999999999998</v>
      </c>
      <c r="H543" s="1">
        <v>278.22000000000003</v>
      </c>
      <c r="I543" s="1">
        <v>6601857</v>
      </c>
      <c r="J543" s="1">
        <v>37295</v>
      </c>
    </row>
    <row r="544" spans="1:10" ht="20.100000000000001" customHeight="1" x14ac:dyDescent="0.3">
      <c r="A544" s="6">
        <v>43166</v>
      </c>
      <c r="B544" s="1">
        <v>272</v>
      </c>
      <c r="C544" s="1">
        <v>274.45</v>
      </c>
      <c r="D544" s="1">
        <v>265.14999999999998</v>
      </c>
      <c r="E544" s="1">
        <v>274.14999999999998</v>
      </c>
      <c r="F544" s="1">
        <v>268.89999999999998</v>
      </c>
      <c r="G544" s="1">
        <v>268.89999999999998</v>
      </c>
      <c r="H544" s="1">
        <v>269.66000000000003</v>
      </c>
      <c r="I544" s="1">
        <v>4847214</v>
      </c>
      <c r="J544" s="1">
        <v>62989</v>
      </c>
    </row>
    <row r="545" spans="1:10" ht="20.100000000000001" customHeight="1" x14ac:dyDescent="0.3">
      <c r="A545" s="6">
        <v>43167</v>
      </c>
      <c r="B545" s="1">
        <v>270.5</v>
      </c>
      <c r="C545" s="1">
        <v>274.2</v>
      </c>
      <c r="D545" s="1">
        <v>265</v>
      </c>
      <c r="E545" s="1">
        <v>268.89999999999998</v>
      </c>
      <c r="F545" s="1">
        <v>273.14999999999998</v>
      </c>
      <c r="G545" s="1">
        <v>273.39999999999998</v>
      </c>
      <c r="H545" s="1">
        <v>270.13</v>
      </c>
      <c r="I545" s="1">
        <v>2246589</v>
      </c>
      <c r="J545" s="1">
        <v>25892</v>
      </c>
    </row>
    <row r="546" spans="1:10" ht="20.100000000000001" customHeight="1" x14ac:dyDescent="0.3">
      <c r="A546" s="6">
        <v>43168</v>
      </c>
      <c r="B546" s="1">
        <v>275.89999999999998</v>
      </c>
      <c r="C546" s="1">
        <v>275.89999999999998</v>
      </c>
      <c r="D546" s="1">
        <v>266.60000000000002</v>
      </c>
      <c r="E546" s="1">
        <v>273.39999999999998</v>
      </c>
      <c r="F546" s="1">
        <v>268.5</v>
      </c>
      <c r="G546" s="1">
        <v>268.35000000000002</v>
      </c>
      <c r="H546" s="1">
        <v>271.07</v>
      </c>
      <c r="I546" s="1">
        <v>1614381</v>
      </c>
      <c r="J546" s="1">
        <v>22574</v>
      </c>
    </row>
    <row r="547" spans="1:10" ht="20.100000000000001" customHeight="1" x14ac:dyDescent="0.3">
      <c r="A547" s="6">
        <v>43171</v>
      </c>
      <c r="B547" s="1">
        <v>270</v>
      </c>
      <c r="C547" s="1">
        <v>276.64999999999998</v>
      </c>
      <c r="D547" s="1">
        <v>269.7</v>
      </c>
      <c r="E547" s="1">
        <v>268.35000000000002</v>
      </c>
      <c r="F547" s="1">
        <v>276</v>
      </c>
      <c r="G547" s="1">
        <v>276.05</v>
      </c>
      <c r="H547" s="1">
        <v>272.95999999999998</v>
      </c>
      <c r="I547" s="1">
        <v>2583575</v>
      </c>
      <c r="J547" s="1">
        <v>29549</v>
      </c>
    </row>
    <row r="548" spans="1:10" ht="20.100000000000001" customHeight="1" x14ac:dyDescent="0.3">
      <c r="A548" s="6">
        <v>43172</v>
      </c>
      <c r="B548" s="1">
        <v>278.05</v>
      </c>
      <c r="C548" s="1">
        <v>281.3</v>
      </c>
      <c r="D548" s="1">
        <v>273.2</v>
      </c>
      <c r="E548" s="1">
        <v>276.05</v>
      </c>
      <c r="F548" s="1">
        <v>278.2</v>
      </c>
      <c r="G548" s="1">
        <v>278.2</v>
      </c>
      <c r="H548" s="1">
        <v>277.55</v>
      </c>
      <c r="I548" s="1">
        <v>3095190</v>
      </c>
      <c r="J548" s="1">
        <v>25806</v>
      </c>
    </row>
    <row r="549" spans="1:10" ht="20.100000000000001" customHeight="1" x14ac:dyDescent="0.3">
      <c r="A549" s="6">
        <v>43173</v>
      </c>
      <c r="B549" s="1">
        <v>275.25</v>
      </c>
      <c r="C549" s="1">
        <v>281.25</v>
      </c>
      <c r="D549" s="1">
        <v>275.25</v>
      </c>
      <c r="E549" s="1">
        <v>278.2</v>
      </c>
      <c r="F549" s="1">
        <v>279</v>
      </c>
      <c r="G549" s="1">
        <v>278.5</v>
      </c>
      <c r="H549" s="1">
        <v>278.60000000000002</v>
      </c>
      <c r="I549" s="1">
        <v>2056369</v>
      </c>
      <c r="J549" s="1">
        <v>13586</v>
      </c>
    </row>
    <row r="550" spans="1:10" ht="20.100000000000001" customHeight="1" x14ac:dyDescent="0.3">
      <c r="A550" s="6">
        <v>43174</v>
      </c>
      <c r="B550" s="1">
        <v>278</v>
      </c>
      <c r="C550" s="1">
        <v>284.39999999999998</v>
      </c>
      <c r="D550" s="1">
        <v>277.25</v>
      </c>
      <c r="E550" s="1">
        <v>278.5</v>
      </c>
      <c r="F550" s="1">
        <v>279.55</v>
      </c>
      <c r="G550" s="1">
        <v>279.60000000000002</v>
      </c>
      <c r="H550" s="1">
        <v>280.81</v>
      </c>
      <c r="I550" s="1">
        <v>2877987</v>
      </c>
      <c r="J550" s="1">
        <v>24615</v>
      </c>
    </row>
    <row r="551" spans="1:10" ht="20.100000000000001" customHeight="1" x14ac:dyDescent="0.3">
      <c r="A551" s="6">
        <v>43175</v>
      </c>
      <c r="B551" s="1">
        <v>280.8</v>
      </c>
      <c r="C551" s="1">
        <v>282.7</v>
      </c>
      <c r="D551" s="1">
        <v>271.05</v>
      </c>
      <c r="E551" s="1">
        <v>279.60000000000002</v>
      </c>
      <c r="F551" s="1">
        <v>272.55</v>
      </c>
      <c r="G551" s="1">
        <v>272.39999999999998</v>
      </c>
      <c r="H551" s="1">
        <v>276.35000000000002</v>
      </c>
      <c r="I551" s="1">
        <v>2762357</v>
      </c>
      <c r="J551" s="1">
        <v>22917</v>
      </c>
    </row>
    <row r="552" spans="1:10" ht="20.100000000000001" customHeight="1" x14ac:dyDescent="0.3">
      <c r="A552" s="6">
        <v>43178</v>
      </c>
      <c r="B552" s="1">
        <v>272.60000000000002</v>
      </c>
      <c r="C552" s="1">
        <v>273</v>
      </c>
      <c r="D552" s="1">
        <v>258.35000000000002</v>
      </c>
      <c r="E552" s="1">
        <v>272.39999999999998</v>
      </c>
      <c r="F552" s="1">
        <v>260.64999999999998</v>
      </c>
      <c r="G552" s="1">
        <v>260.60000000000002</v>
      </c>
      <c r="H552" s="1">
        <v>263.02</v>
      </c>
      <c r="I552" s="1">
        <v>3665423</v>
      </c>
      <c r="J552" s="1">
        <v>31827</v>
      </c>
    </row>
    <row r="553" spans="1:10" ht="20.100000000000001" customHeight="1" x14ac:dyDescent="0.3">
      <c r="A553" s="6">
        <v>43179</v>
      </c>
      <c r="B553" s="1">
        <v>259.7</v>
      </c>
      <c r="C553" s="1">
        <v>263.64999999999998</v>
      </c>
      <c r="D553" s="1">
        <v>255.1</v>
      </c>
      <c r="E553" s="1">
        <v>260.60000000000002</v>
      </c>
      <c r="F553" s="1">
        <v>263.3</v>
      </c>
      <c r="G553" s="1">
        <v>262.05</v>
      </c>
      <c r="H553" s="1">
        <v>260.99</v>
      </c>
      <c r="I553" s="1">
        <v>2855717</v>
      </c>
      <c r="J553" s="1">
        <v>22977</v>
      </c>
    </row>
    <row r="554" spans="1:10" ht="20.100000000000001" customHeight="1" x14ac:dyDescent="0.3">
      <c r="A554" s="6">
        <v>43180</v>
      </c>
      <c r="B554" s="1">
        <v>265.3</v>
      </c>
      <c r="C554" s="1">
        <v>266.3</v>
      </c>
      <c r="D554" s="1">
        <v>262.14999999999998</v>
      </c>
      <c r="E554" s="1">
        <v>262.05</v>
      </c>
      <c r="F554" s="1">
        <v>262.89999999999998</v>
      </c>
      <c r="G554" s="1">
        <v>263.2</v>
      </c>
      <c r="H554" s="1">
        <v>264.12</v>
      </c>
      <c r="I554" s="1">
        <v>1477158</v>
      </c>
      <c r="J554" s="1">
        <v>13828</v>
      </c>
    </row>
    <row r="555" spans="1:10" ht="20.100000000000001" customHeight="1" x14ac:dyDescent="0.3">
      <c r="A555" s="6">
        <v>43181</v>
      </c>
      <c r="B555" s="1">
        <v>264.64999999999998</v>
      </c>
      <c r="C555" s="1">
        <v>264.64999999999998</v>
      </c>
      <c r="D555" s="1">
        <v>257.60000000000002</v>
      </c>
      <c r="E555" s="1">
        <v>263.2</v>
      </c>
      <c r="F555" s="1">
        <v>259.10000000000002</v>
      </c>
      <c r="G555" s="1">
        <v>258.85000000000002</v>
      </c>
      <c r="H555" s="1">
        <v>259.83999999999997</v>
      </c>
      <c r="I555" s="1">
        <v>1681596</v>
      </c>
      <c r="J555" s="1">
        <v>25744</v>
      </c>
    </row>
    <row r="556" spans="1:10" ht="20.100000000000001" customHeight="1" x14ac:dyDescent="0.3">
      <c r="A556" s="6">
        <v>43182</v>
      </c>
      <c r="B556" s="1">
        <v>251.05</v>
      </c>
      <c r="C556" s="1">
        <v>258.89999999999998</v>
      </c>
      <c r="D556" s="1">
        <v>250</v>
      </c>
      <c r="E556" s="1">
        <v>258.85000000000002</v>
      </c>
      <c r="F556" s="1">
        <v>258.2</v>
      </c>
      <c r="G556" s="1">
        <v>257.89999999999998</v>
      </c>
      <c r="H556" s="1">
        <v>255</v>
      </c>
      <c r="I556" s="1">
        <v>2297852</v>
      </c>
      <c r="J556" s="1">
        <v>17234</v>
      </c>
    </row>
    <row r="557" spans="1:10" ht="20.100000000000001" customHeight="1" x14ac:dyDescent="0.3">
      <c r="A557" s="6">
        <v>43185</v>
      </c>
      <c r="B557" s="1">
        <v>258.05</v>
      </c>
      <c r="C557" s="1">
        <v>263.5</v>
      </c>
      <c r="D557" s="1">
        <v>253.7</v>
      </c>
      <c r="E557" s="1">
        <v>257.89999999999998</v>
      </c>
      <c r="F557" s="1">
        <v>263.45</v>
      </c>
      <c r="G557" s="1">
        <v>262.2</v>
      </c>
      <c r="H557" s="1">
        <v>259.47000000000003</v>
      </c>
      <c r="I557" s="1">
        <v>2440719</v>
      </c>
      <c r="J557" s="1">
        <v>21349</v>
      </c>
    </row>
    <row r="558" spans="1:10" ht="20.100000000000001" customHeight="1" x14ac:dyDescent="0.3">
      <c r="A558" s="6">
        <v>43186</v>
      </c>
      <c r="B558" s="1">
        <v>264</v>
      </c>
      <c r="C558" s="1">
        <v>265.75</v>
      </c>
      <c r="D558" s="1">
        <v>260.75</v>
      </c>
      <c r="E558" s="1">
        <v>262.2</v>
      </c>
      <c r="F558" s="1">
        <v>264</v>
      </c>
      <c r="G558" s="1">
        <v>263.8</v>
      </c>
      <c r="H558" s="1">
        <v>263.45</v>
      </c>
      <c r="I558" s="1">
        <v>3071911</v>
      </c>
      <c r="J558" s="1">
        <v>18957</v>
      </c>
    </row>
    <row r="559" spans="1:10" ht="20.100000000000001" customHeight="1" x14ac:dyDescent="0.3">
      <c r="A559" s="6">
        <v>43187</v>
      </c>
      <c r="B559" s="1">
        <v>261.25</v>
      </c>
      <c r="C559" s="1">
        <v>264</v>
      </c>
      <c r="D559" s="1">
        <v>257.5</v>
      </c>
      <c r="E559" s="1">
        <v>263.8</v>
      </c>
      <c r="F559" s="1">
        <v>259.14999999999998</v>
      </c>
      <c r="G559" s="1">
        <v>258.75</v>
      </c>
      <c r="H559" s="1">
        <v>260.63</v>
      </c>
      <c r="I559" s="1">
        <v>2283408</v>
      </c>
      <c r="J559" s="1">
        <v>18761</v>
      </c>
    </row>
    <row r="560" spans="1:10" ht="20.100000000000001" customHeight="1" x14ac:dyDescent="0.3">
      <c r="A560" s="6">
        <v>43192</v>
      </c>
      <c r="B560" s="1">
        <v>259.35000000000002</v>
      </c>
      <c r="C560" s="1">
        <v>278.39999999999998</v>
      </c>
      <c r="D560" s="1">
        <v>259.35000000000002</v>
      </c>
      <c r="E560" s="1">
        <v>258.75</v>
      </c>
      <c r="F560" s="1">
        <v>277.45</v>
      </c>
      <c r="G560" s="1">
        <v>276.95</v>
      </c>
      <c r="H560" s="1">
        <v>271.04000000000002</v>
      </c>
      <c r="I560" s="1">
        <v>6610831</v>
      </c>
      <c r="J560" s="1">
        <v>45240</v>
      </c>
    </row>
    <row r="561" spans="1:10" ht="20.100000000000001" customHeight="1" x14ac:dyDescent="0.3">
      <c r="A561" s="6">
        <v>43193</v>
      </c>
      <c r="B561" s="1">
        <v>276</v>
      </c>
      <c r="C561" s="1">
        <v>277.55</v>
      </c>
      <c r="D561" s="1">
        <v>271.7</v>
      </c>
      <c r="E561" s="1">
        <v>276.95</v>
      </c>
      <c r="F561" s="1">
        <v>275.3</v>
      </c>
      <c r="G561" s="1">
        <v>274.8</v>
      </c>
      <c r="H561" s="1">
        <v>274.08999999999997</v>
      </c>
      <c r="I561" s="1">
        <v>2613360</v>
      </c>
      <c r="J561" s="1">
        <v>14476</v>
      </c>
    </row>
    <row r="562" spans="1:10" ht="20.100000000000001" customHeight="1" x14ac:dyDescent="0.3">
      <c r="A562" s="6">
        <v>43194</v>
      </c>
      <c r="B562" s="1">
        <v>276.7</v>
      </c>
      <c r="C562" s="1">
        <v>279.05</v>
      </c>
      <c r="D562" s="1">
        <v>269.55</v>
      </c>
      <c r="E562" s="1">
        <v>274.8</v>
      </c>
      <c r="F562" s="1">
        <v>270.14999999999998</v>
      </c>
      <c r="G562" s="1">
        <v>270.25</v>
      </c>
      <c r="H562" s="1">
        <v>273.32</v>
      </c>
      <c r="I562" s="1">
        <v>3283985</v>
      </c>
      <c r="J562" s="1">
        <v>22809</v>
      </c>
    </row>
    <row r="563" spans="1:10" ht="20.100000000000001" customHeight="1" x14ac:dyDescent="0.3">
      <c r="A563" s="6">
        <v>43195</v>
      </c>
      <c r="B563" s="1">
        <v>274.55</v>
      </c>
      <c r="C563" s="1">
        <v>277</v>
      </c>
      <c r="D563" s="1">
        <v>271.5</v>
      </c>
      <c r="E563" s="1">
        <v>270.25</v>
      </c>
      <c r="F563" s="1">
        <v>273</v>
      </c>
      <c r="G563" s="1">
        <v>273</v>
      </c>
      <c r="H563" s="1">
        <v>273.08999999999997</v>
      </c>
      <c r="I563" s="1">
        <v>2658707</v>
      </c>
      <c r="J563" s="1">
        <v>16579</v>
      </c>
    </row>
    <row r="564" spans="1:10" ht="20.100000000000001" customHeight="1" x14ac:dyDescent="0.3">
      <c r="A564" s="6">
        <v>43196</v>
      </c>
      <c r="B564" s="1">
        <v>274.8</v>
      </c>
      <c r="C564" s="1">
        <v>275.64999999999998</v>
      </c>
      <c r="D564" s="1">
        <v>271</v>
      </c>
      <c r="E564" s="1">
        <v>273</v>
      </c>
      <c r="F564" s="1">
        <v>272.7</v>
      </c>
      <c r="G564" s="1">
        <v>272.7</v>
      </c>
      <c r="H564" s="1">
        <v>272.54000000000002</v>
      </c>
      <c r="I564" s="1">
        <v>1852060</v>
      </c>
      <c r="J564" s="1">
        <v>11797</v>
      </c>
    </row>
    <row r="565" spans="1:10" ht="20.100000000000001" customHeight="1" x14ac:dyDescent="0.3">
      <c r="A565" s="6">
        <v>43199</v>
      </c>
      <c r="B565" s="1">
        <v>275</v>
      </c>
      <c r="C565" s="1">
        <v>281.64999999999998</v>
      </c>
      <c r="D565" s="1">
        <v>273</v>
      </c>
      <c r="E565" s="1">
        <v>272.7</v>
      </c>
      <c r="F565" s="1">
        <v>276.75</v>
      </c>
      <c r="G565" s="1">
        <v>277.8</v>
      </c>
      <c r="H565" s="1">
        <v>278.76</v>
      </c>
      <c r="I565" s="1">
        <v>4623765</v>
      </c>
      <c r="J565" s="1">
        <v>34646</v>
      </c>
    </row>
    <row r="566" spans="1:10" ht="20.100000000000001" customHeight="1" x14ac:dyDescent="0.3">
      <c r="A566" s="6">
        <v>43200</v>
      </c>
      <c r="B566" s="1">
        <v>280.2</v>
      </c>
      <c r="C566" s="1">
        <v>280.7</v>
      </c>
      <c r="D566" s="1">
        <v>274.10000000000002</v>
      </c>
      <c r="E566" s="1">
        <v>277.8</v>
      </c>
      <c r="F566" s="1">
        <v>275.8</v>
      </c>
      <c r="G566" s="1">
        <v>275.5</v>
      </c>
      <c r="H566" s="1">
        <v>276.83999999999997</v>
      </c>
      <c r="I566" s="1">
        <v>2190930</v>
      </c>
      <c r="J566" s="1">
        <v>16894</v>
      </c>
    </row>
    <row r="567" spans="1:10" ht="20.100000000000001" customHeight="1" x14ac:dyDescent="0.3">
      <c r="A567" s="6">
        <v>43201</v>
      </c>
      <c r="B567" s="1">
        <v>276.10000000000002</v>
      </c>
      <c r="C567" s="1">
        <v>276.35000000000002</v>
      </c>
      <c r="D567" s="1">
        <v>271.5</v>
      </c>
      <c r="E567" s="1">
        <v>275.5</v>
      </c>
      <c r="F567" s="1">
        <v>273.85000000000002</v>
      </c>
      <c r="G567" s="1">
        <v>273.85000000000002</v>
      </c>
      <c r="H567" s="1">
        <v>273.22000000000003</v>
      </c>
      <c r="I567" s="1">
        <v>1996390</v>
      </c>
      <c r="J567" s="1">
        <v>18248</v>
      </c>
    </row>
    <row r="568" spans="1:10" ht="20.100000000000001" customHeight="1" x14ac:dyDescent="0.3">
      <c r="A568" s="6">
        <v>43202</v>
      </c>
      <c r="B568" s="1">
        <v>273.89999999999998</v>
      </c>
      <c r="C568" s="1">
        <v>277.8</v>
      </c>
      <c r="D568" s="1">
        <v>271.64999999999998</v>
      </c>
      <c r="E568" s="1">
        <v>273.85000000000002</v>
      </c>
      <c r="F568" s="1">
        <v>273.89999999999998</v>
      </c>
      <c r="G568" s="1">
        <v>273.85000000000002</v>
      </c>
      <c r="H568" s="1">
        <v>274.33999999999997</v>
      </c>
      <c r="I568" s="1">
        <v>2149205</v>
      </c>
      <c r="J568" s="1">
        <v>16276</v>
      </c>
    </row>
    <row r="569" spans="1:10" ht="20.100000000000001" customHeight="1" x14ac:dyDescent="0.3">
      <c r="A569" s="6">
        <v>43203</v>
      </c>
      <c r="B569" s="1">
        <v>274</v>
      </c>
      <c r="C569" s="1">
        <v>277.35000000000002</v>
      </c>
      <c r="D569" s="1">
        <v>271.75</v>
      </c>
      <c r="E569" s="1">
        <v>273.85000000000002</v>
      </c>
      <c r="F569" s="1">
        <v>275.7</v>
      </c>
      <c r="G569" s="1">
        <v>275.5</v>
      </c>
      <c r="H569" s="1">
        <v>274.23</v>
      </c>
      <c r="I569" s="1">
        <v>2196800</v>
      </c>
      <c r="J569" s="1">
        <v>16081</v>
      </c>
    </row>
    <row r="570" spans="1:10" ht="20.100000000000001" customHeight="1" x14ac:dyDescent="0.3">
      <c r="A570" s="6">
        <v>43206</v>
      </c>
      <c r="B570" s="1">
        <v>274</v>
      </c>
      <c r="C570" s="1">
        <v>280.2</v>
      </c>
      <c r="D570" s="1">
        <v>272.55</v>
      </c>
      <c r="E570" s="1">
        <v>275.5</v>
      </c>
      <c r="F570" s="1">
        <v>279.39999999999998</v>
      </c>
      <c r="G570" s="1">
        <v>279.64999999999998</v>
      </c>
      <c r="H570" s="1">
        <v>276.19</v>
      </c>
      <c r="I570" s="1">
        <v>3030999</v>
      </c>
      <c r="J570" s="1">
        <v>18622</v>
      </c>
    </row>
    <row r="571" spans="1:10" ht="20.100000000000001" customHeight="1" x14ac:dyDescent="0.3">
      <c r="A571" s="6">
        <v>43207</v>
      </c>
      <c r="B571" s="1">
        <v>282</v>
      </c>
      <c r="C571" s="1">
        <v>285.25</v>
      </c>
      <c r="D571" s="1">
        <v>277.5</v>
      </c>
      <c r="E571" s="1">
        <v>279.64999999999998</v>
      </c>
      <c r="F571" s="1">
        <v>280.60000000000002</v>
      </c>
      <c r="G571" s="1">
        <v>280.95</v>
      </c>
      <c r="H571" s="1">
        <v>282.02999999999997</v>
      </c>
      <c r="I571" s="1">
        <v>5799262</v>
      </c>
      <c r="J571" s="1">
        <v>38364</v>
      </c>
    </row>
    <row r="572" spans="1:10" ht="20.100000000000001" customHeight="1" x14ac:dyDescent="0.3">
      <c r="A572" s="6">
        <v>43208</v>
      </c>
      <c r="B572" s="1">
        <v>282.3</v>
      </c>
      <c r="C572" s="1">
        <v>287.45</v>
      </c>
      <c r="D572" s="1">
        <v>279.25</v>
      </c>
      <c r="E572" s="1">
        <v>280.95</v>
      </c>
      <c r="F572" s="1">
        <v>285.35000000000002</v>
      </c>
      <c r="G572" s="1">
        <v>284.10000000000002</v>
      </c>
      <c r="H572" s="1">
        <v>284.3</v>
      </c>
      <c r="I572" s="1">
        <v>4719061</v>
      </c>
      <c r="J572" s="1">
        <v>34198</v>
      </c>
    </row>
    <row r="573" spans="1:10" ht="20.100000000000001" customHeight="1" x14ac:dyDescent="0.3">
      <c r="A573" s="6">
        <v>43209</v>
      </c>
      <c r="B573" s="1">
        <v>286</v>
      </c>
      <c r="C573" s="1">
        <v>288.64999999999998</v>
      </c>
      <c r="D573" s="1">
        <v>283.60000000000002</v>
      </c>
      <c r="E573" s="1">
        <v>284.10000000000002</v>
      </c>
      <c r="F573" s="1">
        <v>285.55</v>
      </c>
      <c r="G573" s="1">
        <v>286.2</v>
      </c>
      <c r="H573" s="1">
        <v>286.2</v>
      </c>
      <c r="I573" s="1">
        <v>2434183</v>
      </c>
      <c r="J573" s="1">
        <v>18273</v>
      </c>
    </row>
    <row r="574" spans="1:10" ht="20.100000000000001" customHeight="1" x14ac:dyDescent="0.3">
      <c r="A574" s="6">
        <v>43210</v>
      </c>
      <c r="B574" s="1">
        <v>285.95</v>
      </c>
      <c r="C574" s="1">
        <v>288.8</v>
      </c>
      <c r="D574" s="1">
        <v>283.64999999999998</v>
      </c>
      <c r="E574" s="1">
        <v>286.2</v>
      </c>
      <c r="F574" s="1">
        <v>286</v>
      </c>
      <c r="G574" s="1">
        <v>286.3</v>
      </c>
      <c r="H574" s="1">
        <v>286.32</v>
      </c>
      <c r="I574" s="1">
        <v>2523492</v>
      </c>
      <c r="J574" s="1">
        <v>17528</v>
      </c>
    </row>
    <row r="575" spans="1:10" ht="20.100000000000001" customHeight="1" x14ac:dyDescent="0.3">
      <c r="A575" s="6">
        <v>43213</v>
      </c>
      <c r="B575" s="1">
        <v>287.7</v>
      </c>
      <c r="C575" s="1">
        <v>287.8</v>
      </c>
      <c r="D575" s="1">
        <v>282.64999999999998</v>
      </c>
      <c r="E575" s="1">
        <v>286.3</v>
      </c>
      <c r="F575" s="1">
        <v>283.2</v>
      </c>
      <c r="G575" s="1">
        <v>283.60000000000002</v>
      </c>
      <c r="H575" s="1">
        <v>284.12</v>
      </c>
      <c r="I575" s="1">
        <v>1687369</v>
      </c>
      <c r="J575" s="1">
        <v>14408</v>
      </c>
    </row>
    <row r="576" spans="1:10" ht="20.100000000000001" customHeight="1" x14ac:dyDescent="0.3">
      <c r="A576" s="6">
        <v>43214</v>
      </c>
      <c r="B576" s="1">
        <v>283</v>
      </c>
      <c r="C576" s="1">
        <v>288</v>
      </c>
      <c r="D576" s="1">
        <v>281.8</v>
      </c>
      <c r="E576" s="1">
        <v>283.60000000000002</v>
      </c>
      <c r="F576" s="1">
        <v>283.7</v>
      </c>
      <c r="G576" s="1">
        <v>283.14999999999998</v>
      </c>
      <c r="H576" s="1">
        <v>285.02</v>
      </c>
      <c r="I576" s="1">
        <v>2131466</v>
      </c>
      <c r="J576" s="1">
        <v>17538</v>
      </c>
    </row>
    <row r="577" spans="1:10" ht="20.100000000000001" customHeight="1" x14ac:dyDescent="0.3">
      <c r="A577" s="6">
        <v>43215</v>
      </c>
      <c r="B577" s="1">
        <v>283.05</v>
      </c>
      <c r="C577" s="1">
        <v>291.25</v>
      </c>
      <c r="D577" s="1">
        <v>282.05</v>
      </c>
      <c r="E577" s="1">
        <v>283.14999999999998</v>
      </c>
      <c r="F577" s="1">
        <v>289.10000000000002</v>
      </c>
      <c r="G577" s="1">
        <v>289.10000000000002</v>
      </c>
      <c r="H577" s="1">
        <v>287.38</v>
      </c>
      <c r="I577" s="1">
        <v>4804882</v>
      </c>
      <c r="J577" s="1">
        <v>41591</v>
      </c>
    </row>
    <row r="578" spans="1:10" ht="20.100000000000001" customHeight="1" x14ac:dyDescent="0.3">
      <c r="A578" s="6">
        <v>43216</v>
      </c>
      <c r="B578" s="1">
        <v>292.5</v>
      </c>
      <c r="C578" s="1">
        <v>293.64999999999998</v>
      </c>
      <c r="D578" s="1">
        <v>288.75</v>
      </c>
      <c r="E578" s="1">
        <v>289.10000000000002</v>
      </c>
      <c r="F578" s="1">
        <v>291.2</v>
      </c>
      <c r="G578" s="1">
        <v>291.2</v>
      </c>
      <c r="H578" s="1">
        <v>291.36</v>
      </c>
      <c r="I578" s="1">
        <v>4942803</v>
      </c>
      <c r="J578" s="1">
        <v>28703</v>
      </c>
    </row>
    <row r="579" spans="1:10" ht="20.100000000000001" customHeight="1" x14ac:dyDescent="0.3">
      <c r="A579" s="6">
        <v>43217</v>
      </c>
      <c r="B579" s="1">
        <v>293.45</v>
      </c>
      <c r="C579" s="1">
        <v>294.39999999999998</v>
      </c>
      <c r="D579" s="1">
        <v>291.05</v>
      </c>
      <c r="E579" s="1">
        <v>291.2</v>
      </c>
      <c r="F579" s="1">
        <v>291.39999999999998</v>
      </c>
      <c r="G579" s="1">
        <v>292.10000000000002</v>
      </c>
      <c r="H579" s="1">
        <v>292.89999999999998</v>
      </c>
      <c r="I579" s="1">
        <v>1858644</v>
      </c>
      <c r="J579" s="1">
        <v>14039</v>
      </c>
    </row>
    <row r="580" spans="1:10" ht="20.100000000000001" customHeight="1" x14ac:dyDescent="0.3">
      <c r="A580" s="6">
        <v>43220</v>
      </c>
      <c r="B580" s="1">
        <v>293.89999999999998</v>
      </c>
      <c r="C580" s="1">
        <v>298.5</v>
      </c>
      <c r="D580" s="1">
        <v>292.05</v>
      </c>
      <c r="E580" s="1">
        <v>292.10000000000002</v>
      </c>
      <c r="F580" s="1">
        <v>297.85000000000002</v>
      </c>
      <c r="G580" s="1">
        <v>297.55</v>
      </c>
      <c r="H580" s="1">
        <v>296.3</v>
      </c>
      <c r="I580" s="1">
        <v>3046154</v>
      </c>
      <c r="J580" s="1">
        <v>17397</v>
      </c>
    </row>
    <row r="581" spans="1:10" ht="20.100000000000001" customHeight="1" x14ac:dyDescent="0.3">
      <c r="A581" s="6">
        <v>43222</v>
      </c>
      <c r="B581" s="1">
        <v>297.39999999999998</v>
      </c>
      <c r="C581" s="1">
        <v>300</v>
      </c>
      <c r="D581" s="1">
        <v>289.39999999999998</v>
      </c>
      <c r="E581" s="1">
        <v>297.55</v>
      </c>
      <c r="F581" s="1">
        <v>293</v>
      </c>
      <c r="G581" s="1">
        <v>292.75</v>
      </c>
      <c r="H581" s="1">
        <v>295.02999999999997</v>
      </c>
      <c r="I581" s="1">
        <v>1857277</v>
      </c>
      <c r="J581" s="1">
        <v>15514</v>
      </c>
    </row>
    <row r="582" spans="1:10" ht="20.100000000000001" customHeight="1" x14ac:dyDescent="0.3">
      <c r="A582" s="6">
        <v>43223</v>
      </c>
      <c r="B582" s="1">
        <v>292.75</v>
      </c>
      <c r="C582" s="1">
        <v>292.75</v>
      </c>
      <c r="D582" s="1">
        <v>283.10000000000002</v>
      </c>
      <c r="E582" s="1">
        <v>292.75</v>
      </c>
      <c r="F582" s="1">
        <v>286.45</v>
      </c>
      <c r="G582" s="1">
        <v>286.64999999999998</v>
      </c>
      <c r="H582" s="1">
        <v>287.19</v>
      </c>
      <c r="I582" s="1">
        <v>2561225</v>
      </c>
      <c r="J582" s="1">
        <v>23062</v>
      </c>
    </row>
    <row r="583" spans="1:10" ht="20.100000000000001" customHeight="1" x14ac:dyDescent="0.3">
      <c r="A583" s="6">
        <v>43224</v>
      </c>
      <c r="B583" s="1">
        <v>287.05</v>
      </c>
      <c r="C583" s="1">
        <v>291.5</v>
      </c>
      <c r="D583" s="1">
        <v>282.3</v>
      </c>
      <c r="E583" s="1">
        <v>286.64999999999998</v>
      </c>
      <c r="F583" s="1">
        <v>287.89999999999998</v>
      </c>
      <c r="G583" s="1">
        <v>287.8</v>
      </c>
      <c r="H583" s="1">
        <v>286.83999999999997</v>
      </c>
      <c r="I583" s="1">
        <v>1399442</v>
      </c>
      <c r="J583" s="1">
        <v>11151</v>
      </c>
    </row>
    <row r="584" spans="1:10" ht="20.100000000000001" customHeight="1" x14ac:dyDescent="0.3">
      <c r="A584" s="6">
        <v>43227</v>
      </c>
      <c r="B584" s="1">
        <v>288.8</v>
      </c>
      <c r="C584" s="1">
        <v>295.5</v>
      </c>
      <c r="D584" s="1">
        <v>287</v>
      </c>
      <c r="E584" s="1">
        <v>287.8</v>
      </c>
      <c r="F584" s="1">
        <v>295.05</v>
      </c>
      <c r="G584" s="1">
        <v>294.2</v>
      </c>
      <c r="H584" s="1">
        <v>291.44</v>
      </c>
      <c r="I584" s="1">
        <v>1848551</v>
      </c>
      <c r="J584" s="1">
        <v>17361</v>
      </c>
    </row>
    <row r="585" spans="1:10" ht="20.100000000000001" customHeight="1" x14ac:dyDescent="0.3">
      <c r="A585" s="6">
        <v>43228</v>
      </c>
      <c r="B585" s="1">
        <v>296</v>
      </c>
      <c r="C585" s="1">
        <v>296.2</v>
      </c>
      <c r="D585" s="1">
        <v>287.25</v>
      </c>
      <c r="E585" s="1">
        <v>294.2</v>
      </c>
      <c r="F585" s="1">
        <v>289.5</v>
      </c>
      <c r="G585" s="1">
        <v>289.7</v>
      </c>
      <c r="H585" s="1">
        <v>290.47000000000003</v>
      </c>
      <c r="I585" s="1">
        <v>1720983</v>
      </c>
      <c r="J585" s="1">
        <v>19458</v>
      </c>
    </row>
    <row r="586" spans="1:10" ht="20.100000000000001" customHeight="1" x14ac:dyDescent="0.3">
      <c r="A586" s="6">
        <v>43229</v>
      </c>
      <c r="B586" s="1">
        <v>289.60000000000002</v>
      </c>
      <c r="C586" s="1">
        <v>294.35000000000002</v>
      </c>
      <c r="D586" s="1">
        <v>288.60000000000002</v>
      </c>
      <c r="E586" s="1">
        <v>289.7</v>
      </c>
      <c r="F586" s="1">
        <v>292</v>
      </c>
      <c r="G586" s="1">
        <v>292</v>
      </c>
      <c r="H586" s="1">
        <v>291.75</v>
      </c>
      <c r="I586" s="1">
        <v>1820409</v>
      </c>
      <c r="J586" s="1">
        <v>15239</v>
      </c>
    </row>
    <row r="587" spans="1:10" ht="20.100000000000001" customHeight="1" x14ac:dyDescent="0.3">
      <c r="A587" s="6">
        <v>43230</v>
      </c>
      <c r="B587" s="1">
        <v>292.95</v>
      </c>
      <c r="C587" s="1">
        <v>293</v>
      </c>
      <c r="D587" s="1">
        <v>283.45</v>
      </c>
      <c r="E587" s="1">
        <v>292</v>
      </c>
      <c r="F587" s="1">
        <v>284.14999999999998</v>
      </c>
      <c r="G587" s="1">
        <v>285.25</v>
      </c>
      <c r="H587" s="1">
        <v>287.42</v>
      </c>
      <c r="I587" s="1">
        <v>1446384</v>
      </c>
      <c r="J587" s="1">
        <v>13276</v>
      </c>
    </row>
    <row r="588" spans="1:10" ht="20.100000000000001" customHeight="1" x14ac:dyDescent="0.3">
      <c r="A588" s="6">
        <v>43231</v>
      </c>
      <c r="B588" s="1">
        <v>284.39999999999998</v>
      </c>
      <c r="C588" s="1">
        <v>290.5</v>
      </c>
      <c r="D588" s="1">
        <v>284.39999999999998</v>
      </c>
      <c r="E588" s="1">
        <v>285.25</v>
      </c>
      <c r="F588" s="1">
        <v>287</v>
      </c>
      <c r="G588" s="1">
        <v>287.5</v>
      </c>
      <c r="H588" s="1">
        <v>287.95999999999998</v>
      </c>
      <c r="I588" s="1">
        <v>1974327</v>
      </c>
      <c r="J588" s="1">
        <v>19116</v>
      </c>
    </row>
    <row r="589" spans="1:10" ht="20.100000000000001" customHeight="1" x14ac:dyDescent="0.3">
      <c r="A589" s="6">
        <v>43234</v>
      </c>
      <c r="B589" s="1">
        <v>280</v>
      </c>
      <c r="C589" s="1">
        <v>281.35000000000002</v>
      </c>
      <c r="D589" s="1">
        <v>251.85</v>
      </c>
      <c r="E589" s="1">
        <v>287.5</v>
      </c>
      <c r="F589" s="1">
        <v>257</v>
      </c>
      <c r="G589" s="1">
        <v>255.9</v>
      </c>
      <c r="H589" s="1">
        <v>261.02999999999997</v>
      </c>
      <c r="I589" s="1">
        <v>16822847</v>
      </c>
      <c r="J589" s="1">
        <v>116236</v>
      </c>
    </row>
    <row r="590" spans="1:10" ht="20.100000000000001" customHeight="1" x14ac:dyDescent="0.3">
      <c r="A590" s="6">
        <v>43235</v>
      </c>
      <c r="B590" s="1">
        <v>256.45</v>
      </c>
      <c r="C590" s="1">
        <v>259.5</v>
      </c>
      <c r="D590" s="1">
        <v>240.75</v>
      </c>
      <c r="E590" s="1">
        <v>255.9</v>
      </c>
      <c r="F590" s="1">
        <v>242.45</v>
      </c>
      <c r="G590" s="1">
        <v>242.65</v>
      </c>
      <c r="H590" s="1">
        <v>248.16</v>
      </c>
      <c r="I590" s="1">
        <v>9298329</v>
      </c>
      <c r="J590" s="1">
        <v>68146</v>
      </c>
    </row>
    <row r="591" spans="1:10" ht="20.100000000000001" customHeight="1" x14ac:dyDescent="0.3">
      <c r="A591" s="6">
        <v>43236</v>
      </c>
      <c r="B591" s="1">
        <v>240</v>
      </c>
      <c r="C591" s="1">
        <v>245.6</v>
      </c>
      <c r="D591" s="1">
        <v>237.25</v>
      </c>
      <c r="E591" s="1">
        <v>242.65</v>
      </c>
      <c r="F591" s="1">
        <v>241.4</v>
      </c>
      <c r="G591" s="1">
        <v>241.1</v>
      </c>
      <c r="H591" s="1">
        <v>241.7</v>
      </c>
      <c r="I591" s="1">
        <v>6328483</v>
      </c>
      <c r="J591" s="1">
        <v>45101</v>
      </c>
    </row>
    <row r="592" spans="1:10" ht="20.100000000000001" customHeight="1" x14ac:dyDescent="0.3">
      <c r="A592" s="6">
        <v>43237</v>
      </c>
      <c r="B592" s="1">
        <v>243.5</v>
      </c>
      <c r="C592" s="1">
        <v>249.3</v>
      </c>
      <c r="D592" s="1">
        <v>242.5</v>
      </c>
      <c r="E592" s="1">
        <v>241.1</v>
      </c>
      <c r="F592" s="1">
        <v>247.5</v>
      </c>
      <c r="G592" s="1">
        <v>247.5</v>
      </c>
      <c r="H592" s="1">
        <v>247.21</v>
      </c>
      <c r="I592" s="1">
        <v>7108750</v>
      </c>
      <c r="J592" s="1">
        <v>53621</v>
      </c>
    </row>
    <row r="593" spans="1:10" ht="20.100000000000001" customHeight="1" x14ac:dyDescent="0.3">
      <c r="A593" s="6">
        <v>43238</v>
      </c>
      <c r="B593" s="1">
        <v>248.3</v>
      </c>
      <c r="C593" s="1">
        <v>248.95</v>
      </c>
      <c r="D593" s="1">
        <v>243.35</v>
      </c>
      <c r="E593" s="1">
        <v>247.5</v>
      </c>
      <c r="F593" s="1">
        <v>245.1</v>
      </c>
      <c r="G593" s="1">
        <v>244.7</v>
      </c>
      <c r="H593" s="1">
        <v>245.74</v>
      </c>
      <c r="I593" s="1">
        <v>3297714</v>
      </c>
      <c r="J593" s="1">
        <v>32220</v>
      </c>
    </row>
    <row r="594" spans="1:10" ht="20.100000000000001" customHeight="1" x14ac:dyDescent="0.3">
      <c r="A594" s="6">
        <v>43241</v>
      </c>
      <c r="B594" s="1">
        <v>244.1</v>
      </c>
      <c r="C594" s="1">
        <v>248.35</v>
      </c>
      <c r="D594" s="1">
        <v>240.55</v>
      </c>
      <c r="E594" s="1">
        <v>244.7</v>
      </c>
      <c r="F594" s="1">
        <v>244</v>
      </c>
      <c r="G594" s="1">
        <v>243.55</v>
      </c>
      <c r="H594" s="1">
        <v>244.08</v>
      </c>
      <c r="I594" s="1">
        <v>3180360</v>
      </c>
      <c r="J594" s="1">
        <v>39001</v>
      </c>
    </row>
    <row r="595" spans="1:10" ht="20.100000000000001" customHeight="1" x14ac:dyDescent="0.3">
      <c r="A595" s="6">
        <v>43242</v>
      </c>
      <c r="B595" s="1">
        <v>244</v>
      </c>
      <c r="C595" s="1">
        <v>251.1</v>
      </c>
      <c r="D595" s="1">
        <v>244</v>
      </c>
      <c r="E595" s="1">
        <v>243.55</v>
      </c>
      <c r="F595" s="1">
        <v>247.6</v>
      </c>
      <c r="G595" s="1">
        <v>247.15</v>
      </c>
      <c r="H595" s="1">
        <v>247.97</v>
      </c>
      <c r="I595" s="1">
        <v>3175432</v>
      </c>
      <c r="J595" s="1">
        <v>43628</v>
      </c>
    </row>
    <row r="596" spans="1:10" ht="20.100000000000001" customHeight="1" x14ac:dyDescent="0.3">
      <c r="A596" s="6">
        <v>43243</v>
      </c>
      <c r="B596" s="1">
        <v>246.5</v>
      </c>
      <c r="C596" s="1">
        <v>252.35</v>
      </c>
      <c r="D596" s="1">
        <v>245.55</v>
      </c>
      <c r="E596" s="1">
        <v>247.15</v>
      </c>
      <c r="F596" s="1">
        <v>250</v>
      </c>
      <c r="G596" s="1">
        <v>250.2</v>
      </c>
      <c r="H596" s="1">
        <v>249.7</v>
      </c>
      <c r="I596" s="1">
        <v>4295785</v>
      </c>
      <c r="J596" s="1">
        <v>51417</v>
      </c>
    </row>
    <row r="597" spans="1:10" ht="20.100000000000001" customHeight="1" x14ac:dyDescent="0.3">
      <c r="A597" s="6">
        <v>43244</v>
      </c>
      <c r="B597" s="1">
        <v>251</v>
      </c>
      <c r="C597" s="1">
        <v>255.5</v>
      </c>
      <c r="D597" s="1">
        <v>247.3</v>
      </c>
      <c r="E597" s="1">
        <v>250.2</v>
      </c>
      <c r="F597" s="1">
        <v>255</v>
      </c>
      <c r="G597" s="1">
        <v>254.5</v>
      </c>
      <c r="H597" s="1">
        <v>252.64</v>
      </c>
      <c r="I597" s="1">
        <v>2921253</v>
      </c>
      <c r="J597" s="1">
        <v>28216</v>
      </c>
    </row>
    <row r="598" spans="1:10" ht="20.100000000000001" customHeight="1" x14ac:dyDescent="0.3">
      <c r="A598" s="6">
        <v>43245</v>
      </c>
      <c r="B598" s="1">
        <v>252.2</v>
      </c>
      <c r="C598" s="1">
        <v>259.39999999999998</v>
      </c>
      <c r="D598" s="1">
        <v>252.2</v>
      </c>
      <c r="E598" s="1">
        <v>254.5</v>
      </c>
      <c r="F598" s="1">
        <v>258.5</v>
      </c>
      <c r="G598" s="1">
        <v>257.85000000000002</v>
      </c>
      <c r="H598" s="1">
        <v>257.02</v>
      </c>
      <c r="I598" s="1">
        <v>2071496</v>
      </c>
      <c r="J598" s="1">
        <v>15644</v>
      </c>
    </row>
    <row r="599" spans="1:10" ht="20.100000000000001" customHeight="1" x14ac:dyDescent="0.3">
      <c r="A599" s="6">
        <v>43248</v>
      </c>
      <c r="B599" s="1">
        <v>254.7</v>
      </c>
      <c r="C599" s="1">
        <v>262.2</v>
      </c>
      <c r="D599" s="1">
        <v>254.65</v>
      </c>
      <c r="E599" s="1">
        <v>257.85000000000002</v>
      </c>
      <c r="F599" s="1">
        <v>260.7</v>
      </c>
      <c r="G599" s="1">
        <v>260.64999999999998</v>
      </c>
      <c r="H599" s="1">
        <v>259.04000000000002</v>
      </c>
      <c r="I599" s="1">
        <v>2649349</v>
      </c>
      <c r="J599" s="1">
        <v>22085</v>
      </c>
    </row>
    <row r="600" spans="1:10" ht="20.100000000000001" customHeight="1" x14ac:dyDescent="0.3">
      <c r="A600" s="6">
        <v>43249</v>
      </c>
      <c r="B600" s="1">
        <v>257.39999999999998</v>
      </c>
      <c r="C600" s="1">
        <v>262.7</v>
      </c>
      <c r="D600" s="1">
        <v>257</v>
      </c>
      <c r="E600" s="1">
        <v>260.64999999999998</v>
      </c>
      <c r="F600" s="1">
        <v>257.89999999999998</v>
      </c>
      <c r="G600" s="1">
        <v>257.5</v>
      </c>
      <c r="H600" s="1">
        <v>259.60000000000002</v>
      </c>
      <c r="I600" s="1">
        <v>2235734</v>
      </c>
      <c r="J600" s="1">
        <v>19117</v>
      </c>
    </row>
    <row r="601" spans="1:10" ht="20.100000000000001" customHeight="1" x14ac:dyDescent="0.3">
      <c r="A601" s="6">
        <v>43250</v>
      </c>
      <c r="B601" s="1">
        <v>254</v>
      </c>
      <c r="C601" s="1">
        <v>266</v>
      </c>
      <c r="D601" s="1">
        <v>253.2</v>
      </c>
      <c r="E601" s="1">
        <v>257.5</v>
      </c>
      <c r="F601" s="1">
        <v>265.7</v>
      </c>
      <c r="G601" s="1">
        <v>264.5</v>
      </c>
      <c r="H601" s="1">
        <v>261.83</v>
      </c>
      <c r="I601" s="1">
        <v>4154146</v>
      </c>
      <c r="J601" s="1">
        <v>29553</v>
      </c>
    </row>
    <row r="602" spans="1:10" ht="20.100000000000001" customHeight="1" x14ac:dyDescent="0.3">
      <c r="A602" s="6">
        <v>43251</v>
      </c>
      <c r="B602" s="1">
        <v>267</v>
      </c>
      <c r="C602" s="1">
        <v>272</v>
      </c>
      <c r="D602" s="1">
        <v>260.7</v>
      </c>
      <c r="E602" s="1">
        <v>264.5</v>
      </c>
      <c r="F602" s="1">
        <v>269.05</v>
      </c>
      <c r="G602" s="1">
        <v>269.2</v>
      </c>
      <c r="H602" s="1">
        <v>266.27999999999997</v>
      </c>
      <c r="I602" s="1">
        <v>3469905</v>
      </c>
      <c r="J602" s="1">
        <v>31163</v>
      </c>
    </row>
    <row r="603" spans="1:10" ht="20.100000000000001" customHeight="1" x14ac:dyDescent="0.3">
      <c r="A603" s="6">
        <v>43252</v>
      </c>
      <c r="B603" s="1">
        <v>269.7</v>
      </c>
      <c r="C603" s="1">
        <v>269.7</v>
      </c>
      <c r="D603" s="1">
        <v>258.55</v>
      </c>
      <c r="E603" s="1">
        <v>269.2</v>
      </c>
      <c r="F603" s="1">
        <v>265.10000000000002</v>
      </c>
      <c r="G603" s="1">
        <v>263.25</v>
      </c>
      <c r="H603" s="1">
        <v>263.85000000000002</v>
      </c>
      <c r="I603" s="1">
        <v>2622839</v>
      </c>
      <c r="J603" s="1">
        <v>23833</v>
      </c>
    </row>
    <row r="604" spans="1:10" ht="20.100000000000001" customHeight="1" x14ac:dyDescent="0.3">
      <c r="A604" s="6">
        <v>43255</v>
      </c>
      <c r="B604" s="1">
        <v>265</v>
      </c>
      <c r="C604" s="1">
        <v>265.39999999999998</v>
      </c>
      <c r="D604" s="1">
        <v>253.5</v>
      </c>
      <c r="E604" s="1">
        <v>263.25</v>
      </c>
      <c r="F604" s="1">
        <v>255.5</v>
      </c>
      <c r="G604" s="1">
        <v>255.25</v>
      </c>
      <c r="H604" s="1">
        <v>258.72000000000003</v>
      </c>
      <c r="I604" s="1">
        <v>1819147</v>
      </c>
      <c r="J604" s="1">
        <v>13781</v>
      </c>
    </row>
    <row r="605" spans="1:10" ht="20.100000000000001" customHeight="1" x14ac:dyDescent="0.3">
      <c r="A605" s="6">
        <v>43256</v>
      </c>
      <c r="B605" s="1">
        <v>255.5</v>
      </c>
      <c r="C605" s="1">
        <v>264.7</v>
      </c>
      <c r="D605" s="1">
        <v>254.8</v>
      </c>
      <c r="E605" s="1">
        <v>255.25</v>
      </c>
      <c r="F605" s="1">
        <v>264.2</v>
      </c>
      <c r="G605" s="1">
        <v>263.75</v>
      </c>
      <c r="H605" s="1">
        <v>262.13</v>
      </c>
      <c r="I605" s="1">
        <v>4208120</v>
      </c>
      <c r="J605" s="1">
        <v>48275</v>
      </c>
    </row>
    <row r="606" spans="1:10" ht="20.100000000000001" customHeight="1" x14ac:dyDescent="0.3">
      <c r="A606" s="6">
        <v>43257</v>
      </c>
      <c r="B606" s="1">
        <v>262.75</v>
      </c>
      <c r="C606" s="1">
        <v>266.7</v>
      </c>
      <c r="D606" s="1">
        <v>260.35000000000002</v>
      </c>
      <c r="E606" s="1">
        <v>263.75</v>
      </c>
      <c r="F606" s="1">
        <v>265.55</v>
      </c>
      <c r="G606" s="1">
        <v>265.75</v>
      </c>
      <c r="H606" s="1">
        <v>263.56</v>
      </c>
      <c r="I606" s="1">
        <v>2052017</v>
      </c>
      <c r="J606" s="1">
        <v>15527</v>
      </c>
    </row>
    <row r="607" spans="1:10" ht="20.100000000000001" customHeight="1" x14ac:dyDescent="0.3">
      <c r="A607" s="6">
        <v>43258</v>
      </c>
      <c r="B607" s="1">
        <v>266.89999999999998</v>
      </c>
      <c r="C607" s="1">
        <v>269.7</v>
      </c>
      <c r="D607" s="1">
        <v>263.3</v>
      </c>
      <c r="E607" s="1">
        <v>265.75</v>
      </c>
      <c r="F607" s="1">
        <v>267</v>
      </c>
      <c r="G607" s="1">
        <v>267.10000000000002</v>
      </c>
      <c r="H607" s="1">
        <v>266.86</v>
      </c>
      <c r="I607" s="1">
        <v>1527128</v>
      </c>
      <c r="J607" s="1">
        <v>15597</v>
      </c>
    </row>
    <row r="608" spans="1:10" ht="20.100000000000001" customHeight="1" x14ac:dyDescent="0.3">
      <c r="A608" s="6">
        <v>43259</v>
      </c>
      <c r="B608" s="1">
        <v>263.7</v>
      </c>
      <c r="C608" s="1">
        <v>269.35000000000002</v>
      </c>
      <c r="D608" s="1">
        <v>263.55</v>
      </c>
      <c r="E608" s="1">
        <v>267.10000000000002</v>
      </c>
      <c r="F608" s="1">
        <v>266.7</v>
      </c>
      <c r="G608" s="1">
        <v>266.95</v>
      </c>
      <c r="H608" s="1">
        <v>266.77</v>
      </c>
      <c r="I608" s="1">
        <v>1104173</v>
      </c>
      <c r="J608" s="1">
        <v>9922</v>
      </c>
    </row>
    <row r="609" spans="1:10" ht="20.100000000000001" customHeight="1" x14ac:dyDescent="0.3">
      <c r="A609" s="6">
        <v>43262</v>
      </c>
      <c r="B609" s="1">
        <v>265.60000000000002</v>
      </c>
      <c r="C609" s="1">
        <v>271.25</v>
      </c>
      <c r="D609" s="1">
        <v>262.7</v>
      </c>
      <c r="E609" s="1">
        <v>266.95</v>
      </c>
      <c r="F609" s="1">
        <v>263.25</v>
      </c>
      <c r="G609" s="1">
        <v>263.7</v>
      </c>
      <c r="H609" s="1">
        <v>267.62</v>
      </c>
      <c r="I609" s="1">
        <v>3538690</v>
      </c>
      <c r="J609" s="1">
        <v>30428</v>
      </c>
    </row>
    <row r="610" spans="1:10" ht="20.100000000000001" customHeight="1" x14ac:dyDescent="0.3">
      <c r="A610" s="6">
        <v>43263</v>
      </c>
      <c r="B610" s="1">
        <v>262.75</v>
      </c>
      <c r="C610" s="1">
        <v>268.39999999999998</v>
      </c>
      <c r="D610" s="1">
        <v>262.75</v>
      </c>
      <c r="E610" s="1">
        <v>263.7</v>
      </c>
      <c r="F610" s="1">
        <v>267.2</v>
      </c>
      <c r="G610" s="1">
        <v>267.60000000000002</v>
      </c>
      <c r="H610" s="1">
        <v>265.98</v>
      </c>
      <c r="I610" s="1">
        <v>1206633</v>
      </c>
      <c r="J610" s="1">
        <v>11315</v>
      </c>
    </row>
    <row r="611" spans="1:10" ht="20.100000000000001" customHeight="1" x14ac:dyDescent="0.3">
      <c r="A611" s="6">
        <v>43264</v>
      </c>
      <c r="B611" s="1">
        <v>267</v>
      </c>
      <c r="C611" s="1">
        <v>270.5</v>
      </c>
      <c r="D611" s="1">
        <v>265.35000000000002</v>
      </c>
      <c r="E611" s="1">
        <v>267.60000000000002</v>
      </c>
      <c r="F611" s="1">
        <v>270</v>
      </c>
      <c r="G611" s="1">
        <v>269.60000000000002</v>
      </c>
      <c r="H611" s="1">
        <v>268.68</v>
      </c>
      <c r="I611" s="1">
        <v>1232644</v>
      </c>
      <c r="J611" s="1">
        <v>22443</v>
      </c>
    </row>
    <row r="612" spans="1:10" ht="20.100000000000001" customHeight="1" x14ac:dyDescent="0.3">
      <c r="A612" s="6">
        <v>43265</v>
      </c>
      <c r="B612" s="1">
        <v>269.8</v>
      </c>
      <c r="C612" s="1">
        <v>278.75</v>
      </c>
      <c r="D612" s="1">
        <v>268.2</v>
      </c>
      <c r="E612" s="1">
        <v>269.60000000000002</v>
      </c>
      <c r="F612" s="1">
        <v>278</v>
      </c>
      <c r="G612" s="1">
        <v>277.8</v>
      </c>
      <c r="H612" s="1">
        <v>276.06</v>
      </c>
      <c r="I612" s="1">
        <v>3646744</v>
      </c>
      <c r="J612" s="1">
        <v>31753</v>
      </c>
    </row>
    <row r="613" spans="1:10" ht="20.100000000000001" customHeight="1" x14ac:dyDescent="0.3">
      <c r="A613" s="6">
        <v>43266</v>
      </c>
      <c r="B613" s="1">
        <v>279.14999999999998</v>
      </c>
      <c r="C613" s="1">
        <v>281</v>
      </c>
      <c r="D613" s="1">
        <v>271.45</v>
      </c>
      <c r="E613" s="1">
        <v>277.8</v>
      </c>
      <c r="F613" s="1">
        <v>272.2</v>
      </c>
      <c r="G613" s="1">
        <v>272.14999999999998</v>
      </c>
      <c r="H613" s="1">
        <v>274.92</v>
      </c>
      <c r="I613" s="1">
        <v>3133233</v>
      </c>
      <c r="J613" s="1">
        <v>25944</v>
      </c>
    </row>
    <row r="614" spans="1:10" ht="20.100000000000001" customHeight="1" x14ac:dyDescent="0.3">
      <c r="A614" s="6">
        <v>43269</v>
      </c>
      <c r="B614" s="1">
        <v>271.55</v>
      </c>
      <c r="C614" s="1">
        <v>276.85000000000002</v>
      </c>
      <c r="D614" s="1">
        <v>269.14999999999998</v>
      </c>
      <c r="E614" s="1">
        <v>272.14999999999998</v>
      </c>
      <c r="F614" s="1">
        <v>274.89999999999998</v>
      </c>
      <c r="G614" s="1">
        <v>275.35000000000002</v>
      </c>
      <c r="H614" s="1">
        <v>273.38</v>
      </c>
      <c r="I614" s="1">
        <v>1541522</v>
      </c>
      <c r="J614" s="1">
        <v>15888</v>
      </c>
    </row>
    <row r="615" spans="1:10" ht="20.100000000000001" customHeight="1" x14ac:dyDescent="0.3">
      <c r="A615" s="6">
        <v>43270</v>
      </c>
      <c r="B615" s="1">
        <v>274.64999999999998</v>
      </c>
      <c r="C615" s="1">
        <v>274.64999999999998</v>
      </c>
      <c r="D615" s="1">
        <v>266.05</v>
      </c>
      <c r="E615" s="1">
        <v>275.35000000000002</v>
      </c>
      <c r="F615" s="1">
        <v>267</v>
      </c>
      <c r="G615" s="1">
        <v>267.05</v>
      </c>
      <c r="H615" s="1">
        <v>267.32</v>
      </c>
      <c r="I615" s="1">
        <v>6224725</v>
      </c>
      <c r="J615" s="1">
        <v>32003</v>
      </c>
    </row>
    <row r="616" spans="1:10" ht="20.100000000000001" customHeight="1" x14ac:dyDescent="0.3">
      <c r="A616" s="6">
        <v>43271</v>
      </c>
      <c r="B616" s="1">
        <v>263.7</v>
      </c>
      <c r="C616" s="1">
        <v>264.75</v>
      </c>
      <c r="D616" s="1">
        <v>257</v>
      </c>
      <c r="E616" s="1">
        <v>267.05</v>
      </c>
      <c r="F616" s="1">
        <v>260.55</v>
      </c>
      <c r="G616" s="1">
        <v>260.85000000000002</v>
      </c>
      <c r="H616" s="1">
        <v>260.01</v>
      </c>
      <c r="I616" s="1">
        <v>3367252</v>
      </c>
      <c r="J616" s="1">
        <v>46449</v>
      </c>
    </row>
    <row r="617" spans="1:10" ht="20.100000000000001" customHeight="1" x14ac:dyDescent="0.3">
      <c r="A617" s="6">
        <v>43272</v>
      </c>
      <c r="B617" s="1">
        <v>258.05</v>
      </c>
      <c r="C617" s="1">
        <v>262.35000000000002</v>
      </c>
      <c r="D617" s="1">
        <v>255.5</v>
      </c>
      <c r="E617" s="1">
        <v>260.85000000000002</v>
      </c>
      <c r="F617" s="1">
        <v>258.14999999999998</v>
      </c>
      <c r="G617" s="1">
        <v>258.2</v>
      </c>
      <c r="H617" s="1">
        <v>258.44</v>
      </c>
      <c r="I617" s="1">
        <v>3020580</v>
      </c>
      <c r="J617" s="1">
        <v>28177</v>
      </c>
    </row>
    <row r="618" spans="1:10" ht="20.100000000000001" customHeight="1" x14ac:dyDescent="0.3">
      <c r="A618" s="6">
        <v>43273</v>
      </c>
      <c r="B618" s="1">
        <v>257.89999999999998</v>
      </c>
      <c r="C618" s="1">
        <v>263.55</v>
      </c>
      <c r="D618" s="1">
        <v>256.45</v>
      </c>
      <c r="E618" s="1">
        <v>258.2</v>
      </c>
      <c r="F618" s="1">
        <v>261.95</v>
      </c>
      <c r="G618" s="1">
        <v>262.10000000000002</v>
      </c>
      <c r="H618" s="1">
        <v>261.92</v>
      </c>
      <c r="I618" s="1">
        <v>2459832</v>
      </c>
      <c r="J618" s="1">
        <v>27298</v>
      </c>
    </row>
    <row r="619" spans="1:10" ht="20.100000000000001" customHeight="1" x14ac:dyDescent="0.3">
      <c r="A619" s="6">
        <v>43276</v>
      </c>
      <c r="B619" s="1">
        <v>260.10000000000002</v>
      </c>
      <c r="C619" s="1">
        <v>266.95</v>
      </c>
      <c r="D619" s="1">
        <v>260.10000000000002</v>
      </c>
      <c r="E619" s="1">
        <v>262.10000000000002</v>
      </c>
      <c r="F619" s="1">
        <v>264.55</v>
      </c>
      <c r="G619" s="1">
        <v>264.5</v>
      </c>
      <c r="H619" s="1">
        <v>264.51</v>
      </c>
      <c r="I619" s="1">
        <v>2103452</v>
      </c>
      <c r="J619" s="1">
        <v>17866</v>
      </c>
    </row>
    <row r="620" spans="1:10" ht="20.100000000000001" customHeight="1" x14ac:dyDescent="0.3">
      <c r="A620" s="6">
        <v>43277</v>
      </c>
      <c r="B620" s="1">
        <v>264.8</v>
      </c>
      <c r="C620" s="1">
        <v>269.7</v>
      </c>
      <c r="D620" s="1">
        <v>263.3</v>
      </c>
      <c r="E620" s="1">
        <v>264.5</v>
      </c>
      <c r="F620" s="1">
        <v>264.60000000000002</v>
      </c>
      <c r="G620" s="1">
        <v>267.35000000000002</v>
      </c>
      <c r="H620" s="1">
        <v>266.56</v>
      </c>
      <c r="I620" s="1">
        <v>2208389</v>
      </c>
      <c r="J620" s="1">
        <v>21433</v>
      </c>
    </row>
    <row r="621" spans="1:10" ht="20.100000000000001" customHeight="1" x14ac:dyDescent="0.3">
      <c r="A621" s="6">
        <v>43278</v>
      </c>
      <c r="B621" s="1">
        <v>265.10000000000002</v>
      </c>
      <c r="C621" s="1">
        <v>268.39999999999998</v>
      </c>
      <c r="D621" s="1">
        <v>261.2</v>
      </c>
      <c r="E621" s="1">
        <v>267.35000000000002</v>
      </c>
      <c r="F621" s="1">
        <v>263.14999999999998</v>
      </c>
      <c r="G621" s="1">
        <v>265.60000000000002</v>
      </c>
      <c r="H621" s="1">
        <v>264.3</v>
      </c>
      <c r="I621" s="1">
        <v>2234204</v>
      </c>
      <c r="J621" s="1">
        <v>15633</v>
      </c>
    </row>
    <row r="622" spans="1:10" ht="20.100000000000001" customHeight="1" x14ac:dyDescent="0.3">
      <c r="A622" s="6">
        <v>43279</v>
      </c>
      <c r="B622" s="1">
        <v>263</v>
      </c>
      <c r="C622" s="1">
        <v>268.25</v>
      </c>
      <c r="D622" s="1">
        <v>261.45</v>
      </c>
      <c r="E622" s="1">
        <v>265.60000000000002</v>
      </c>
      <c r="F622" s="1">
        <v>265.05</v>
      </c>
      <c r="G622" s="1">
        <v>263.95</v>
      </c>
      <c r="H622" s="1">
        <v>264.18</v>
      </c>
      <c r="I622" s="1">
        <v>4511203</v>
      </c>
      <c r="J622" s="1">
        <v>29348</v>
      </c>
    </row>
    <row r="623" spans="1:10" ht="20.100000000000001" customHeight="1" x14ac:dyDescent="0.3">
      <c r="A623" s="6">
        <v>43280</v>
      </c>
      <c r="B623" s="1">
        <v>262.7</v>
      </c>
      <c r="C623" s="1">
        <v>270.14999999999998</v>
      </c>
      <c r="D623" s="1">
        <v>262.7</v>
      </c>
      <c r="E623" s="1">
        <v>263.95</v>
      </c>
      <c r="F623" s="1">
        <v>269.2</v>
      </c>
      <c r="G623" s="1">
        <v>269.35000000000002</v>
      </c>
      <c r="H623" s="1">
        <v>265.60000000000002</v>
      </c>
      <c r="I623" s="1">
        <v>2077927</v>
      </c>
      <c r="J623" s="1">
        <v>14681</v>
      </c>
    </row>
    <row r="624" spans="1:10" ht="20.100000000000001" customHeight="1" x14ac:dyDescent="0.3">
      <c r="A624" s="6">
        <v>43283</v>
      </c>
      <c r="B624" s="1">
        <v>271</v>
      </c>
      <c r="C624" s="1">
        <v>273.10000000000002</v>
      </c>
      <c r="D624" s="1">
        <v>263.25</v>
      </c>
      <c r="E624" s="1">
        <v>269.35000000000002</v>
      </c>
      <c r="F624" s="1">
        <v>264.5</v>
      </c>
      <c r="G624" s="1">
        <v>264.45</v>
      </c>
      <c r="H624" s="1">
        <v>266.02999999999997</v>
      </c>
      <c r="I624" s="1">
        <v>3661633</v>
      </c>
      <c r="J624" s="1">
        <v>15948</v>
      </c>
    </row>
    <row r="625" spans="1:10" ht="20.100000000000001" customHeight="1" x14ac:dyDescent="0.3">
      <c r="A625" s="6">
        <v>43284</v>
      </c>
      <c r="B625" s="1">
        <v>264.5</v>
      </c>
      <c r="C625" s="1">
        <v>284.5</v>
      </c>
      <c r="D625" s="1">
        <v>262.7</v>
      </c>
      <c r="E625" s="1">
        <v>264.45</v>
      </c>
      <c r="F625" s="1">
        <v>280.10000000000002</v>
      </c>
      <c r="G625" s="1">
        <v>281</v>
      </c>
      <c r="H625" s="1">
        <v>276.83999999999997</v>
      </c>
      <c r="I625" s="1">
        <v>6676660</v>
      </c>
      <c r="J625" s="1">
        <v>48979</v>
      </c>
    </row>
    <row r="626" spans="1:10" ht="20.100000000000001" customHeight="1" x14ac:dyDescent="0.3">
      <c r="A626" s="6">
        <v>43285</v>
      </c>
      <c r="B626" s="1">
        <v>281</v>
      </c>
      <c r="C626" s="1">
        <v>281</v>
      </c>
      <c r="D626" s="1">
        <v>275.35000000000002</v>
      </c>
      <c r="E626" s="1">
        <v>281</v>
      </c>
      <c r="F626" s="1">
        <v>277.7</v>
      </c>
      <c r="G626" s="1">
        <v>277.3</v>
      </c>
      <c r="H626" s="1">
        <v>277.91000000000003</v>
      </c>
      <c r="I626" s="1">
        <v>3598212</v>
      </c>
      <c r="J626" s="1">
        <v>30225</v>
      </c>
    </row>
    <row r="627" spans="1:10" ht="20.100000000000001" customHeight="1" x14ac:dyDescent="0.3">
      <c r="A627" s="6">
        <v>43286</v>
      </c>
      <c r="B627" s="1">
        <v>277.45</v>
      </c>
      <c r="C627" s="1">
        <v>282.39999999999998</v>
      </c>
      <c r="D627" s="1">
        <v>270</v>
      </c>
      <c r="E627" s="1">
        <v>277.3</v>
      </c>
      <c r="F627" s="1">
        <v>271.8</v>
      </c>
      <c r="G627" s="1">
        <v>271.25</v>
      </c>
      <c r="H627" s="1">
        <v>276.20999999999998</v>
      </c>
      <c r="I627" s="1">
        <v>2338411</v>
      </c>
      <c r="J627" s="1">
        <v>25977</v>
      </c>
    </row>
    <row r="628" spans="1:10" ht="20.100000000000001" customHeight="1" x14ac:dyDescent="0.3">
      <c r="A628" s="6">
        <v>43287</v>
      </c>
      <c r="B628" s="1">
        <v>269.8</v>
      </c>
      <c r="C628" s="1">
        <v>273.25</v>
      </c>
      <c r="D628" s="1">
        <v>265.7</v>
      </c>
      <c r="E628" s="1">
        <v>271.25</v>
      </c>
      <c r="F628" s="1">
        <v>266.2</v>
      </c>
      <c r="G628" s="1">
        <v>266.3</v>
      </c>
      <c r="H628" s="1">
        <v>269.17</v>
      </c>
      <c r="I628" s="1">
        <v>2022333</v>
      </c>
      <c r="J628" s="1">
        <v>16252</v>
      </c>
    </row>
    <row r="629" spans="1:10" ht="20.100000000000001" customHeight="1" x14ac:dyDescent="0.3">
      <c r="A629" s="6">
        <v>43290</v>
      </c>
      <c r="B629" s="1">
        <v>268.25</v>
      </c>
      <c r="C629" s="1">
        <v>276.2</v>
      </c>
      <c r="D629" s="1">
        <v>267</v>
      </c>
      <c r="E629" s="1">
        <v>266.3</v>
      </c>
      <c r="F629" s="1">
        <v>275.3</v>
      </c>
      <c r="G629" s="1">
        <v>275.25</v>
      </c>
      <c r="H629" s="1">
        <v>272.02</v>
      </c>
      <c r="I629" s="1">
        <v>2267486</v>
      </c>
      <c r="J629" s="1">
        <v>17313</v>
      </c>
    </row>
    <row r="630" spans="1:10" ht="20.100000000000001" customHeight="1" x14ac:dyDescent="0.3">
      <c r="A630" s="6">
        <v>43291</v>
      </c>
      <c r="B630" s="1">
        <v>275.89999999999998</v>
      </c>
      <c r="C630" s="1">
        <v>277.8</v>
      </c>
      <c r="D630" s="1">
        <v>272.55</v>
      </c>
      <c r="E630" s="1">
        <v>275.25</v>
      </c>
      <c r="F630" s="1">
        <v>274.55</v>
      </c>
      <c r="G630" s="1">
        <v>274.75</v>
      </c>
      <c r="H630" s="1">
        <v>275.01</v>
      </c>
      <c r="I630" s="1">
        <v>1284523</v>
      </c>
      <c r="J630" s="1">
        <v>13606</v>
      </c>
    </row>
    <row r="631" spans="1:10" ht="20.100000000000001" customHeight="1" x14ac:dyDescent="0.3">
      <c r="A631" s="6">
        <v>43292</v>
      </c>
      <c r="B631" s="1">
        <v>274.8</v>
      </c>
      <c r="C631" s="1">
        <v>275.45</v>
      </c>
      <c r="D631" s="1">
        <v>267.45</v>
      </c>
      <c r="E631" s="1">
        <v>274.75</v>
      </c>
      <c r="F631" s="1">
        <v>270</v>
      </c>
      <c r="G631" s="1">
        <v>269.8</v>
      </c>
      <c r="H631" s="1">
        <v>270.77</v>
      </c>
      <c r="I631" s="1">
        <v>1407688</v>
      </c>
      <c r="J631" s="1">
        <v>16858</v>
      </c>
    </row>
    <row r="632" spans="1:10" ht="20.100000000000001" customHeight="1" x14ac:dyDescent="0.3">
      <c r="A632" s="6">
        <v>43293</v>
      </c>
      <c r="B632" s="1">
        <v>270.39999999999998</v>
      </c>
      <c r="C632" s="1">
        <v>272.45</v>
      </c>
      <c r="D632" s="1">
        <v>264.35000000000002</v>
      </c>
      <c r="E632" s="1">
        <v>269.8</v>
      </c>
      <c r="F632" s="1">
        <v>264.5</v>
      </c>
      <c r="G632" s="1">
        <v>265.2</v>
      </c>
      <c r="H632" s="1">
        <v>268.66000000000003</v>
      </c>
      <c r="I632" s="1">
        <v>2250217</v>
      </c>
      <c r="J632" s="1">
        <v>22922</v>
      </c>
    </row>
    <row r="633" spans="1:10" ht="20.100000000000001" customHeight="1" x14ac:dyDescent="0.3">
      <c r="A633" s="6">
        <v>43294</v>
      </c>
      <c r="B633" s="1">
        <v>265</v>
      </c>
      <c r="C633" s="1">
        <v>265.75</v>
      </c>
      <c r="D633" s="1">
        <v>257.55</v>
      </c>
      <c r="E633" s="1">
        <v>265.2</v>
      </c>
      <c r="F633" s="1">
        <v>258.3</v>
      </c>
      <c r="G633" s="1">
        <v>258.89999999999998</v>
      </c>
      <c r="H633" s="1">
        <v>262.25</v>
      </c>
      <c r="I633" s="1">
        <v>3357333</v>
      </c>
      <c r="J633" s="1">
        <v>30884</v>
      </c>
    </row>
    <row r="634" spans="1:10" ht="20.100000000000001" customHeight="1" x14ac:dyDescent="0.3">
      <c r="A634" s="6">
        <v>43297</v>
      </c>
      <c r="B634" s="1">
        <v>257.89999999999998</v>
      </c>
      <c r="C634" s="1">
        <v>257.89999999999998</v>
      </c>
      <c r="D634" s="1">
        <v>242.1</v>
      </c>
      <c r="E634" s="1">
        <v>258.89999999999998</v>
      </c>
      <c r="F634" s="1">
        <v>243.9</v>
      </c>
      <c r="G634" s="1">
        <v>243.25</v>
      </c>
      <c r="H634" s="1">
        <v>247.96</v>
      </c>
      <c r="I634" s="1">
        <v>3454849</v>
      </c>
      <c r="J634" s="1">
        <v>32198</v>
      </c>
    </row>
    <row r="635" spans="1:10" ht="20.100000000000001" customHeight="1" x14ac:dyDescent="0.3">
      <c r="A635" s="6">
        <v>43298</v>
      </c>
      <c r="B635" s="1">
        <v>241.55</v>
      </c>
      <c r="C635" s="1">
        <v>251.85</v>
      </c>
      <c r="D635" s="1">
        <v>240.3</v>
      </c>
      <c r="E635" s="1">
        <v>243.25</v>
      </c>
      <c r="F635" s="1">
        <v>247.5</v>
      </c>
      <c r="G635" s="1">
        <v>247.9</v>
      </c>
      <c r="H635" s="1">
        <v>246.83</v>
      </c>
      <c r="I635" s="1">
        <v>3158004</v>
      </c>
      <c r="J635" s="1">
        <v>35824</v>
      </c>
    </row>
    <row r="636" spans="1:10" ht="20.100000000000001" customHeight="1" x14ac:dyDescent="0.3">
      <c r="A636" s="6">
        <v>43299</v>
      </c>
      <c r="B636" s="1">
        <v>248.4</v>
      </c>
      <c r="C636" s="1">
        <v>249.6</v>
      </c>
      <c r="D636" s="1">
        <v>232.7</v>
      </c>
      <c r="E636" s="1">
        <v>247.9</v>
      </c>
      <c r="F636" s="1">
        <v>238.1</v>
      </c>
      <c r="G636" s="1">
        <v>238.65</v>
      </c>
      <c r="H636" s="1">
        <v>239.9</v>
      </c>
      <c r="I636" s="1">
        <v>3343525</v>
      </c>
      <c r="J636" s="1">
        <v>30564</v>
      </c>
    </row>
    <row r="637" spans="1:10" ht="20.100000000000001" customHeight="1" x14ac:dyDescent="0.3">
      <c r="A637" s="6">
        <v>43300</v>
      </c>
      <c r="B637" s="1">
        <v>239.7</v>
      </c>
      <c r="C637" s="1">
        <v>243.3</v>
      </c>
      <c r="D637" s="1">
        <v>228.6</v>
      </c>
      <c r="E637" s="1">
        <v>238.65</v>
      </c>
      <c r="F637" s="1">
        <v>232.5</v>
      </c>
      <c r="G637" s="1">
        <v>233.1</v>
      </c>
      <c r="H637" s="1">
        <v>235.22</v>
      </c>
      <c r="I637" s="1">
        <v>4223216</v>
      </c>
      <c r="J637" s="1">
        <v>38589</v>
      </c>
    </row>
    <row r="638" spans="1:10" ht="20.100000000000001" customHeight="1" x14ac:dyDescent="0.3">
      <c r="A638" s="6">
        <v>43301</v>
      </c>
      <c r="B638" s="1">
        <v>231.25</v>
      </c>
      <c r="C638" s="1">
        <v>240.95</v>
      </c>
      <c r="D638" s="1">
        <v>231.25</v>
      </c>
      <c r="E638" s="1">
        <v>233.1</v>
      </c>
      <c r="F638" s="1">
        <v>238.9</v>
      </c>
      <c r="G638" s="1">
        <v>238.6</v>
      </c>
      <c r="H638" s="1">
        <v>237.86</v>
      </c>
      <c r="I638" s="1">
        <v>3003282</v>
      </c>
      <c r="J638" s="1">
        <v>21592</v>
      </c>
    </row>
    <row r="639" spans="1:10" ht="20.100000000000001" customHeight="1" x14ac:dyDescent="0.3">
      <c r="A639" s="6">
        <v>43304</v>
      </c>
      <c r="B639" s="1">
        <v>238.9</v>
      </c>
      <c r="C639" s="1">
        <v>244.25</v>
      </c>
      <c r="D639" s="1">
        <v>235.25</v>
      </c>
      <c r="E639" s="1">
        <v>238.6</v>
      </c>
      <c r="F639" s="1">
        <v>243.05</v>
      </c>
      <c r="G639" s="1">
        <v>243.3</v>
      </c>
      <c r="H639" s="1">
        <v>240.05</v>
      </c>
      <c r="I639" s="1">
        <v>2351769</v>
      </c>
      <c r="J639" s="1">
        <v>18330</v>
      </c>
    </row>
    <row r="640" spans="1:10" ht="20.100000000000001" customHeight="1" x14ac:dyDescent="0.3">
      <c r="A640" s="6">
        <v>43305</v>
      </c>
      <c r="B640" s="1">
        <v>244</v>
      </c>
      <c r="C640" s="1">
        <v>249.2</v>
      </c>
      <c r="D640" s="1">
        <v>241.9</v>
      </c>
      <c r="E640" s="1">
        <v>243.3</v>
      </c>
      <c r="F640" s="1">
        <v>246.3</v>
      </c>
      <c r="G640" s="1">
        <v>246.3</v>
      </c>
      <c r="H640" s="1">
        <v>246.1</v>
      </c>
      <c r="I640" s="1">
        <v>2278457</v>
      </c>
      <c r="J640" s="1">
        <v>21429</v>
      </c>
    </row>
    <row r="641" spans="1:10" ht="20.100000000000001" customHeight="1" x14ac:dyDescent="0.3">
      <c r="A641" s="6">
        <v>43306</v>
      </c>
      <c r="B641" s="1">
        <v>248.5</v>
      </c>
      <c r="C641" s="1">
        <v>248.5</v>
      </c>
      <c r="D641" s="1">
        <v>235.8</v>
      </c>
      <c r="E641" s="1">
        <v>246.3</v>
      </c>
      <c r="F641" s="1">
        <v>236.05</v>
      </c>
      <c r="G641" s="1">
        <v>236.9</v>
      </c>
      <c r="H641" s="1">
        <v>242.23</v>
      </c>
      <c r="I641" s="1">
        <v>2310430</v>
      </c>
      <c r="J641" s="1">
        <v>16499</v>
      </c>
    </row>
    <row r="642" spans="1:10" ht="20.100000000000001" customHeight="1" x14ac:dyDescent="0.3">
      <c r="A642" s="6">
        <v>43307</v>
      </c>
      <c r="B642" s="1">
        <v>235.9</v>
      </c>
      <c r="C642" s="1">
        <v>242.95</v>
      </c>
      <c r="D642" s="1">
        <v>234.5</v>
      </c>
      <c r="E642" s="1">
        <v>236.9</v>
      </c>
      <c r="F642" s="1">
        <v>239.5</v>
      </c>
      <c r="G642" s="1">
        <v>239.1</v>
      </c>
      <c r="H642" s="1">
        <v>239.31</v>
      </c>
      <c r="I642" s="1">
        <v>3996921</v>
      </c>
      <c r="J642" s="1">
        <v>22638</v>
      </c>
    </row>
    <row r="643" spans="1:10" ht="20.100000000000001" customHeight="1" x14ac:dyDescent="0.3">
      <c r="A643" s="6">
        <v>43308</v>
      </c>
      <c r="B643" s="1">
        <v>241</v>
      </c>
      <c r="C643" s="1">
        <v>243.95</v>
      </c>
      <c r="D643" s="1">
        <v>239.15</v>
      </c>
      <c r="E643" s="1">
        <v>239.1</v>
      </c>
      <c r="F643" s="1">
        <v>242.5</v>
      </c>
      <c r="G643" s="1">
        <v>242.25</v>
      </c>
      <c r="H643" s="1">
        <v>241.59</v>
      </c>
      <c r="I643" s="1">
        <v>1581985</v>
      </c>
      <c r="J643" s="1">
        <v>14280</v>
      </c>
    </row>
    <row r="644" spans="1:10" ht="20.100000000000001" customHeight="1" x14ac:dyDescent="0.3">
      <c r="A644" s="6">
        <v>43311</v>
      </c>
      <c r="B644" s="1">
        <v>243.7</v>
      </c>
      <c r="C644" s="1">
        <v>247</v>
      </c>
      <c r="D644" s="1">
        <v>240.9</v>
      </c>
      <c r="E644" s="1">
        <v>242.25</v>
      </c>
      <c r="F644" s="1">
        <v>243.65</v>
      </c>
      <c r="G644" s="1">
        <v>242.2</v>
      </c>
      <c r="H644" s="1">
        <v>243.34</v>
      </c>
      <c r="I644" s="1">
        <v>1867720</v>
      </c>
      <c r="J644" s="1">
        <v>19276</v>
      </c>
    </row>
    <row r="645" spans="1:10" ht="20.100000000000001" customHeight="1" x14ac:dyDescent="0.3">
      <c r="A645" s="6">
        <v>43312</v>
      </c>
      <c r="B645" s="1">
        <v>243.4</v>
      </c>
      <c r="C645" s="1">
        <v>249.65</v>
      </c>
      <c r="D645" s="1">
        <v>241.5</v>
      </c>
      <c r="E645" s="1">
        <v>242.2</v>
      </c>
      <c r="F645" s="1">
        <v>247.1</v>
      </c>
      <c r="G645" s="1">
        <v>246.9</v>
      </c>
      <c r="H645" s="1">
        <v>246.87</v>
      </c>
      <c r="I645" s="1">
        <v>4422342</v>
      </c>
      <c r="J645" s="1">
        <v>30014</v>
      </c>
    </row>
    <row r="646" spans="1:10" ht="20.100000000000001" customHeight="1" x14ac:dyDescent="0.3">
      <c r="A646" s="6">
        <v>43313</v>
      </c>
      <c r="B646" s="1">
        <v>248.7</v>
      </c>
      <c r="C646" s="1">
        <v>254.95</v>
      </c>
      <c r="D646" s="1">
        <v>234.35</v>
      </c>
      <c r="E646" s="1">
        <v>246.9</v>
      </c>
      <c r="F646" s="1">
        <v>235.1</v>
      </c>
      <c r="G646" s="1">
        <v>235.65</v>
      </c>
      <c r="H646" s="1">
        <v>243.55</v>
      </c>
      <c r="I646" s="1">
        <v>13272609</v>
      </c>
      <c r="J646" s="1">
        <v>103740</v>
      </c>
    </row>
    <row r="647" spans="1:10" ht="20.100000000000001" customHeight="1" x14ac:dyDescent="0.3">
      <c r="A647" s="6">
        <v>43314</v>
      </c>
      <c r="B647" s="1">
        <v>232.5</v>
      </c>
      <c r="C647" s="1">
        <v>238.05</v>
      </c>
      <c r="D647" s="1">
        <v>230.4</v>
      </c>
      <c r="E647" s="1">
        <v>235.65</v>
      </c>
      <c r="F647" s="1">
        <v>235</v>
      </c>
      <c r="G647" s="1">
        <v>235.45</v>
      </c>
      <c r="H647" s="1">
        <v>233.8</v>
      </c>
      <c r="I647" s="1">
        <v>5700851</v>
      </c>
      <c r="J647" s="1">
        <v>52892</v>
      </c>
    </row>
    <row r="648" spans="1:10" ht="20.100000000000001" customHeight="1" x14ac:dyDescent="0.3">
      <c r="A648" s="6">
        <v>43315</v>
      </c>
      <c r="B648" s="1">
        <v>236</v>
      </c>
      <c r="C648" s="1">
        <v>239</v>
      </c>
      <c r="D648" s="1">
        <v>232</v>
      </c>
      <c r="E648" s="1">
        <v>235.45</v>
      </c>
      <c r="F648" s="1">
        <v>235.2</v>
      </c>
      <c r="G648" s="1">
        <v>234.65</v>
      </c>
      <c r="H648" s="1">
        <v>235.06</v>
      </c>
      <c r="I648" s="1">
        <v>3357945</v>
      </c>
      <c r="J648" s="1">
        <v>23584</v>
      </c>
    </row>
    <row r="649" spans="1:10" ht="20.100000000000001" customHeight="1" x14ac:dyDescent="0.3">
      <c r="A649" s="6">
        <v>43318</v>
      </c>
      <c r="B649" s="1">
        <v>235.15</v>
      </c>
      <c r="C649" s="1">
        <v>240.45</v>
      </c>
      <c r="D649" s="1">
        <v>234.15</v>
      </c>
      <c r="E649" s="1">
        <v>234.65</v>
      </c>
      <c r="F649" s="1">
        <v>240</v>
      </c>
      <c r="G649" s="1">
        <v>239.5</v>
      </c>
      <c r="H649" s="1">
        <v>237.48</v>
      </c>
      <c r="I649" s="1">
        <v>2560616</v>
      </c>
      <c r="J649" s="1">
        <v>24694</v>
      </c>
    </row>
    <row r="650" spans="1:10" ht="20.100000000000001" customHeight="1" x14ac:dyDescent="0.3">
      <c r="A650" s="6">
        <v>43319</v>
      </c>
      <c r="B650" s="1">
        <v>241</v>
      </c>
      <c r="C650" s="1">
        <v>241.55</v>
      </c>
      <c r="D650" s="1">
        <v>235.3</v>
      </c>
      <c r="E650" s="1">
        <v>239.5</v>
      </c>
      <c r="F650" s="1">
        <v>237.5</v>
      </c>
      <c r="G650" s="1">
        <v>237.6</v>
      </c>
      <c r="H650" s="1">
        <v>238.22</v>
      </c>
      <c r="I650" s="1">
        <v>1963538</v>
      </c>
      <c r="J650" s="1">
        <v>17942</v>
      </c>
    </row>
    <row r="651" spans="1:10" ht="20.100000000000001" customHeight="1" x14ac:dyDescent="0.3">
      <c r="A651" s="6">
        <v>43320</v>
      </c>
      <c r="B651" s="1">
        <v>237.25</v>
      </c>
      <c r="C651" s="1">
        <v>240.5</v>
      </c>
      <c r="D651" s="1">
        <v>235.05</v>
      </c>
      <c r="E651" s="1">
        <v>237.6</v>
      </c>
      <c r="F651" s="1">
        <v>236.35</v>
      </c>
      <c r="G651" s="1">
        <v>236.35</v>
      </c>
      <c r="H651" s="1">
        <v>238.22</v>
      </c>
      <c r="I651" s="1">
        <v>1807313</v>
      </c>
      <c r="J651" s="1">
        <v>23078</v>
      </c>
    </row>
    <row r="652" spans="1:10" ht="20.100000000000001" customHeight="1" x14ac:dyDescent="0.3">
      <c r="A652" s="6">
        <v>43321</v>
      </c>
      <c r="B652" s="1">
        <v>236.65</v>
      </c>
      <c r="C652" s="1">
        <v>239.85</v>
      </c>
      <c r="D652" s="1">
        <v>235.3</v>
      </c>
      <c r="E652" s="1">
        <v>236.35</v>
      </c>
      <c r="F652" s="1">
        <v>237.25</v>
      </c>
      <c r="G652" s="1">
        <v>237.3</v>
      </c>
      <c r="H652" s="1">
        <v>237.45</v>
      </c>
      <c r="I652" s="1">
        <v>1127248</v>
      </c>
      <c r="J652" s="1">
        <v>11397</v>
      </c>
    </row>
    <row r="653" spans="1:10" ht="20.100000000000001" customHeight="1" x14ac:dyDescent="0.3">
      <c r="A653" s="6">
        <v>43322</v>
      </c>
      <c r="B653" s="1">
        <v>237.3</v>
      </c>
      <c r="C653" s="1">
        <v>237.95</v>
      </c>
      <c r="D653" s="1">
        <v>231.1</v>
      </c>
      <c r="E653" s="1">
        <v>237.3</v>
      </c>
      <c r="F653" s="1">
        <v>233.65</v>
      </c>
      <c r="G653" s="1">
        <v>233.55</v>
      </c>
      <c r="H653" s="1">
        <v>233.71</v>
      </c>
      <c r="I653" s="1">
        <v>2035594</v>
      </c>
      <c r="J653" s="1">
        <v>18397</v>
      </c>
    </row>
    <row r="654" spans="1:10" ht="20.100000000000001" customHeight="1" x14ac:dyDescent="0.3">
      <c r="A654" s="6">
        <v>43325</v>
      </c>
      <c r="B654" s="1">
        <v>233</v>
      </c>
      <c r="C654" s="1">
        <v>236.45</v>
      </c>
      <c r="D654" s="1">
        <v>232.25</v>
      </c>
      <c r="E654" s="1">
        <v>233.55</v>
      </c>
      <c r="F654" s="1">
        <v>235.2</v>
      </c>
      <c r="G654" s="1">
        <v>234.55</v>
      </c>
      <c r="H654" s="1">
        <v>234.71</v>
      </c>
      <c r="I654" s="1">
        <v>1948583</v>
      </c>
      <c r="J654" s="1">
        <v>15245</v>
      </c>
    </row>
    <row r="655" spans="1:10" ht="20.100000000000001" customHeight="1" x14ac:dyDescent="0.3">
      <c r="A655" s="6">
        <v>43326</v>
      </c>
      <c r="B655" s="1">
        <v>235</v>
      </c>
      <c r="C655" s="1">
        <v>238.5</v>
      </c>
      <c r="D655" s="1">
        <v>235</v>
      </c>
      <c r="E655" s="1">
        <v>234.55</v>
      </c>
      <c r="F655" s="1">
        <v>237.4</v>
      </c>
      <c r="G655" s="1">
        <v>237.55</v>
      </c>
      <c r="H655" s="1">
        <v>236.57</v>
      </c>
      <c r="I655" s="1">
        <v>1885288</v>
      </c>
      <c r="J655" s="1">
        <v>16895</v>
      </c>
    </row>
    <row r="656" spans="1:10" ht="20.100000000000001" customHeight="1" x14ac:dyDescent="0.3">
      <c r="A656" s="6">
        <v>43328</v>
      </c>
      <c r="B656" s="1">
        <v>236.05</v>
      </c>
      <c r="C656" s="1">
        <v>242</v>
      </c>
      <c r="D656" s="1">
        <v>235.95</v>
      </c>
      <c r="E656" s="1">
        <v>237.55</v>
      </c>
      <c r="F656" s="1">
        <v>240.35</v>
      </c>
      <c r="G656" s="1">
        <v>239.35</v>
      </c>
      <c r="H656" s="1">
        <v>239.34</v>
      </c>
      <c r="I656" s="1">
        <v>2551480</v>
      </c>
      <c r="J656" s="1">
        <v>20989</v>
      </c>
    </row>
    <row r="657" spans="1:10" ht="20.100000000000001" customHeight="1" x14ac:dyDescent="0.3">
      <c r="A657" s="6">
        <v>43329</v>
      </c>
      <c r="B657" s="1">
        <v>240.8</v>
      </c>
      <c r="C657" s="1">
        <v>244.5</v>
      </c>
      <c r="D657" s="1">
        <v>239.2</v>
      </c>
      <c r="E657" s="1">
        <v>239.35</v>
      </c>
      <c r="F657" s="1">
        <v>242.7</v>
      </c>
      <c r="G657" s="1">
        <v>243</v>
      </c>
      <c r="H657" s="1">
        <v>242.6</v>
      </c>
      <c r="I657" s="1">
        <v>2838238</v>
      </c>
      <c r="J657" s="1">
        <v>28267</v>
      </c>
    </row>
    <row r="658" spans="1:10" ht="20.100000000000001" customHeight="1" x14ac:dyDescent="0.3">
      <c r="A658" s="6">
        <v>43332</v>
      </c>
      <c r="B658" s="1">
        <v>244</v>
      </c>
      <c r="C658" s="1">
        <v>247</v>
      </c>
      <c r="D658" s="1">
        <v>243</v>
      </c>
      <c r="E658" s="1">
        <v>243</v>
      </c>
      <c r="F658" s="1">
        <v>244.7</v>
      </c>
      <c r="G658" s="1">
        <v>245.15</v>
      </c>
      <c r="H658" s="1">
        <v>245.05</v>
      </c>
      <c r="I658" s="1">
        <v>1690225</v>
      </c>
      <c r="J658" s="1">
        <v>11880</v>
      </c>
    </row>
    <row r="659" spans="1:10" ht="20.100000000000001" customHeight="1" x14ac:dyDescent="0.3">
      <c r="A659" s="6">
        <v>43333</v>
      </c>
      <c r="B659" s="1">
        <v>246.9</v>
      </c>
      <c r="C659" s="1">
        <v>246.9</v>
      </c>
      <c r="D659" s="1">
        <v>239.25</v>
      </c>
      <c r="E659" s="1">
        <v>245.15</v>
      </c>
      <c r="F659" s="1">
        <v>240.9</v>
      </c>
      <c r="G659" s="1">
        <v>240.55</v>
      </c>
      <c r="H659" s="1">
        <v>242.71</v>
      </c>
      <c r="I659" s="1">
        <v>3272005</v>
      </c>
      <c r="J659" s="1">
        <v>18557</v>
      </c>
    </row>
    <row r="660" spans="1:10" ht="20.100000000000001" customHeight="1" x14ac:dyDescent="0.3">
      <c r="A660" s="6">
        <v>43335</v>
      </c>
      <c r="B660" s="1">
        <v>240.3</v>
      </c>
      <c r="C660" s="1">
        <v>240.6</v>
      </c>
      <c r="D660" s="1">
        <v>233.1</v>
      </c>
      <c r="E660" s="1">
        <v>240.55</v>
      </c>
      <c r="F660" s="1">
        <v>235.5</v>
      </c>
      <c r="G660" s="1">
        <v>235.45</v>
      </c>
      <c r="H660" s="1">
        <v>235.68</v>
      </c>
      <c r="I660" s="1">
        <v>1553953</v>
      </c>
      <c r="J660" s="1">
        <v>31900</v>
      </c>
    </row>
    <row r="661" spans="1:10" ht="20.100000000000001" customHeight="1" x14ac:dyDescent="0.3">
      <c r="A661" s="6">
        <v>43336</v>
      </c>
      <c r="B661" s="1">
        <v>234.5</v>
      </c>
      <c r="C661" s="1">
        <v>237.2</v>
      </c>
      <c r="D661" s="1">
        <v>230.2</v>
      </c>
      <c r="E661" s="1">
        <v>235.45</v>
      </c>
      <c r="F661" s="1">
        <v>231.5</v>
      </c>
      <c r="G661" s="1">
        <v>231</v>
      </c>
      <c r="H661" s="1">
        <v>233.32</v>
      </c>
      <c r="I661" s="1">
        <v>1838417</v>
      </c>
      <c r="J661" s="1">
        <v>19957</v>
      </c>
    </row>
    <row r="662" spans="1:10" ht="20.100000000000001" customHeight="1" x14ac:dyDescent="0.3">
      <c r="A662" s="6">
        <v>43339</v>
      </c>
      <c r="B662" s="1">
        <v>231.8</v>
      </c>
      <c r="C662" s="1">
        <v>239.35</v>
      </c>
      <c r="D662" s="1">
        <v>231.05</v>
      </c>
      <c r="E662" s="1">
        <v>231</v>
      </c>
      <c r="F662" s="1">
        <v>236.8</v>
      </c>
      <c r="G662" s="1">
        <v>237.05</v>
      </c>
      <c r="H662" s="1">
        <v>235.67</v>
      </c>
      <c r="I662" s="1">
        <v>1990020</v>
      </c>
      <c r="J662" s="1">
        <v>16372</v>
      </c>
    </row>
    <row r="663" spans="1:10" ht="20.100000000000001" customHeight="1" x14ac:dyDescent="0.3">
      <c r="A663" s="6">
        <v>43340</v>
      </c>
      <c r="B663" s="1">
        <v>237</v>
      </c>
      <c r="C663" s="1">
        <v>239.3</v>
      </c>
      <c r="D663" s="1">
        <v>231.3</v>
      </c>
      <c r="E663" s="1">
        <v>237.05</v>
      </c>
      <c r="F663" s="1">
        <v>232.9</v>
      </c>
      <c r="G663" s="1">
        <v>233.35</v>
      </c>
      <c r="H663" s="1">
        <v>234.62</v>
      </c>
      <c r="I663" s="1">
        <v>2374782</v>
      </c>
      <c r="J663" s="1">
        <v>16319</v>
      </c>
    </row>
    <row r="664" spans="1:10" ht="20.100000000000001" customHeight="1" x14ac:dyDescent="0.3">
      <c r="A664" s="6">
        <v>43341</v>
      </c>
      <c r="B664" s="1">
        <v>233.85</v>
      </c>
      <c r="C664" s="1">
        <v>237.7</v>
      </c>
      <c r="D664" s="1">
        <v>232.7</v>
      </c>
      <c r="E664" s="1">
        <v>233.35</v>
      </c>
      <c r="F664" s="1">
        <v>234.2</v>
      </c>
      <c r="G664" s="1">
        <v>234.55</v>
      </c>
      <c r="H664" s="1">
        <v>235.21</v>
      </c>
      <c r="I664" s="1">
        <v>1394661</v>
      </c>
      <c r="J664" s="1">
        <v>13745</v>
      </c>
    </row>
    <row r="665" spans="1:10" ht="20.100000000000001" customHeight="1" x14ac:dyDescent="0.3">
      <c r="A665" s="6">
        <v>43342</v>
      </c>
      <c r="B665" s="1">
        <v>235.35</v>
      </c>
      <c r="C665" s="1">
        <v>237.3</v>
      </c>
      <c r="D665" s="1">
        <v>232.1</v>
      </c>
      <c r="E665" s="1">
        <v>234.55</v>
      </c>
      <c r="F665" s="1">
        <v>237.3</v>
      </c>
      <c r="G665" s="1">
        <v>236</v>
      </c>
      <c r="H665" s="1">
        <v>235.08</v>
      </c>
      <c r="I665" s="1">
        <v>1921327</v>
      </c>
      <c r="J665" s="1">
        <v>14371</v>
      </c>
    </row>
    <row r="666" spans="1:10" ht="20.100000000000001" customHeight="1" x14ac:dyDescent="0.3">
      <c r="A666" s="6">
        <v>43343</v>
      </c>
      <c r="B666" s="1">
        <v>237</v>
      </c>
      <c r="C666" s="1">
        <v>239.75</v>
      </c>
      <c r="D666" s="1">
        <v>232.95</v>
      </c>
      <c r="E666" s="1">
        <v>236</v>
      </c>
      <c r="F666" s="1">
        <v>234.65</v>
      </c>
      <c r="G666" s="1">
        <v>234.3</v>
      </c>
      <c r="H666" s="1">
        <v>235.95</v>
      </c>
      <c r="I666" s="1">
        <v>3353833</v>
      </c>
      <c r="J666" s="1">
        <v>22017</v>
      </c>
    </row>
    <row r="667" spans="1:10" ht="20.100000000000001" customHeight="1" x14ac:dyDescent="0.3">
      <c r="A667" s="6">
        <v>43346</v>
      </c>
      <c r="B667" s="1">
        <v>236</v>
      </c>
      <c r="C667" s="1">
        <v>243.55</v>
      </c>
      <c r="D667" s="1">
        <v>235.05</v>
      </c>
      <c r="E667" s="1">
        <v>234.3</v>
      </c>
      <c r="F667" s="1">
        <v>236.85</v>
      </c>
      <c r="G667" s="1">
        <v>236.7</v>
      </c>
      <c r="H667" s="1">
        <v>239.15</v>
      </c>
      <c r="I667" s="1">
        <v>5242852</v>
      </c>
      <c r="J667" s="1">
        <v>28451</v>
      </c>
    </row>
    <row r="668" spans="1:10" ht="20.100000000000001" customHeight="1" x14ac:dyDescent="0.3">
      <c r="A668" s="6">
        <v>43347</v>
      </c>
      <c r="B668" s="1">
        <v>238.2</v>
      </c>
      <c r="C668" s="1">
        <v>238.2</v>
      </c>
      <c r="D668" s="1">
        <v>222.6</v>
      </c>
      <c r="E668" s="1">
        <v>236.7</v>
      </c>
      <c r="F668" s="1">
        <v>223.45</v>
      </c>
      <c r="G668" s="1">
        <v>223.7</v>
      </c>
      <c r="H668" s="1">
        <v>229.65</v>
      </c>
      <c r="I668" s="1">
        <v>3554859</v>
      </c>
      <c r="J668" s="1">
        <v>33527</v>
      </c>
    </row>
    <row r="669" spans="1:10" ht="20.100000000000001" customHeight="1" x14ac:dyDescent="0.3">
      <c r="A669" s="6">
        <v>43348</v>
      </c>
      <c r="B669" s="1">
        <v>222</v>
      </c>
      <c r="C669" s="1">
        <v>224.6</v>
      </c>
      <c r="D669" s="1">
        <v>215.2</v>
      </c>
      <c r="E669" s="1">
        <v>223.7</v>
      </c>
      <c r="F669" s="1">
        <v>222.1</v>
      </c>
      <c r="G669" s="1">
        <v>222.4</v>
      </c>
      <c r="H669" s="1">
        <v>220.8</v>
      </c>
      <c r="I669" s="1">
        <v>3023097</v>
      </c>
      <c r="J669" s="1">
        <v>27922</v>
      </c>
    </row>
    <row r="670" spans="1:10" ht="20.100000000000001" customHeight="1" x14ac:dyDescent="0.3">
      <c r="A670" s="6">
        <v>43349</v>
      </c>
      <c r="B670" s="1">
        <v>224</v>
      </c>
      <c r="C670" s="1">
        <v>225</v>
      </c>
      <c r="D670" s="1">
        <v>218.2</v>
      </c>
      <c r="E670" s="1">
        <v>222.4</v>
      </c>
      <c r="F670" s="1">
        <v>220.95</v>
      </c>
      <c r="G670" s="1">
        <v>221.05</v>
      </c>
      <c r="H670" s="1">
        <v>221.8</v>
      </c>
      <c r="I670" s="1">
        <v>1738824</v>
      </c>
      <c r="J670" s="1">
        <v>17256</v>
      </c>
    </row>
    <row r="671" spans="1:10" ht="20.100000000000001" customHeight="1" x14ac:dyDescent="0.3">
      <c r="A671" s="6">
        <v>43350</v>
      </c>
      <c r="B671" s="1">
        <v>221</v>
      </c>
      <c r="C671" s="1">
        <v>224.5</v>
      </c>
      <c r="D671" s="1">
        <v>219.1</v>
      </c>
      <c r="E671" s="1">
        <v>221.05</v>
      </c>
      <c r="F671" s="1">
        <v>223.15</v>
      </c>
      <c r="G671" s="1">
        <v>222.95</v>
      </c>
      <c r="H671" s="1">
        <v>222.54</v>
      </c>
      <c r="I671" s="1">
        <v>1232507</v>
      </c>
      <c r="J671" s="1">
        <v>13239</v>
      </c>
    </row>
    <row r="672" spans="1:10" ht="20.100000000000001" customHeight="1" x14ac:dyDescent="0.3">
      <c r="A672" s="6">
        <v>43353</v>
      </c>
      <c r="B672" s="1">
        <v>222.5</v>
      </c>
      <c r="C672" s="1">
        <v>235.15</v>
      </c>
      <c r="D672" s="1">
        <v>220.65</v>
      </c>
      <c r="E672" s="1">
        <v>222.95</v>
      </c>
      <c r="F672" s="1">
        <v>221.05</v>
      </c>
      <c r="G672" s="1">
        <v>222</v>
      </c>
      <c r="H672" s="1">
        <v>227.98</v>
      </c>
      <c r="I672" s="1">
        <v>7514106</v>
      </c>
      <c r="J672" s="1">
        <v>77370</v>
      </c>
    </row>
    <row r="673" spans="1:10" ht="20.100000000000001" customHeight="1" x14ac:dyDescent="0.3">
      <c r="A673" s="6">
        <v>43354</v>
      </c>
      <c r="B673" s="1">
        <v>222.5</v>
      </c>
      <c r="C673" s="1">
        <v>225.4</v>
      </c>
      <c r="D673" s="1">
        <v>214.85</v>
      </c>
      <c r="E673" s="1">
        <v>222</v>
      </c>
      <c r="F673" s="1">
        <v>216.35</v>
      </c>
      <c r="G673" s="1">
        <v>216</v>
      </c>
      <c r="H673" s="1">
        <v>220.46</v>
      </c>
      <c r="I673" s="1">
        <v>3508990</v>
      </c>
      <c r="J673" s="1">
        <v>40154</v>
      </c>
    </row>
    <row r="674" spans="1:10" ht="20.100000000000001" customHeight="1" x14ac:dyDescent="0.3">
      <c r="A674" s="6">
        <v>43355</v>
      </c>
      <c r="B674" s="1">
        <v>216.35</v>
      </c>
      <c r="C674" s="1">
        <v>223.7</v>
      </c>
      <c r="D674" s="1">
        <v>212.65</v>
      </c>
      <c r="E674" s="1">
        <v>216</v>
      </c>
      <c r="F674" s="1">
        <v>221.65</v>
      </c>
      <c r="G674" s="1">
        <v>222.65</v>
      </c>
      <c r="H674" s="1">
        <v>218.82</v>
      </c>
      <c r="I674" s="1">
        <v>4570939</v>
      </c>
      <c r="J674" s="1">
        <v>51585</v>
      </c>
    </row>
    <row r="675" spans="1:10" ht="20.100000000000001" customHeight="1" x14ac:dyDescent="0.3">
      <c r="A675" s="6">
        <v>43357</v>
      </c>
      <c r="B675" s="1">
        <v>223.45</v>
      </c>
      <c r="C675" s="1">
        <v>236.7</v>
      </c>
      <c r="D675" s="1">
        <v>223.3</v>
      </c>
      <c r="E675" s="1">
        <v>222.65</v>
      </c>
      <c r="F675" s="1">
        <v>234</v>
      </c>
      <c r="G675" s="1">
        <v>233.95</v>
      </c>
      <c r="H675" s="1">
        <v>231.81</v>
      </c>
      <c r="I675" s="1">
        <v>6377909</v>
      </c>
      <c r="J675" s="1">
        <v>64765</v>
      </c>
    </row>
    <row r="676" spans="1:10" ht="20.100000000000001" customHeight="1" x14ac:dyDescent="0.3">
      <c r="A676" s="6">
        <v>43360</v>
      </c>
      <c r="B676" s="1">
        <v>233.15</v>
      </c>
      <c r="C676" s="1">
        <v>238</v>
      </c>
      <c r="D676" s="1">
        <v>230.25</v>
      </c>
      <c r="E676" s="1">
        <v>233.95</v>
      </c>
      <c r="F676" s="1">
        <v>236.4</v>
      </c>
      <c r="G676" s="1">
        <v>236.6</v>
      </c>
      <c r="H676" s="1">
        <v>234.8</v>
      </c>
      <c r="I676" s="1">
        <v>3170894</v>
      </c>
      <c r="J676" s="1">
        <v>23125</v>
      </c>
    </row>
    <row r="677" spans="1:10" ht="20.100000000000001" customHeight="1" x14ac:dyDescent="0.3">
      <c r="A677" s="6">
        <v>43361</v>
      </c>
      <c r="B677" s="1">
        <v>237.9</v>
      </c>
      <c r="C677" s="1">
        <v>239.25</v>
      </c>
      <c r="D677" s="1">
        <v>233.5</v>
      </c>
      <c r="E677" s="1">
        <v>236.6</v>
      </c>
      <c r="F677" s="1">
        <v>235.5</v>
      </c>
      <c r="G677" s="1">
        <v>235.05</v>
      </c>
      <c r="H677" s="1">
        <v>235.72</v>
      </c>
      <c r="I677" s="1">
        <v>2614794</v>
      </c>
      <c r="J677" s="1">
        <v>21560</v>
      </c>
    </row>
    <row r="678" spans="1:10" ht="20.100000000000001" customHeight="1" x14ac:dyDescent="0.3">
      <c r="A678" s="6">
        <v>43362</v>
      </c>
      <c r="B678" s="1">
        <v>235.95</v>
      </c>
      <c r="C678" s="1">
        <v>237.2</v>
      </c>
      <c r="D678" s="1">
        <v>233.45</v>
      </c>
      <c r="E678" s="1">
        <v>235.05</v>
      </c>
      <c r="F678" s="1">
        <v>234.6</v>
      </c>
      <c r="G678" s="1">
        <v>234.9</v>
      </c>
      <c r="H678" s="1">
        <v>235.14</v>
      </c>
      <c r="I678" s="1">
        <v>1362058</v>
      </c>
      <c r="J678" s="1">
        <v>11729</v>
      </c>
    </row>
    <row r="679" spans="1:10" ht="20.100000000000001" customHeight="1" x14ac:dyDescent="0.3">
      <c r="A679" s="6">
        <v>43364</v>
      </c>
      <c r="B679" s="1">
        <v>235</v>
      </c>
      <c r="C679" s="1">
        <v>237</v>
      </c>
      <c r="D679" s="1">
        <v>227.95</v>
      </c>
      <c r="E679" s="1">
        <v>234.9</v>
      </c>
      <c r="F679" s="1">
        <v>233.75</v>
      </c>
      <c r="G679" s="1">
        <v>234.6</v>
      </c>
      <c r="H679" s="1">
        <v>233.34</v>
      </c>
      <c r="I679" s="1">
        <v>5395319</v>
      </c>
      <c r="J679" s="1">
        <v>31953</v>
      </c>
    </row>
    <row r="680" spans="1:10" ht="20.100000000000001" customHeight="1" x14ac:dyDescent="0.3">
      <c r="A680" s="6">
        <v>43367</v>
      </c>
      <c r="B680" s="1">
        <v>233.55</v>
      </c>
      <c r="C680" s="1">
        <v>239.2</v>
      </c>
      <c r="D680" s="1">
        <v>230.75</v>
      </c>
      <c r="E680" s="1">
        <v>234.6</v>
      </c>
      <c r="F680" s="1">
        <v>234</v>
      </c>
      <c r="G680" s="1">
        <v>233.3</v>
      </c>
      <c r="H680" s="1">
        <v>233.67</v>
      </c>
      <c r="I680" s="1">
        <v>3423509</v>
      </c>
      <c r="J680" s="1">
        <v>21310</v>
      </c>
    </row>
    <row r="681" spans="1:10" ht="20.100000000000001" customHeight="1" x14ac:dyDescent="0.3">
      <c r="A681" s="6">
        <v>43368</v>
      </c>
      <c r="B681" s="1">
        <v>233.3</v>
      </c>
      <c r="C681" s="1">
        <v>236.75</v>
      </c>
      <c r="D681" s="1">
        <v>232</v>
      </c>
      <c r="E681" s="1">
        <v>233.3</v>
      </c>
      <c r="F681" s="1">
        <v>236.25</v>
      </c>
      <c r="G681" s="1">
        <v>236.1</v>
      </c>
      <c r="H681" s="1">
        <v>234.27</v>
      </c>
      <c r="I681" s="1">
        <v>2349368</v>
      </c>
      <c r="J681" s="1">
        <v>17280</v>
      </c>
    </row>
    <row r="682" spans="1:10" ht="20.100000000000001" customHeight="1" x14ac:dyDescent="0.3">
      <c r="A682" s="6">
        <v>43369</v>
      </c>
      <c r="B682" s="1">
        <v>240</v>
      </c>
      <c r="C682" s="1">
        <v>240</v>
      </c>
      <c r="D682" s="1">
        <v>232.5</v>
      </c>
      <c r="E682" s="1">
        <v>236.1</v>
      </c>
      <c r="F682" s="1">
        <v>235</v>
      </c>
      <c r="G682" s="1">
        <v>234.25</v>
      </c>
      <c r="H682" s="1">
        <v>234.22</v>
      </c>
      <c r="I682" s="1">
        <v>2240909</v>
      </c>
      <c r="J682" s="1">
        <v>20118</v>
      </c>
    </row>
    <row r="683" spans="1:10" ht="20.100000000000001" customHeight="1" x14ac:dyDescent="0.3">
      <c r="A683" s="6">
        <v>43370</v>
      </c>
      <c r="B683" s="1">
        <v>234.55</v>
      </c>
      <c r="C683" s="1">
        <v>236.8</v>
      </c>
      <c r="D683" s="1">
        <v>231.1</v>
      </c>
      <c r="E683" s="1">
        <v>234.25</v>
      </c>
      <c r="F683" s="1">
        <v>233.8</v>
      </c>
      <c r="G683" s="1">
        <v>233.25</v>
      </c>
      <c r="H683" s="1">
        <v>233.33</v>
      </c>
      <c r="I683" s="1">
        <v>5082859</v>
      </c>
      <c r="J683" s="1">
        <v>27760</v>
      </c>
    </row>
    <row r="684" spans="1:10" ht="20.100000000000001" customHeight="1" x14ac:dyDescent="0.3">
      <c r="A684" s="6">
        <v>43371</v>
      </c>
      <c r="B684" s="1">
        <v>234.05</v>
      </c>
      <c r="C684" s="1">
        <v>235.95</v>
      </c>
      <c r="D684" s="1">
        <v>230.2</v>
      </c>
      <c r="E684" s="1">
        <v>233.25</v>
      </c>
      <c r="F684" s="1">
        <v>233.5</v>
      </c>
      <c r="G684" s="1">
        <v>233.75</v>
      </c>
      <c r="H684" s="1">
        <v>233.31</v>
      </c>
      <c r="I684" s="1">
        <v>3069914</v>
      </c>
      <c r="J684" s="1">
        <v>19199</v>
      </c>
    </row>
    <row r="685" spans="1:10" ht="20.100000000000001" customHeight="1" x14ac:dyDescent="0.3">
      <c r="A685" s="6">
        <v>43374</v>
      </c>
      <c r="B685" s="1">
        <v>234.55</v>
      </c>
      <c r="C685" s="1">
        <v>234.6</v>
      </c>
      <c r="D685" s="1">
        <v>221.05</v>
      </c>
      <c r="E685" s="1">
        <v>233.75</v>
      </c>
      <c r="F685" s="1">
        <v>230.3</v>
      </c>
      <c r="G685" s="1">
        <v>230.9</v>
      </c>
      <c r="H685" s="1">
        <v>227.14</v>
      </c>
      <c r="I685" s="1">
        <v>1534749</v>
      </c>
      <c r="J685" s="1">
        <v>12997</v>
      </c>
    </row>
    <row r="686" spans="1:10" ht="20.100000000000001" customHeight="1" x14ac:dyDescent="0.3">
      <c r="A686" s="6">
        <v>43376</v>
      </c>
      <c r="B686" s="1">
        <v>230</v>
      </c>
      <c r="C686" s="1">
        <v>237.5</v>
      </c>
      <c r="D686" s="1">
        <v>225.75</v>
      </c>
      <c r="E686" s="1">
        <v>230.9</v>
      </c>
      <c r="F686" s="1">
        <v>226.45</v>
      </c>
      <c r="G686" s="1">
        <v>227.6</v>
      </c>
      <c r="H686" s="1">
        <v>231.79</v>
      </c>
      <c r="I686" s="1">
        <v>1708590</v>
      </c>
      <c r="J686" s="1">
        <v>17129</v>
      </c>
    </row>
    <row r="687" spans="1:10" ht="20.100000000000001" customHeight="1" x14ac:dyDescent="0.3">
      <c r="A687" s="6">
        <v>43377</v>
      </c>
      <c r="B687" s="1">
        <v>223.5</v>
      </c>
      <c r="C687" s="1">
        <v>227.8</v>
      </c>
      <c r="D687" s="1">
        <v>216.15</v>
      </c>
      <c r="E687" s="1">
        <v>227.6</v>
      </c>
      <c r="F687" s="1">
        <v>217.25</v>
      </c>
      <c r="G687" s="1">
        <v>218.2</v>
      </c>
      <c r="H687" s="1">
        <v>220.72</v>
      </c>
      <c r="I687" s="1">
        <v>1728786</v>
      </c>
      <c r="J687" s="1">
        <v>24377</v>
      </c>
    </row>
    <row r="688" spans="1:10" ht="20.100000000000001" customHeight="1" x14ac:dyDescent="0.3">
      <c r="A688" s="6">
        <v>43378</v>
      </c>
      <c r="B688" s="1">
        <v>217</v>
      </c>
      <c r="C688" s="1">
        <v>218.6</v>
      </c>
      <c r="D688" s="1">
        <v>205.9</v>
      </c>
      <c r="E688" s="1">
        <v>218.2</v>
      </c>
      <c r="F688" s="1">
        <v>210.25</v>
      </c>
      <c r="G688" s="1">
        <v>209.2</v>
      </c>
      <c r="H688" s="1">
        <v>210.46</v>
      </c>
      <c r="I688" s="1">
        <v>3519515</v>
      </c>
      <c r="J688" s="1">
        <v>43655</v>
      </c>
    </row>
    <row r="689" spans="1:10" ht="20.100000000000001" customHeight="1" x14ac:dyDescent="0.3">
      <c r="A689" s="6">
        <v>43381</v>
      </c>
      <c r="B689" s="1">
        <v>208</v>
      </c>
      <c r="C689" s="1">
        <v>222.25</v>
      </c>
      <c r="D689" s="1">
        <v>206.85</v>
      </c>
      <c r="E689" s="1">
        <v>209.2</v>
      </c>
      <c r="F689" s="1">
        <v>216</v>
      </c>
      <c r="G689" s="1">
        <v>215.15</v>
      </c>
      <c r="H689" s="1">
        <v>216.77</v>
      </c>
      <c r="I689" s="1">
        <v>4642146</v>
      </c>
      <c r="J689" s="1">
        <v>61964</v>
      </c>
    </row>
    <row r="690" spans="1:10" ht="20.100000000000001" customHeight="1" x14ac:dyDescent="0.3">
      <c r="A690" s="6">
        <v>43382</v>
      </c>
      <c r="B690" s="1">
        <v>215.5</v>
      </c>
      <c r="C690" s="1">
        <v>219.15</v>
      </c>
      <c r="D690" s="1">
        <v>209.6</v>
      </c>
      <c r="E690" s="1">
        <v>215.15</v>
      </c>
      <c r="F690" s="1">
        <v>215</v>
      </c>
      <c r="G690" s="1">
        <v>216.5</v>
      </c>
      <c r="H690" s="1">
        <v>213.65</v>
      </c>
      <c r="I690" s="1">
        <v>1844462</v>
      </c>
      <c r="J690" s="1">
        <v>22136</v>
      </c>
    </row>
    <row r="691" spans="1:10" ht="20.100000000000001" customHeight="1" x14ac:dyDescent="0.3">
      <c r="A691" s="6">
        <v>43383</v>
      </c>
      <c r="B691" s="1">
        <v>215</v>
      </c>
      <c r="C691" s="1">
        <v>229.65</v>
      </c>
      <c r="D691" s="1">
        <v>215</v>
      </c>
      <c r="E691" s="1">
        <v>216.5</v>
      </c>
      <c r="F691" s="1">
        <v>228.25</v>
      </c>
      <c r="G691" s="1">
        <v>228.4</v>
      </c>
      <c r="H691" s="1">
        <v>224.64</v>
      </c>
      <c r="I691" s="1">
        <v>2919278</v>
      </c>
      <c r="J691" s="1">
        <v>31179</v>
      </c>
    </row>
    <row r="692" spans="1:10" ht="20.100000000000001" customHeight="1" x14ac:dyDescent="0.3">
      <c r="A692" s="6">
        <v>43384</v>
      </c>
      <c r="B692" s="1">
        <v>215</v>
      </c>
      <c r="C692" s="1">
        <v>229.7</v>
      </c>
      <c r="D692" s="1">
        <v>215</v>
      </c>
      <c r="E692" s="1">
        <v>228.4</v>
      </c>
      <c r="F692" s="1">
        <v>225.6</v>
      </c>
      <c r="G692" s="1">
        <v>224.6</v>
      </c>
      <c r="H692" s="1">
        <v>223.42</v>
      </c>
      <c r="I692" s="1">
        <v>1293881</v>
      </c>
      <c r="J692" s="1">
        <v>11639</v>
      </c>
    </row>
    <row r="693" spans="1:10" ht="20.100000000000001" customHeight="1" x14ac:dyDescent="0.3">
      <c r="A693" s="6">
        <v>43385</v>
      </c>
      <c r="B693" s="1">
        <v>226.25</v>
      </c>
      <c r="C693" s="1">
        <v>232.35</v>
      </c>
      <c r="D693" s="1">
        <v>225.5</v>
      </c>
      <c r="E693" s="1">
        <v>224.6</v>
      </c>
      <c r="F693" s="1">
        <v>228.7</v>
      </c>
      <c r="G693" s="1">
        <v>229.1</v>
      </c>
      <c r="H693" s="1">
        <v>229.59</v>
      </c>
      <c r="I693" s="1">
        <v>1165527</v>
      </c>
      <c r="J693" s="1">
        <v>16106</v>
      </c>
    </row>
    <row r="694" spans="1:10" ht="20.100000000000001" customHeight="1" x14ac:dyDescent="0.3">
      <c r="A694" s="6">
        <v>43388</v>
      </c>
      <c r="B694" s="1">
        <v>229.7</v>
      </c>
      <c r="C694" s="1">
        <v>237</v>
      </c>
      <c r="D694" s="1">
        <v>226.8</v>
      </c>
      <c r="E694" s="1">
        <v>229.1</v>
      </c>
      <c r="F694" s="1">
        <v>234.8</v>
      </c>
      <c r="G694" s="1">
        <v>234.9</v>
      </c>
      <c r="H694" s="1">
        <v>232.43</v>
      </c>
      <c r="I694" s="1">
        <v>1224339</v>
      </c>
      <c r="J694" s="1">
        <v>12369</v>
      </c>
    </row>
    <row r="695" spans="1:10" ht="20.100000000000001" customHeight="1" x14ac:dyDescent="0.3">
      <c r="A695" s="6">
        <v>43389</v>
      </c>
      <c r="B695" s="1">
        <v>237.1</v>
      </c>
      <c r="C695" s="1">
        <v>237.7</v>
      </c>
      <c r="D695" s="1">
        <v>233.05</v>
      </c>
      <c r="E695" s="1">
        <v>234.9</v>
      </c>
      <c r="F695" s="1">
        <v>234.4</v>
      </c>
      <c r="G695" s="1">
        <v>235.45</v>
      </c>
      <c r="H695" s="1">
        <v>235.17</v>
      </c>
      <c r="I695" s="1">
        <v>1723113</v>
      </c>
      <c r="J695" s="1">
        <v>66562</v>
      </c>
    </row>
    <row r="696" spans="1:10" ht="20.100000000000001" customHeight="1" x14ac:dyDescent="0.3">
      <c r="A696" s="6">
        <v>43390</v>
      </c>
      <c r="B696" s="1">
        <v>237.7</v>
      </c>
      <c r="C696" s="1">
        <v>240.8</v>
      </c>
      <c r="D696" s="1">
        <v>229.45</v>
      </c>
      <c r="E696" s="1">
        <v>235.45</v>
      </c>
      <c r="F696" s="1">
        <v>231.3</v>
      </c>
      <c r="G696" s="1">
        <v>231.1</v>
      </c>
      <c r="H696" s="1">
        <v>236.32</v>
      </c>
      <c r="I696" s="1">
        <v>2945914</v>
      </c>
      <c r="J696" s="1">
        <v>60593</v>
      </c>
    </row>
    <row r="697" spans="1:10" ht="20.100000000000001" customHeight="1" x14ac:dyDescent="0.3">
      <c r="A697" s="6">
        <v>43392</v>
      </c>
      <c r="B697" s="1">
        <v>230.3</v>
      </c>
      <c r="C697" s="1">
        <v>232.7</v>
      </c>
      <c r="D697" s="1">
        <v>225.5</v>
      </c>
      <c r="E697" s="1">
        <v>231.1</v>
      </c>
      <c r="F697" s="1">
        <v>227.75</v>
      </c>
      <c r="G697" s="1">
        <v>227.2</v>
      </c>
      <c r="H697" s="1">
        <v>228.47</v>
      </c>
      <c r="I697" s="1">
        <v>1527904</v>
      </c>
      <c r="J697" s="1">
        <v>17409</v>
      </c>
    </row>
    <row r="698" spans="1:10" ht="20.100000000000001" customHeight="1" x14ac:dyDescent="0.3">
      <c r="A698" s="6">
        <v>43395</v>
      </c>
      <c r="B698" s="1">
        <v>229.45</v>
      </c>
      <c r="C698" s="1">
        <v>231.6</v>
      </c>
      <c r="D698" s="1">
        <v>222</v>
      </c>
      <c r="E698" s="1">
        <v>227.2</v>
      </c>
      <c r="F698" s="1">
        <v>223.05</v>
      </c>
      <c r="G698" s="1">
        <v>223.25</v>
      </c>
      <c r="H698" s="1">
        <v>227.45</v>
      </c>
      <c r="I698" s="1">
        <v>3529711</v>
      </c>
      <c r="J698" s="1">
        <v>37540</v>
      </c>
    </row>
    <row r="699" spans="1:10" ht="20.100000000000001" customHeight="1" x14ac:dyDescent="0.3">
      <c r="A699" s="6">
        <v>43396</v>
      </c>
      <c r="B699" s="1">
        <v>221.1</v>
      </c>
      <c r="C699" s="1">
        <v>222.2</v>
      </c>
      <c r="D699" s="1">
        <v>214.75</v>
      </c>
      <c r="E699" s="1">
        <v>223.25</v>
      </c>
      <c r="F699" s="1">
        <v>219.55</v>
      </c>
      <c r="G699" s="1">
        <v>218.3</v>
      </c>
      <c r="H699" s="1">
        <v>218.33</v>
      </c>
      <c r="I699" s="1">
        <v>1416279</v>
      </c>
      <c r="J699" s="1">
        <v>15712</v>
      </c>
    </row>
    <row r="700" spans="1:10" ht="20.100000000000001" customHeight="1" x14ac:dyDescent="0.3">
      <c r="A700" s="6">
        <v>43397</v>
      </c>
      <c r="B700" s="1">
        <v>220.1</v>
      </c>
      <c r="C700" s="1">
        <v>221.25</v>
      </c>
      <c r="D700" s="1">
        <v>217.05</v>
      </c>
      <c r="E700" s="1">
        <v>218.3</v>
      </c>
      <c r="F700" s="1">
        <v>219.55</v>
      </c>
      <c r="G700" s="1">
        <v>219.8</v>
      </c>
      <c r="H700" s="1">
        <v>219.68</v>
      </c>
      <c r="I700" s="1">
        <v>2171956</v>
      </c>
      <c r="J700" s="1">
        <v>21565</v>
      </c>
    </row>
    <row r="701" spans="1:10" ht="20.100000000000001" customHeight="1" x14ac:dyDescent="0.3">
      <c r="A701" s="6">
        <v>43398</v>
      </c>
      <c r="B701" s="1">
        <v>217.9</v>
      </c>
      <c r="C701" s="1">
        <v>224.7</v>
      </c>
      <c r="D701" s="1">
        <v>216</v>
      </c>
      <c r="E701" s="1">
        <v>219.8</v>
      </c>
      <c r="F701" s="1">
        <v>224.4</v>
      </c>
      <c r="G701" s="1">
        <v>222.1</v>
      </c>
      <c r="H701" s="1">
        <v>221.45</v>
      </c>
      <c r="I701" s="1">
        <v>3288126</v>
      </c>
      <c r="J701" s="1">
        <v>23135</v>
      </c>
    </row>
    <row r="702" spans="1:10" ht="20.100000000000001" customHeight="1" x14ac:dyDescent="0.3">
      <c r="A702" s="6">
        <v>43399</v>
      </c>
      <c r="B702" s="1">
        <v>223</v>
      </c>
      <c r="C702" s="1">
        <v>223</v>
      </c>
      <c r="D702" s="1">
        <v>215.75</v>
      </c>
      <c r="E702" s="1">
        <v>222.1</v>
      </c>
      <c r="F702" s="1">
        <v>216.9</v>
      </c>
      <c r="G702" s="1">
        <v>217.6</v>
      </c>
      <c r="H702" s="1">
        <v>219.15</v>
      </c>
      <c r="I702" s="1">
        <v>1254856</v>
      </c>
      <c r="J702" s="1">
        <v>13742</v>
      </c>
    </row>
    <row r="703" spans="1:10" ht="20.100000000000001" customHeight="1" x14ac:dyDescent="0.3">
      <c r="A703" s="6">
        <v>43402</v>
      </c>
      <c r="B703" s="1">
        <v>217</v>
      </c>
      <c r="C703" s="1">
        <v>221.45</v>
      </c>
      <c r="D703" s="1">
        <v>217</v>
      </c>
      <c r="E703" s="1">
        <v>217.6</v>
      </c>
      <c r="F703" s="1">
        <v>220.1</v>
      </c>
      <c r="G703" s="1">
        <v>220</v>
      </c>
      <c r="H703" s="1">
        <v>219.62</v>
      </c>
      <c r="I703" s="1">
        <v>966687</v>
      </c>
      <c r="J703" s="1">
        <v>8613</v>
      </c>
    </row>
    <row r="704" spans="1:10" ht="20.100000000000001" customHeight="1" x14ac:dyDescent="0.3">
      <c r="A704" s="6">
        <v>43403</v>
      </c>
      <c r="B704" s="1">
        <v>220.9</v>
      </c>
      <c r="C704" s="1">
        <v>228.8</v>
      </c>
      <c r="D704" s="1">
        <v>219.4</v>
      </c>
      <c r="E704" s="1">
        <v>220</v>
      </c>
      <c r="F704" s="1">
        <v>227.95</v>
      </c>
      <c r="G704" s="1">
        <v>227.3</v>
      </c>
      <c r="H704" s="1">
        <v>224.65</v>
      </c>
      <c r="I704" s="1">
        <v>2230812</v>
      </c>
      <c r="J704" s="1">
        <v>24878</v>
      </c>
    </row>
    <row r="705" spans="1:10" ht="20.100000000000001" customHeight="1" x14ac:dyDescent="0.3">
      <c r="A705" s="6">
        <v>43404</v>
      </c>
      <c r="B705" s="1">
        <v>218.2</v>
      </c>
      <c r="C705" s="1">
        <v>220.9</v>
      </c>
      <c r="D705" s="1">
        <v>205</v>
      </c>
      <c r="E705" s="1">
        <v>227.3</v>
      </c>
      <c r="F705" s="1">
        <v>216.8</v>
      </c>
      <c r="G705" s="1">
        <v>217.85</v>
      </c>
      <c r="H705" s="1">
        <v>214.96</v>
      </c>
      <c r="I705" s="1">
        <v>9609975</v>
      </c>
      <c r="J705" s="1">
        <v>95354</v>
      </c>
    </row>
    <row r="706" spans="1:10" ht="20.100000000000001" customHeight="1" x14ac:dyDescent="0.3">
      <c r="A706" s="6">
        <v>43405</v>
      </c>
      <c r="B706" s="1">
        <v>218</v>
      </c>
      <c r="C706" s="1">
        <v>220.5</v>
      </c>
      <c r="D706" s="1">
        <v>216.4</v>
      </c>
      <c r="E706" s="1">
        <v>217.85</v>
      </c>
      <c r="F706" s="1">
        <v>217.15</v>
      </c>
      <c r="G706" s="1">
        <v>217.75</v>
      </c>
      <c r="H706" s="1">
        <v>218.35</v>
      </c>
      <c r="I706" s="1">
        <v>2117862</v>
      </c>
      <c r="J706" s="1">
        <v>28007</v>
      </c>
    </row>
    <row r="707" spans="1:10" ht="20.100000000000001" customHeight="1" x14ac:dyDescent="0.3">
      <c r="A707" s="6">
        <v>43406</v>
      </c>
      <c r="B707" s="1">
        <v>220</v>
      </c>
      <c r="C707" s="1">
        <v>223.5</v>
      </c>
      <c r="D707" s="1">
        <v>216.9</v>
      </c>
      <c r="E707" s="1">
        <v>217.75</v>
      </c>
      <c r="F707" s="1">
        <v>217.75</v>
      </c>
      <c r="G707" s="1">
        <v>217.65</v>
      </c>
      <c r="H707" s="1">
        <v>221.08</v>
      </c>
      <c r="I707" s="1">
        <v>1701852</v>
      </c>
      <c r="J707" s="1">
        <v>15135</v>
      </c>
    </row>
    <row r="708" spans="1:10" ht="20.100000000000001" customHeight="1" x14ac:dyDescent="0.3">
      <c r="A708" s="6">
        <v>43409</v>
      </c>
      <c r="B708" s="1">
        <v>217.5</v>
      </c>
      <c r="C708" s="1">
        <v>221.35</v>
      </c>
      <c r="D708" s="1">
        <v>217.05</v>
      </c>
      <c r="E708" s="1">
        <v>217.65</v>
      </c>
      <c r="F708" s="1">
        <v>219.75</v>
      </c>
      <c r="G708" s="1">
        <v>219.85</v>
      </c>
      <c r="H708" s="1">
        <v>219.12</v>
      </c>
      <c r="I708" s="1">
        <v>977010</v>
      </c>
      <c r="J708" s="1">
        <v>12967</v>
      </c>
    </row>
    <row r="709" spans="1:10" ht="20.100000000000001" customHeight="1" x14ac:dyDescent="0.3">
      <c r="A709" s="6">
        <v>43410</v>
      </c>
      <c r="B709" s="1">
        <v>220.75</v>
      </c>
      <c r="C709" s="1">
        <v>221.75</v>
      </c>
      <c r="D709" s="1">
        <v>213.15</v>
      </c>
      <c r="E709" s="1">
        <v>219.85</v>
      </c>
      <c r="F709" s="1">
        <v>213.5</v>
      </c>
      <c r="G709" s="1">
        <v>213.8</v>
      </c>
      <c r="H709" s="1">
        <v>216.6</v>
      </c>
      <c r="I709" s="1">
        <v>1114288</v>
      </c>
      <c r="J709" s="1">
        <v>10583</v>
      </c>
    </row>
    <row r="710" spans="1:10" ht="20.100000000000001" customHeight="1" x14ac:dyDescent="0.3">
      <c r="A710" s="6">
        <v>43411</v>
      </c>
      <c r="B710" s="1">
        <v>215</v>
      </c>
      <c r="C710" s="1">
        <v>216.55</v>
      </c>
      <c r="D710" s="1">
        <v>214.8</v>
      </c>
      <c r="E710" s="1">
        <v>213.8</v>
      </c>
      <c r="F710" s="1">
        <v>215.2</v>
      </c>
      <c r="G710" s="1">
        <v>215.2</v>
      </c>
      <c r="H710" s="1">
        <v>215.3</v>
      </c>
      <c r="I710" s="1">
        <v>180558</v>
      </c>
      <c r="J710" s="1">
        <v>2239</v>
      </c>
    </row>
    <row r="711" spans="1:10" ht="20.100000000000001" customHeight="1" x14ac:dyDescent="0.3">
      <c r="A711" s="6">
        <v>43413</v>
      </c>
      <c r="B711" s="1">
        <v>215</v>
      </c>
      <c r="C711" s="1">
        <v>215.6</v>
      </c>
      <c r="D711" s="1">
        <v>208.55</v>
      </c>
      <c r="E711" s="1">
        <v>215.2</v>
      </c>
      <c r="F711" s="1">
        <v>211.5</v>
      </c>
      <c r="G711" s="1">
        <v>209.5</v>
      </c>
      <c r="H711" s="1">
        <v>211.47</v>
      </c>
      <c r="I711" s="1">
        <v>3291284</v>
      </c>
      <c r="J711" s="1">
        <v>29141</v>
      </c>
    </row>
    <row r="712" spans="1:10" ht="20.100000000000001" customHeight="1" x14ac:dyDescent="0.3">
      <c r="A712" s="6">
        <v>43416</v>
      </c>
      <c r="B712" s="1">
        <v>211</v>
      </c>
      <c r="C712" s="1">
        <v>217</v>
      </c>
      <c r="D712" s="1">
        <v>210.2</v>
      </c>
      <c r="E712" s="1">
        <v>209.5</v>
      </c>
      <c r="F712" s="1">
        <v>214.7</v>
      </c>
      <c r="G712" s="1">
        <v>214.7</v>
      </c>
      <c r="H712" s="1">
        <v>214.01</v>
      </c>
      <c r="I712" s="1">
        <v>2554231</v>
      </c>
      <c r="J712" s="1">
        <v>21246</v>
      </c>
    </row>
    <row r="713" spans="1:10" ht="20.100000000000001" customHeight="1" x14ac:dyDescent="0.3">
      <c r="A713" s="6">
        <v>43417</v>
      </c>
      <c r="B713" s="1">
        <v>214</v>
      </c>
      <c r="C713" s="1">
        <v>221.2</v>
      </c>
      <c r="D713" s="1">
        <v>211.8</v>
      </c>
      <c r="E713" s="1">
        <v>214.7</v>
      </c>
      <c r="F713" s="1">
        <v>221</v>
      </c>
      <c r="G713" s="1">
        <v>219.95</v>
      </c>
      <c r="H713" s="1">
        <v>216.06</v>
      </c>
      <c r="I713" s="1">
        <v>1773622</v>
      </c>
      <c r="J713" s="1">
        <v>19111</v>
      </c>
    </row>
    <row r="714" spans="1:10" ht="20.100000000000001" customHeight="1" x14ac:dyDescent="0.3">
      <c r="A714" s="6">
        <v>43418</v>
      </c>
      <c r="B714" s="1">
        <v>220.55</v>
      </c>
      <c r="C714" s="1">
        <v>221.45</v>
      </c>
      <c r="D714" s="1">
        <v>216.5</v>
      </c>
      <c r="E714" s="1">
        <v>219.95</v>
      </c>
      <c r="F714" s="1">
        <v>217.45</v>
      </c>
      <c r="G714" s="1">
        <v>217.4</v>
      </c>
      <c r="H714" s="1">
        <v>218.1</v>
      </c>
      <c r="I714" s="1">
        <v>1316163</v>
      </c>
      <c r="J714" s="1">
        <v>15873</v>
      </c>
    </row>
    <row r="715" spans="1:10" ht="20.100000000000001" customHeight="1" x14ac:dyDescent="0.3">
      <c r="A715" s="6">
        <v>43419</v>
      </c>
      <c r="B715" s="1">
        <v>217.95</v>
      </c>
      <c r="C715" s="1">
        <v>222.5</v>
      </c>
      <c r="D715" s="1">
        <v>216.7</v>
      </c>
      <c r="E715" s="1">
        <v>217.4</v>
      </c>
      <c r="F715" s="1">
        <v>221</v>
      </c>
      <c r="G715" s="1">
        <v>221.45</v>
      </c>
      <c r="H715" s="1">
        <v>220.46</v>
      </c>
      <c r="I715" s="1">
        <v>1146455</v>
      </c>
      <c r="J715" s="1">
        <v>10521</v>
      </c>
    </row>
    <row r="716" spans="1:10" ht="20.100000000000001" customHeight="1" x14ac:dyDescent="0.3">
      <c r="A716" s="6">
        <v>43420</v>
      </c>
      <c r="B716" s="1">
        <v>221.5</v>
      </c>
      <c r="C716" s="1">
        <v>224.25</v>
      </c>
      <c r="D716" s="1">
        <v>218.55</v>
      </c>
      <c r="E716" s="1">
        <v>221.45</v>
      </c>
      <c r="F716" s="1">
        <v>222.3</v>
      </c>
      <c r="G716" s="1">
        <v>221.8</v>
      </c>
      <c r="H716" s="1">
        <v>221.52</v>
      </c>
      <c r="I716" s="1">
        <v>817962</v>
      </c>
      <c r="J716" s="1">
        <v>10387</v>
      </c>
    </row>
    <row r="717" spans="1:10" ht="20.100000000000001" customHeight="1" x14ac:dyDescent="0.3">
      <c r="A717" s="6">
        <v>43423</v>
      </c>
      <c r="B717" s="1">
        <v>222</v>
      </c>
      <c r="C717" s="1">
        <v>225.5</v>
      </c>
      <c r="D717" s="1">
        <v>221.5</v>
      </c>
      <c r="E717" s="1">
        <v>221.8</v>
      </c>
      <c r="F717" s="1">
        <v>224.1</v>
      </c>
      <c r="G717" s="1">
        <v>224.15</v>
      </c>
      <c r="H717" s="1">
        <v>223.64</v>
      </c>
      <c r="I717" s="1">
        <v>904579</v>
      </c>
      <c r="J717" s="1">
        <v>10135</v>
      </c>
    </row>
    <row r="718" spans="1:10" ht="20.100000000000001" customHeight="1" x14ac:dyDescent="0.3">
      <c r="A718" s="6">
        <v>43424</v>
      </c>
      <c r="B718" s="1">
        <v>223</v>
      </c>
      <c r="C718" s="1">
        <v>224.85</v>
      </c>
      <c r="D718" s="1">
        <v>215</v>
      </c>
      <c r="E718" s="1">
        <v>224.15</v>
      </c>
      <c r="F718" s="1">
        <v>215</v>
      </c>
      <c r="G718" s="1">
        <v>215.95</v>
      </c>
      <c r="H718" s="1">
        <v>219.28</v>
      </c>
      <c r="I718" s="1">
        <v>913551</v>
      </c>
      <c r="J718" s="1">
        <v>10068</v>
      </c>
    </row>
    <row r="719" spans="1:10" ht="20.100000000000001" customHeight="1" x14ac:dyDescent="0.3">
      <c r="A719" s="6">
        <v>43425</v>
      </c>
      <c r="B719" s="1">
        <v>215</v>
      </c>
      <c r="C719" s="1">
        <v>220.45</v>
      </c>
      <c r="D719" s="1">
        <v>215</v>
      </c>
      <c r="E719" s="1">
        <v>215.95</v>
      </c>
      <c r="F719" s="1">
        <v>219.85</v>
      </c>
      <c r="G719" s="1">
        <v>219</v>
      </c>
      <c r="H719" s="1">
        <v>218.4</v>
      </c>
      <c r="I719" s="1">
        <v>1168853</v>
      </c>
      <c r="J719" s="1">
        <v>11206</v>
      </c>
    </row>
    <row r="720" spans="1:10" ht="20.100000000000001" customHeight="1" x14ac:dyDescent="0.3">
      <c r="A720" s="6">
        <v>43426</v>
      </c>
      <c r="B720" s="1">
        <v>219</v>
      </c>
      <c r="C720" s="1">
        <v>219.7</v>
      </c>
      <c r="D720" s="1">
        <v>214.8</v>
      </c>
      <c r="E720" s="1">
        <v>219</v>
      </c>
      <c r="F720" s="1">
        <v>215.75</v>
      </c>
      <c r="G720" s="1">
        <v>215.9</v>
      </c>
      <c r="H720" s="1">
        <v>217.03</v>
      </c>
      <c r="I720" s="1">
        <v>967411</v>
      </c>
      <c r="J720" s="1">
        <v>7279</v>
      </c>
    </row>
    <row r="721" spans="1:10" ht="20.100000000000001" customHeight="1" x14ac:dyDescent="0.3">
      <c r="A721" s="6">
        <v>43430</v>
      </c>
      <c r="B721" s="1">
        <v>217.45</v>
      </c>
      <c r="C721" s="1">
        <v>218.9</v>
      </c>
      <c r="D721" s="1">
        <v>213</v>
      </c>
      <c r="E721" s="1">
        <v>215.9</v>
      </c>
      <c r="F721" s="1">
        <v>218.1</v>
      </c>
      <c r="G721" s="1">
        <v>217.65</v>
      </c>
      <c r="H721" s="1">
        <v>215.75</v>
      </c>
      <c r="I721" s="1">
        <v>1452206</v>
      </c>
      <c r="J721" s="1">
        <v>11701</v>
      </c>
    </row>
    <row r="722" spans="1:10" ht="20.100000000000001" customHeight="1" x14ac:dyDescent="0.3">
      <c r="A722" s="6">
        <v>43431</v>
      </c>
      <c r="B722" s="1">
        <v>218.95</v>
      </c>
      <c r="C722" s="1">
        <v>219.95</v>
      </c>
      <c r="D722" s="1">
        <v>214</v>
      </c>
      <c r="E722" s="1">
        <v>217.65</v>
      </c>
      <c r="F722" s="1">
        <v>217.75</v>
      </c>
      <c r="G722" s="1">
        <v>217.75</v>
      </c>
      <c r="H722" s="1">
        <v>216.77</v>
      </c>
      <c r="I722" s="1">
        <v>1863491</v>
      </c>
      <c r="J722" s="1">
        <v>15165</v>
      </c>
    </row>
    <row r="723" spans="1:10" ht="20.100000000000001" customHeight="1" x14ac:dyDescent="0.3">
      <c r="A723" s="6">
        <v>43432</v>
      </c>
      <c r="B723" s="1">
        <v>217.4</v>
      </c>
      <c r="C723" s="1">
        <v>221.45</v>
      </c>
      <c r="D723" s="1">
        <v>215.2</v>
      </c>
      <c r="E723" s="1">
        <v>217.75</v>
      </c>
      <c r="F723" s="1">
        <v>215.65</v>
      </c>
      <c r="G723" s="1">
        <v>216</v>
      </c>
      <c r="H723" s="1">
        <v>218</v>
      </c>
      <c r="I723" s="1">
        <v>977424</v>
      </c>
      <c r="J723" s="1">
        <v>8768</v>
      </c>
    </row>
    <row r="724" spans="1:10" ht="20.100000000000001" customHeight="1" x14ac:dyDescent="0.3">
      <c r="A724" s="6">
        <v>43433</v>
      </c>
      <c r="B724" s="1">
        <v>217</v>
      </c>
      <c r="C724" s="1">
        <v>220.65</v>
      </c>
      <c r="D724" s="1">
        <v>213.9</v>
      </c>
      <c r="E724" s="1">
        <v>216</v>
      </c>
      <c r="F724" s="1">
        <v>218.5</v>
      </c>
      <c r="G724" s="1">
        <v>218.75</v>
      </c>
      <c r="H724" s="1">
        <v>217.51</v>
      </c>
      <c r="I724" s="1">
        <v>2173966</v>
      </c>
      <c r="J724" s="1">
        <v>14217</v>
      </c>
    </row>
    <row r="725" spans="1:10" ht="20.100000000000001" customHeight="1" x14ac:dyDescent="0.3">
      <c r="A725" s="6">
        <v>43434</v>
      </c>
      <c r="B725" s="1">
        <v>216.25</v>
      </c>
      <c r="C725" s="1">
        <v>220.6</v>
      </c>
      <c r="D725" s="1">
        <v>216.25</v>
      </c>
      <c r="E725" s="1">
        <v>218.75</v>
      </c>
      <c r="F725" s="1">
        <v>217.65</v>
      </c>
      <c r="G725" s="1">
        <v>218.65</v>
      </c>
      <c r="H725" s="1">
        <v>218.53</v>
      </c>
      <c r="I725" s="1">
        <v>1044674</v>
      </c>
      <c r="J725" s="1">
        <v>12029</v>
      </c>
    </row>
    <row r="726" spans="1:10" ht="20.100000000000001" customHeight="1" x14ac:dyDescent="0.3">
      <c r="A726" s="6">
        <v>43437</v>
      </c>
      <c r="B726" s="1">
        <v>218.5</v>
      </c>
      <c r="C726" s="1">
        <v>219.2</v>
      </c>
      <c r="D726" s="1">
        <v>214.3</v>
      </c>
      <c r="E726" s="1">
        <v>218.65</v>
      </c>
      <c r="F726" s="1">
        <v>215.15</v>
      </c>
      <c r="G726" s="1">
        <v>214.75</v>
      </c>
      <c r="H726" s="1">
        <v>215.97</v>
      </c>
      <c r="I726" s="1">
        <v>1099033</v>
      </c>
      <c r="J726" s="1">
        <v>10667</v>
      </c>
    </row>
    <row r="727" spans="1:10" ht="20.100000000000001" customHeight="1" x14ac:dyDescent="0.3">
      <c r="A727" s="6">
        <v>43438</v>
      </c>
      <c r="B727" s="1">
        <v>214.75</v>
      </c>
      <c r="C727" s="1">
        <v>216.75</v>
      </c>
      <c r="D727" s="1">
        <v>208.8</v>
      </c>
      <c r="E727" s="1">
        <v>214.75</v>
      </c>
      <c r="F727" s="1">
        <v>210.15</v>
      </c>
      <c r="G727" s="1">
        <v>209.5</v>
      </c>
      <c r="H727" s="1">
        <v>211.16</v>
      </c>
      <c r="I727" s="1">
        <v>1908684</v>
      </c>
      <c r="J727" s="1">
        <v>27992</v>
      </c>
    </row>
    <row r="728" spans="1:10" ht="20.100000000000001" customHeight="1" x14ac:dyDescent="0.3">
      <c r="A728" s="6">
        <v>43439</v>
      </c>
      <c r="B728" s="1">
        <v>209</v>
      </c>
      <c r="C728" s="1">
        <v>212.5</v>
      </c>
      <c r="D728" s="1">
        <v>205.4</v>
      </c>
      <c r="E728" s="1">
        <v>209.5</v>
      </c>
      <c r="F728" s="1">
        <v>212</v>
      </c>
      <c r="G728" s="1">
        <v>211.7</v>
      </c>
      <c r="H728" s="1">
        <v>210.03</v>
      </c>
      <c r="I728" s="1">
        <v>3055629</v>
      </c>
      <c r="J728" s="1">
        <v>28608</v>
      </c>
    </row>
    <row r="729" spans="1:10" ht="20.100000000000001" customHeight="1" x14ac:dyDescent="0.3">
      <c r="A729" s="6">
        <v>43440</v>
      </c>
      <c r="B729" s="1">
        <v>210.5</v>
      </c>
      <c r="C729" s="1">
        <v>211.65</v>
      </c>
      <c r="D729" s="1">
        <v>207</v>
      </c>
      <c r="E729" s="1">
        <v>211.7</v>
      </c>
      <c r="F729" s="1">
        <v>207</v>
      </c>
      <c r="G729" s="1">
        <v>208.15</v>
      </c>
      <c r="H729" s="1">
        <v>208.56</v>
      </c>
      <c r="I729" s="1">
        <v>1270790</v>
      </c>
      <c r="J729" s="1">
        <v>13863</v>
      </c>
    </row>
    <row r="730" spans="1:10" ht="20.100000000000001" customHeight="1" x14ac:dyDescent="0.3">
      <c r="A730" s="6">
        <v>43441</v>
      </c>
      <c r="B730" s="1">
        <v>208.55</v>
      </c>
      <c r="C730" s="1">
        <v>209.5</v>
      </c>
      <c r="D730" s="1">
        <v>203.3</v>
      </c>
      <c r="E730" s="1">
        <v>208.15</v>
      </c>
      <c r="F730" s="1">
        <v>206</v>
      </c>
      <c r="G730" s="1">
        <v>206.55</v>
      </c>
      <c r="H730" s="1">
        <v>205.89</v>
      </c>
      <c r="I730" s="1">
        <v>1422582</v>
      </c>
      <c r="J730" s="1">
        <v>12722</v>
      </c>
    </row>
    <row r="731" spans="1:10" ht="20.100000000000001" customHeight="1" x14ac:dyDescent="0.3">
      <c r="A731" s="6">
        <v>43444</v>
      </c>
      <c r="B731" s="1">
        <v>203</v>
      </c>
      <c r="C731" s="1">
        <v>209.6</v>
      </c>
      <c r="D731" s="1">
        <v>197.05</v>
      </c>
      <c r="E731" s="1">
        <v>206.55</v>
      </c>
      <c r="F731" s="1">
        <v>197.05</v>
      </c>
      <c r="G731" s="1">
        <v>198.2</v>
      </c>
      <c r="H731" s="1">
        <v>204.2</v>
      </c>
      <c r="I731" s="1">
        <v>2514120</v>
      </c>
      <c r="J731" s="1">
        <v>29414</v>
      </c>
    </row>
    <row r="732" spans="1:10" ht="20.100000000000001" customHeight="1" x14ac:dyDescent="0.3">
      <c r="A732" s="6">
        <v>43445</v>
      </c>
      <c r="B732" s="1">
        <v>195</v>
      </c>
      <c r="C732" s="1">
        <v>203.8</v>
      </c>
      <c r="D732" s="1">
        <v>195</v>
      </c>
      <c r="E732" s="1">
        <v>198.2</v>
      </c>
      <c r="F732" s="1">
        <v>202.85</v>
      </c>
      <c r="G732" s="1">
        <v>202.85</v>
      </c>
      <c r="H732" s="1">
        <v>199.91</v>
      </c>
      <c r="I732" s="1">
        <v>1818568</v>
      </c>
      <c r="J732" s="1">
        <v>14885</v>
      </c>
    </row>
    <row r="733" spans="1:10" ht="20.100000000000001" customHeight="1" x14ac:dyDescent="0.3">
      <c r="A733" s="6">
        <v>43446</v>
      </c>
      <c r="B733" s="1">
        <v>203.15</v>
      </c>
      <c r="C733" s="1">
        <v>213.9</v>
      </c>
      <c r="D733" s="1">
        <v>203</v>
      </c>
      <c r="E733" s="1">
        <v>202.85</v>
      </c>
      <c r="F733" s="1">
        <v>212.65</v>
      </c>
      <c r="G733" s="1">
        <v>212.95</v>
      </c>
      <c r="H733" s="1">
        <v>210.54</v>
      </c>
      <c r="I733" s="1">
        <v>1755046</v>
      </c>
      <c r="J733" s="1">
        <v>12882</v>
      </c>
    </row>
    <row r="734" spans="1:10" ht="20.100000000000001" customHeight="1" x14ac:dyDescent="0.3">
      <c r="A734" s="6">
        <v>43447</v>
      </c>
      <c r="B734" s="1">
        <v>213.35</v>
      </c>
      <c r="C734" s="1">
        <v>215.7</v>
      </c>
      <c r="D734" s="1">
        <v>210.25</v>
      </c>
      <c r="E734" s="1">
        <v>212.95</v>
      </c>
      <c r="F734" s="1">
        <v>212.9</v>
      </c>
      <c r="G734" s="1">
        <v>212.4</v>
      </c>
      <c r="H734" s="1">
        <v>213.28</v>
      </c>
      <c r="I734" s="1">
        <v>1196911</v>
      </c>
      <c r="J734" s="1">
        <v>15875</v>
      </c>
    </row>
    <row r="735" spans="1:10" ht="20.100000000000001" customHeight="1" x14ac:dyDescent="0.3">
      <c r="A735" s="6">
        <v>43448</v>
      </c>
      <c r="B735" s="1">
        <v>212</v>
      </c>
      <c r="C735" s="1">
        <v>213.35</v>
      </c>
      <c r="D735" s="1">
        <v>210</v>
      </c>
      <c r="E735" s="1">
        <v>212.4</v>
      </c>
      <c r="F735" s="1">
        <v>213.3</v>
      </c>
      <c r="G735" s="1">
        <v>212.35</v>
      </c>
      <c r="H735" s="1">
        <v>211.82</v>
      </c>
      <c r="I735" s="1">
        <v>860565</v>
      </c>
      <c r="J735" s="1">
        <v>7640</v>
      </c>
    </row>
    <row r="736" spans="1:10" ht="20.100000000000001" customHeight="1" x14ac:dyDescent="0.3">
      <c r="A736" s="6">
        <v>43451</v>
      </c>
      <c r="B736" s="1">
        <v>212.8</v>
      </c>
      <c r="C736" s="1">
        <v>213.4</v>
      </c>
      <c r="D736" s="1">
        <v>209.5</v>
      </c>
      <c r="E736" s="1">
        <v>212.35</v>
      </c>
      <c r="F736" s="1">
        <v>210</v>
      </c>
      <c r="G736" s="1">
        <v>210.05</v>
      </c>
      <c r="H736" s="1">
        <v>210.28</v>
      </c>
      <c r="I736" s="1">
        <v>1303397</v>
      </c>
      <c r="J736" s="1">
        <v>15188</v>
      </c>
    </row>
    <row r="737" spans="1:10" ht="20.100000000000001" customHeight="1" x14ac:dyDescent="0.3">
      <c r="A737" s="6">
        <v>43452</v>
      </c>
      <c r="B737" s="1">
        <v>209.8</v>
      </c>
      <c r="C737" s="1">
        <v>213.5</v>
      </c>
      <c r="D737" s="1">
        <v>208.95</v>
      </c>
      <c r="E737" s="1">
        <v>210.05</v>
      </c>
      <c r="F737" s="1">
        <v>211</v>
      </c>
      <c r="G737" s="1">
        <v>210.1</v>
      </c>
      <c r="H737" s="1">
        <v>210.87</v>
      </c>
      <c r="I737" s="1">
        <v>1395195</v>
      </c>
      <c r="J737" s="1">
        <v>12176</v>
      </c>
    </row>
    <row r="738" spans="1:10" ht="20.100000000000001" customHeight="1" x14ac:dyDescent="0.3">
      <c r="A738" s="6">
        <v>43453</v>
      </c>
      <c r="B738" s="1">
        <v>210.6</v>
      </c>
      <c r="C738" s="1">
        <v>214.65</v>
      </c>
      <c r="D738" s="1">
        <v>209.55</v>
      </c>
      <c r="E738" s="1">
        <v>210.1</v>
      </c>
      <c r="F738" s="1">
        <v>210.1</v>
      </c>
      <c r="G738" s="1">
        <v>210.15</v>
      </c>
      <c r="H738" s="1">
        <v>211.63</v>
      </c>
      <c r="I738" s="1">
        <v>2459567</v>
      </c>
      <c r="J738" s="1">
        <v>16492</v>
      </c>
    </row>
    <row r="739" spans="1:10" ht="20.100000000000001" customHeight="1" x14ac:dyDescent="0.3">
      <c r="A739" s="6">
        <v>43454</v>
      </c>
      <c r="B739" s="1">
        <v>209.5</v>
      </c>
      <c r="C739" s="1">
        <v>213.1</v>
      </c>
      <c r="D739" s="1">
        <v>208.6</v>
      </c>
      <c r="E739" s="1">
        <v>210.15</v>
      </c>
      <c r="F739" s="1">
        <v>210.15</v>
      </c>
      <c r="G739" s="1">
        <v>210.2</v>
      </c>
      <c r="H739" s="1">
        <v>210.45</v>
      </c>
      <c r="I739" s="1">
        <v>1263237</v>
      </c>
      <c r="J739" s="1">
        <v>9094</v>
      </c>
    </row>
    <row r="740" spans="1:10" ht="20.100000000000001" customHeight="1" x14ac:dyDescent="0.3">
      <c r="A740" s="6">
        <v>43455</v>
      </c>
      <c r="B740" s="1">
        <v>211</v>
      </c>
      <c r="C740" s="1">
        <v>219.6</v>
      </c>
      <c r="D740" s="1">
        <v>210.8</v>
      </c>
      <c r="E740" s="1">
        <v>210.2</v>
      </c>
      <c r="F740" s="1">
        <v>215</v>
      </c>
      <c r="G740" s="1">
        <v>215.4</v>
      </c>
      <c r="H740" s="1">
        <v>216.78</v>
      </c>
      <c r="I740" s="1">
        <v>5654362</v>
      </c>
      <c r="J740" s="1">
        <v>66821</v>
      </c>
    </row>
    <row r="741" spans="1:10" ht="20.100000000000001" customHeight="1" x14ac:dyDescent="0.3">
      <c r="A741" s="6">
        <v>43458</v>
      </c>
      <c r="B741" s="1">
        <v>215.55</v>
      </c>
      <c r="C741" s="1">
        <v>224</v>
      </c>
      <c r="D741" s="1">
        <v>215.4</v>
      </c>
      <c r="E741" s="1">
        <v>215.4</v>
      </c>
      <c r="F741" s="1">
        <v>219.05</v>
      </c>
      <c r="G741" s="1">
        <v>219.05</v>
      </c>
      <c r="H741" s="1">
        <v>220.41</v>
      </c>
      <c r="I741" s="1">
        <v>5808490</v>
      </c>
      <c r="J741" s="1">
        <v>51970</v>
      </c>
    </row>
    <row r="742" spans="1:10" ht="20.100000000000001" customHeight="1" x14ac:dyDescent="0.3">
      <c r="A742" s="6">
        <v>43460</v>
      </c>
      <c r="B742" s="1">
        <v>220.4</v>
      </c>
      <c r="C742" s="1">
        <v>220.4</v>
      </c>
      <c r="D742" s="1">
        <v>212.4</v>
      </c>
      <c r="E742" s="1">
        <v>219.05</v>
      </c>
      <c r="F742" s="1">
        <v>217.95</v>
      </c>
      <c r="G742" s="1">
        <v>218.55</v>
      </c>
      <c r="H742" s="1">
        <v>216.22</v>
      </c>
      <c r="I742" s="1">
        <v>1598566</v>
      </c>
      <c r="J742" s="1">
        <v>12549</v>
      </c>
    </row>
    <row r="743" spans="1:10" ht="20.100000000000001" customHeight="1" x14ac:dyDescent="0.3">
      <c r="A743" s="6">
        <v>43461</v>
      </c>
      <c r="B743" s="1">
        <v>221.8</v>
      </c>
      <c r="C743" s="1">
        <v>224.9</v>
      </c>
      <c r="D743" s="1">
        <v>215.2</v>
      </c>
      <c r="E743" s="1">
        <v>218.55</v>
      </c>
      <c r="F743" s="1">
        <v>220.1</v>
      </c>
      <c r="G743" s="1">
        <v>220.05</v>
      </c>
      <c r="H743" s="1">
        <v>219.91</v>
      </c>
      <c r="I743" s="1">
        <v>9509683</v>
      </c>
      <c r="J743" s="1">
        <v>34084</v>
      </c>
    </row>
    <row r="744" spans="1:10" ht="20.100000000000001" customHeight="1" x14ac:dyDescent="0.3">
      <c r="A744" s="6">
        <v>43462</v>
      </c>
      <c r="B744" s="1">
        <v>221.75</v>
      </c>
      <c r="C744" s="1">
        <v>223.3</v>
      </c>
      <c r="D744" s="1">
        <v>219.55</v>
      </c>
      <c r="E744" s="1">
        <v>220.05</v>
      </c>
      <c r="F744" s="1">
        <v>220.75</v>
      </c>
      <c r="G744" s="1">
        <v>220.8</v>
      </c>
      <c r="H744" s="1">
        <v>221.23</v>
      </c>
      <c r="I744" s="1">
        <v>2263147</v>
      </c>
      <c r="J744" s="1">
        <v>16825</v>
      </c>
    </row>
    <row r="745" spans="1:10" ht="20.100000000000001" customHeight="1" x14ac:dyDescent="0.3">
      <c r="A745" s="6">
        <v>43465</v>
      </c>
      <c r="B745" s="1">
        <v>222</v>
      </c>
      <c r="C745" s="1">
        <v>223.65</v>
      </c>
      <c r="D745" s="1">
        <v>218.85</v>
      </c>
      <c r="E745" s="1">
        <v>220.8</v>
      </c>
      <c r="F745" s="1">
        <v>219.55</v>
      </c>
      <c r="G745" s="1">
        <v>219.4</v>
      </c>
      <c r="H745" s="1">
        <v>220.64</v>
      </c>
      <c r="I745" s="1">
        <v>965858</v>
      </c>
      <c r="J745" s="1">
        <v>7124</v>
      </c>
    </row>
    <row r="746" spans="1:10" ht="20.100000000000001" customHeight="1" x14ac:dyDescent="0.3">
      <c r="A746" s="6">
        <v>43466</v>
      </c>
      <c r="B746" s="1">
        <v>219.95</v>
      </c>
      <c r="C746" s="1">
        <v>221.05</v>
      </c>
      <c r="D746" s="1">
        <v>218.05</v>
      </c>
      <c r="E746" s="1">
        <v>219.4</v>
      </c>
      <c r="F746" s="1">
        <v>218.95</v>
      </c>
      <c r="G746" s="1">
        <v>219.1</v>
      </c>
      <c r="H746" s="1">
        <v>219.42</v>
      </c>
      <c r="I746" s="1">
        <v>716275</v>
      </c>
      <c r="J746" s="1">
        <v>4948</v>
      </c>
    </row>
    <row r="747" spans="1:10" ht="20.100000000000001" customHeight="1" x14ac:dyDescent="0.3">
      <c r="A747" s="6">
        <v>43467</v>
      </c>
      <c r="B747" s="1">
        <v>219</v>
      </c>
      <c r="C747" s="1">
        <v>220.35</v>
      </c>
      <c r="D747" s="1">
        <v>213.6</v>
      </c>
      <c r="E747" s="1">
        <v>219.1</v>
      </c>
      <c r="F747" s="1">
        <v>214.2</v>
      </c>
      <c r="G747" s="1">
        <v>214.6</v>
      </c>
      <c r="H747" s="1">
        <v>216.34</v>
      </c>
      <c r="I747" s="1">
        <v>1081778</v>
      </c>
      <c r="J747" s="1">
        <v>11081</v>
      </c>
    </row>
    <row r="748" spans="1:10" ht="20.100000000000001" customHeight="1" x14ac:dyDescent="0.3">
      <c r="A748" s="6">
        <v>43468</v>
      </c>
      <c r="B748" s="1">
        <v>214.95</v>
      </c>
      <c r="C748" s="1">
        <v>215.35</v>
      </c>
      <c r="D748" s="1">
        <v>209.9</v>
      </c>
      <c r="E748" s="1">
        <v>214.6</v>
      </c>
      <c r="F748" s="1">
        <v>210.55</v>
      </c>
      <c r="G748" s="1">
        <v>210.05</v>
      </c>
      <c r="H748" s="1">
        <v>211.47</v>
      </c>
      <c r="I748" s="1">
        <v>2096553</v>
      </c>
      <c r="J748" s="1">
        <v>16491</v>
      </c>
    </row>
    <row r="749" spans="1:10" ht="20.100000000000001" customHeight="1" x14ac:dyDescent="0.3">
      <c r="A749" s="6">
        <v>43469</v>
      </c>
      <c r="B749" s="1">
        <v>210.6</v>
      </c>
      <c r="C749" s="1">
        <v>214.9</v>
      </c>
      <c r="D749" s="1">
        <v>210</v>
      </c>
      <c r="E749" s="1">
        <v>210.05</v>
      </c>
      <c r="F749" s="1">
        <v>213.5</v>
      </c>
      <c r="G749" s="1">
        <v>213.8</v>
      </c>
      <c r="H749" s="1">
        <v>212.92</v>
      </c>
      <c r="I749" s="1">
        <v>1213181</v>
      </c>
      <c r="J749" s="1">
        <v>9867</v>
      </c>
    </row>
    <row r="750" spans="1:10" ht="20.100000000000001" customHeight="1" x14ac:dyDescent="0.3">
      <c r="A750" s="6">
        <v>43472</v>
      </c>
      <c r="B750" s="1">
        <v>214.6</v>
      </c>
      <c r="C750" s="1">
        <v>216.95</v>
      </c>
      <c r="D750" s="1">
        <v>214</v>
      </c>
      <c r="E750" s="1">
        <v>213.8</v>
      </c>
      <c r="F750" s="1">
        <v>214.75</v>
      </c>
      <c r="G750" s="1">
        <v>214.95</v>
      </c>
      <c r="H750" s="1">
        <v>215.52</v>
      </c>
      <c r="I750" s="1">
        <v>871903</v>
      </c>
      <c r="J750" s="1">
        <v>7134</v>
      </c>
    </row>
    <row r="751" spans="1:10" ht="20.100000000000001" customHeight="1" x14ac:dyDescent="0.3">
      <c r="A751" s="6">
        <v>43473</v>
      </c>
      <c r="B751" s="1">
        <v>214.6</v>
      </c>
      <c r="C751" s="1">
        <v>216.15</v>
      </c>
      <c r="D751" s="1">
        <v>212.7</v>
      </c>
      <c r="E751" s="1">
        <v>214.95</v>
      </c>
      <c r="F751" s="1">
        <v>215.35</v>
      </c>
      <c r="G751" s="1">
        <v>215.15</v>
      </c>
      <c r="H751" s="1">
        <v>214.73</v>
      </c>
      <c r="I751" s="1">
        <v>590293</v>
      </c>
      <c r="J751" s="1">
        <v>5725</v>
      </c>
    </row>
    <row r="752" spans="1:10" ht="20.100000000000001" customHeight="1" x14ac:dyDescent="0.3">
      <c r="A752" s="6">
        <v>43474</v>
      </c>
      <c r="B752" s="1">
        <v>216</v>
      </c>
      <c r="C752" s="1">
        <v>216.7</v>
      </c>
      <c r="D752" s="1">
        <v>210.65</v>
      </c>
      <c r="E752" s="1">
        <v>215.15</v>
      </c>
      <c r="F752" s="1">
        <v>212.55</v>
      </c>
      <c r="G752" s="1">
        <v>212.6</v>
      </c>
      <c r="H752" s="1">
        <v>213.24</v>
      </c>
      <c r="I752" s="1">
        <v>908322</v>
      </c>
      <c r="J752" s="1">
        <v>8623</v>
      </c>
    </row>
    <row r="753" spans="1:10" ht="20.100000000000001" customHeight="1" x14ac:dyDescent="0.3">
      <c r="A753" s="6">
        <v>43475</v>
      </c>
      <c r="B753" s="1">
        <v>212.05</v>
      </c>
      <c r="C753" s="1">
        <v>215.2</v>
      </c>
      <c r="D753" s="1">
        <v>212.05</v>
      </c>
      <c r="E753" s="1">
        <v>212.6</v>
      </c>
      <c r="F753" s="1">
        <v>213.2</v>
      </c>
      <c r="G753" s="1">
        <v>214.15</v>
      </c>
      <c r="H753" s="1">
        <v>213.95</v>
      </c>
      <c r="I753" s="1">
        <v>715378</v>
      </c>
      <c r="J753" s="1">
        <v>9031</v>
      </c>
    </row>
    <row r="754" spans="1:10" ht="20.100000000000001" customHeight="1" x14ac:dyDescent="0.3">
      <c r="A754" s="6">
        <v>43476</v>
      </c>
      <c r="B754" s="1">
        <v>214</v>
      </c>
      <c r="C754" s="1">
        <v>215.25</v>
      </c>
      <c r="D754" s="1">
        <v>211.3</v>
      </c>
      <c r="E754" s="1">
        <v>214.15</v>
      </c>
      <c r="F754" s="1">
        <v>211.85</v>
      </c>
      <c r="G754" s="1">
        <v>211.9</v>
      </c>
      <c r="H754" s="1">
        <v>212.53</v>
      </c>
      <c r="I754" s="1">
        <v>698106</v>
      </c>
      <c r="J754" s="1">
        <v>5641</v>
      </c>
    </row>
    <row r="755" spans="1:10" ht="20.100000000000001" customHeight="1" x14ac:dyDescent="0.3">
      <c r="A755" s="6">
        <v>43479</v>
      </c>
      <c r="B755" s="1">
        <v>211.75</v>
      </c>
      <c r="C755" s="1">
        <v>214.25</v>
      </c>
      <c r="D755" s="1">
        <v>209.65</v>
      </c>
      <c r="E755" s="1">
        <v>211.9</v>
      </c>
      <c r="F755" s="1">
        <v>212.55</v>
      </c>
      <c r="G755" s="1">
        <v>213.5</v>
      </c>
      <c r="H755" s="1">
        <v>212.05</v>
      </c>
      <c r="I755" s="1">
        <v>1036107</v>
      </c>
      <c r="J755" s="1">
        <v>10354</v>
      </c>
    </row>
    <row r="756" spans="1:10" ht="20.100000000000001" customHeight="1" x14ac:dyDescent="0.3">
      <c r="A756" s="6">
        <v>43480</v>
      </c>
      <c r="B756" s="1">
        <v>213.1</v>
      </c>
      <c r="C756" s="1">
        <v>215.25</v>
      </c>
      <c r="D756" s="1">
        <v>212.6</v>
      </c>
      <c r="E756" s="1">
        <v>213.5</v>
      </c>
      <c r="F756" s="1">
        <v>214.5</v>
      </c>
      <c r="G756" s="1">
        <v>214.3</v>
      </c>
      <c r="H756" s="1">
        <v>214.16</v>
      </c>
      <c r="I756" s="1">
        <v>649313</v>
      </c>
      <c r="J756" s="1">
        <v>6189</v>
      </c>
    </row>
    <row r="757" spans="1:10" ht="20.100000000000001" customHeight="1" x14ac:dyDescent="0.3">
      <c r="A757" s="6">
        <v>43481</v>
      </c>
      <c r="B757" s="1">
        <v>214.4</v>
      </c>
      <c r="C757" s="1">
        <v>219.2</v>
      </c>
      <c r="D757" s="1">
        <v>213.85</v>
      </c>
      <c r="E757" s="1">
        <v>214.3</v>
      </c>
      <c r="F757" s="1">
        <v>216.8</v>
      </c>
      <c r="G757" s="1">
        <v>216.45</v>
      </c>
      <c r="H757" s="1">
        <v>217.36</v>
      </c>
      <c r="I757" s="1">
        <v>1088457</v>
      </c>
      <c r="J757" s="1">
        <v>16518</v>
      </c>
    </row>
    <row r="758" spans="1:10" ht="20.100000000000001" customHeight="1" x14ac:dyDescent="0.3">
      <c r="A758" s="6">
        <v>43482</v>
      </c>
      <c r="B758" s="1">
        <v>216.5</v>
      </c>
      <c r="C758" s="1">
        <v>218.75</v>
      </c>
      <c r="D758" s="1">
        <v>215.05</v>
      </c>
      <c r="E758" s="1">
        <v>216.45</v>
      </c>
      <c r="F758" s="1">
        <v>218</v>
      </c>
      <c r="G758" s="1">
        <v>218.15</v>
      </c>
      <c r="H758" s="1">
        <v>217</v>
      </c>
      <c r="I758" s="1">
        <v>1267904</v>
      </c>
      <c r="J758" s="1">
        <v>10325</v>
      </c>
    </row>
    <row r="759" spans="1:10" ht="20.100000000000001" customHeight="1" x14ac:dyDescent="0.3">
      <c r="A759" s="6">
        <v>43483</v>
      </c>
      <c r="B759" s="1">
        <v>218.4</v>
      </c>
      <c r="C759" s="1">
        <v>218.5</v>
      </c>
      <c r="D759" s="1">
        <v>213.7</v>
      </c>
      <c r="E759" s="1">
        <v>218.15</v>
      </c>
      <c r="F759" s="1">
        <v>215.85</v>
      </c>
      <c r="G759" s="1">
        <v>216.25</v>
      </c>
      <c r="H759" s="1">
        <v>215.61</v>
      </c>
      <c r="I759" s="1">
        <v>771653</v>
      </c>
      <c r="J759" s="1">
        <v>5577</v>
      </c>
    </row>
    <row r="760" spans="1:10" ht="20.100000000000001" customHeight="1" x14ac:dyDescent="0.3">
      <c r="A760" s="6">
        <v>43486</v>
      </c>
      <c r="B760" s="1">
        <v>216.2</v>
      </c>
      <c r="C760" s="1">
        <v>216.95</v>
      </c>
      <c r="D760" s="1">
        <v>210</v>
      </c>
      <c r="E760" s="1">
        <v>216.25</v>
      </c>
      <c r="F760" s="1">
        <v>210.1</v>
      </c>
      <c r="G760" s="1">
        <v>210.5</v>
      </c>
      <c r="H760" s="1">
        <v>212.05</v>
      </c>
      <c r="I760" s="1">
        <v>1005521</v>
      </c>
      <c r="J760" s="1">
        <v>9111</v>
      </c>
    </row>
    <row r="761" spans="1:10" ht="20.100000000000001" customHeight="1" x14ac:dyDescent="0.3">
      <c r="A761" s="6">
        <v>43487</v>
      </c>
      <c r="B761" s="1">
        <v>209.7</v>
      </c>
      <c r="C761" s="1">
        <v>212.55</v>
      </c>
      <c r="D761" s="1">
        <v>209.2</v>
      </c>
      <c r="E761" s="1">
        <v>210.5</v>
      </c>
      <c r="F761" s="1">
        <v>212.2</v>
      </c>
      <c r="G761" s="1">
        <v>212.1</v>
      </c>
      <c r="H761" s="1">
        <v>211</v>
      </c>
      <c r="I761" s="1">
        <v>682384</v>
      </c>
      <c r="J761" s="1">
        <v>6289</v>
      </c>
    </row>
    <row r="762" spans="1:10" ht="20.100000000000001" customHeight="1" x14ac:dyDescent="0.3">
      <c r="A762" s="6">
        <v>43488</v>
      </c>
      <c r="B762" s="1">
        <v>211.5</v>
      </c>
      <c r="C762" s="1">
        <v>214.8</v>
      </c>
      <c r="D762" s="1">
        <v>210</v>
      </c>
      <c r="E762" s="1">
        <v>212.1</v>
      </c>
      <c r="F762" s="1">
        <v>211</v>
      </c>
      <c r="G762" s="1">
        <v>210.6</v>
      </c>
      <c r="H762" s="1">
        <v>212.01</v>
      </c>
      <c r="I762" s="1">
        <v>937183</v>
      </c>
      <c r="J762" s="1">
        <v>14354</v>
      </c>
    </row>
    <row r="763" spans="1:10" ht="20.100000000000001" customHeight="1" x14ac:dyDescent="0.3">
      <c r="A763" s="6">
        <v>43489</v>
      </c>
      <c r="B763" s="1">
        <v>212.1</v>
      </c>
      <c r="C763" s="1">
        <v>212.65</v>
      </c>
      <c r="D763" s="1">
        <v>209.45</v>
      </c>
      <c r="E763" s="1">
        <v>210.6</v>
      </c>
      <c r="F763" s="1">
        <v>210.8</v>
      </c>
      <c r="G763" s="1">
        <v>210.8</v>
      </c>
      <c r="H763" s="1">
        <v>210.77</v>
      </c>
      <c r="I763" s="1">
        <v>1059068</v>
      </c>
      <c r="J763" s="1">
        <v>20156</v>
      </c>
    </row>
    <row r="764" spans="1:10" ht="20.100000000000001" customHeight="1" x14ac:dyDescent="0.3">
      <c r="A764" s="6">
        <v>43490</v>
      </c>
      <c r="B764" s="1">
        <v>211</v>
      </c>
      <c r="C764" s="1">
        <v>212.05</v>
      </c>
      <c r="D764" s="1">
        <v>206.05</v>
      </c>
      <c r="E764" s="1">
        <v>210.8</v>
      </c>
      <c r="F764" s="1">
        <v>207.5</v>
      </c>
      <c r="G764" s="1">
        <v>207.05</v>
      </c>
      <c r="H764" s="1">
        <v>209.01</v>
      </c>
      <c r="I764" s="1">
        <v>1723705</v>
      </c>
      <c r="J764" s="1">
        <v>11711</v>
      </c>
    </row>
    <row r="765" spans="1:10" ht="20.100000000000001" customHeight="1" x14ac:dyDescent="0.3">
      <c r="A765" s="6">
        <v>43493</v>
      </c>
      <c r="B765" s="1">
        <v>207</v>
      </c>
      <c r="C765" s="1">
        <v>210.3</v>
      </c>
      <c r="D765" s="1">
        <v>201.35</v>
      </c>
      <c r="E765" s="1">
        <v>207.05</v>
      </c>
      <c r="F765" s="1">
        <v>209</v>
      </c>
      <c r="G765" s="1">
        <v>209.25</v>
      </c>
      <c r="H765" s="1">
        <v>207.09</v>
      </c>
      <c r="I765" s="1">
        <v>1629992</v>
      </c>
      <c r="J765" s="1">
        <v>19233</v>
      </c>
    </row>
    <row r="766" spans="1:10" ht="20.100000000000001" customHeight="1" x14ac:dyDescent="0.3">
      <c r="A766" s="6">
        <v>43494</v>
      </c>
      <c r="B766" s="1">
        <v>210</v>
      </c>
      <c r="C766" s="1">
        <v>210.4</v>
      </c>
      <c r="D766" s="1">
        <v>202.2</v>
      </c>
      <c r="E766" s="1">
        <v>209.25</v>
      </c>
      <c r="F766" s="1">
        <v>206</v>
      </c>
      <c r="G766" s="1">
        <v>204.85</v>
      </c>
      <c r="H766" s="1">
        <v>205.24</v>
      </c>
      <c r="I766" s="1">
        <v>1325502</v>
      </c>
      <c r="J766" s="1">
        <v>17003</v>
      </c>
    </row>
    <row r="767" spans="1:10" ht="20.100000000000001" customHeight="1" x14ac:dyDescent="0.3">
      <c r="A767" s="6">
        <v>43495</v>
      </c>
      <c r="B767" s="1">
        <v>203.75</v>
      </c>
      <c r="C767" s="1">
        <v>206.55</v>
      </c>
      <c r="D767" s="1">
        <v>201.9</v>
      </c>
      <c r="E767" s="1">
        <v>204.85</v>
      </c>
      <c r="F767" s="1">
        <v>205.8</v>
      </c>
      <c r="G767" s="1">
        <v>204.5</v>
      </c>
      <c r="H767" s="1">
        <v>204.01</v>
      </c>
      <c r="I767" s="1">
        <v>1407845</v>
      </c>
      <c r="J767" s="1">
        <v>38370</v>
      </c>
    </row>
    <row r="768" spans="1:10" ht="20.100000000000001" customHeight="1" x14ac:dyDescent="0.3">
      <c r="A768" s="6">
        <v>43496</v>
      </c>
      <c r="B768" s="1">
        <v>205.8</v>
      </c>
      <c r="C768" s="1">
        <v>206</v>
      </c>
      <c r="D768" s="1">
        <v>200.8</v>
      </c>
      <c r="E768" s="1">
        <v>204.5</v>
      </c>
      <c r="F768" s="1">
        <v>202.85</v>
      </c>
      <c r="G768" s="1">
        <v>203.8</v>
      </c>
      <c r="H768" s="1">
        <v>203.51</v>
      </c>
      <c r="I768" s="1">
        <v>2584783</v>
      </c>
      <c r="J768" s="1">
        <v>16717</v>
      </c>
    </row>
    <row r="769" spans="1:10" ht="20.100000000000001" customHeight="1" x14ac:dyDescent="0.3">
      <c r="A769" s="6">
        <v>43497</v>
      </c>
      <c r="B769" s="1">
        <v>203.8</v>
      </c>
      <c r="C769" s="1">
        <v>207.8</v>
      </c>
      <c r="D769" s="1">
        <v>201.65</v>
      </c>
      <c r="E769" s="1">
        <v>203.8</v>
      </c>
      <c r="F769" s="1">
        <v>205.2</v>
      </c>
      <c r="G769" s="1">
        <v>204.1</v>
      </c>
      <c r="H769" s="1">
        <v>204.86</v>
      </c>
      <c r="I769" s="1">
        <v>948332</v>
      </c>
      <c r="J769" s="1">
        <v>7381</v>
      </c>
    </row>
    <row r="770" spans="1:10" ht="20.100000000000001" customHeight="1" x14ac:dyDescent="0.3">
      <c r="A770" s="6">
        <v>43500</v>
      </c>
      <c r="B770" s="1">
        <v>203.5</v>
      </c>
      <c r="C770" s="1">
        <v>204.45</v>
      </c>
      <c r="D770" s="1">
        <v>198</v>
      </c>
      <c r="E770" s="1">
        <v>204.1</v>
      </c>
      <c r="F770" s="1">
        <v>199</v>
      </c>
      <c r="G770" s="1">
        <v>199.85</v>
      </c>
      <c r="H770" s="1">
        <v>200.59</v>
      </c>
      <c r="I770" s="1">
        <v>1115503</v>
      </c>
      <c r="J770" s="1">
        <v>8042</v>
      </c>
    </row>
    <row r="771" spans="1:10" ht="20.100000000000001" customHeight="1" x14ac:dyDescent="0.3">
      <c r="A771" s="6">
        <v>43501</v>
      </c>
      <c r="B771" s="1">
        <v>198.5</v>
      </c>
      <c r="C771" s="1">
        <v>200.05</v>
      </c>
      <c r="D771" s="1">
        <v>179.3</v>
      </c>
      <c r="E771" s="1">
        <v>199.85</v>
      </c>
      <c r="F771" s="1">
        <v>185.65</v>
      </c>
      <c r="G771" s="1">
        <v>185.95</v>
      </c>
      <c r="H771" s="1">
        <v>188.79</v>
      </c>
      <c r="I771" s="1">
        <v>8331711</v>
      </c>
      <c r="J771" s="1">
        <v>58326</v>
      </c>
    </row>
    <row r="772" spans="1:10" ht="20.100000000000001" customHeight="1" x14ac:dyDescent="0.3">
      <c r="A772" s="6">
        <v>43502</v>
      </c>
      <c r="B772" s="1">
        <v>184</v>
      </c>
      <c r="C772" s="1">
        <v>189.75</v>
      </c>
      <c r="D772" s="1">
        <v>178.1</v>
      </c>
      <c r="E772" s="1">
        <v>185.95</v>
      </c>
      <c r="F772" s="1">
        <v>188.2</v>
      </c>
      <c r="G772" s="1">
        <v>188.45</v>
      </c>
      <c r="H772" s="1">
        <v>184.15</v>
      </c>
      <c r="I772" s="1">
        <v>3459646</v>
      </c>
      <c r="J772" s="1">
        <v>27032</v>
      </c>
    </row>
    <row r="773" spans="1:10" ht="20.100000000000001" customHeight="1" x14ac:dyDescent="0.3">
      <c r="A773" s="6">
        <v>43503</v>
      </c>
      <c r="B773" s="1">
        <v>188.3</v>
      </c>
      <c r="C773" s="1">
        <v>192.45</v>
      </c>
      <c r="D773" s="1">
        <v>186.65</v>
      </c>
      <c r="E773" s="1">
        <v>188.45</v>
      </c>
      <c r="F773" s="1">
        <v>191.15</v>
      </c>
      <c r="G773" s="1">
        <v>191.1</v>
      </c>
      <c r="H773" s="1">
        <v>190.2</v>
      </c>
      <c r="I773" s="1">
        <v>1968302</v>
      </c>
      <c r="J773" s="1">
        <v>17903</v>
      </c>
    </row>
    <row r="774" spans="1:10" ht="20.100000000000001" customHeight="1" x14ac:dyDescent="0.3">
      <c r="A774" s="6">
        <v>43504</v>
      </c>
      <c r="B774" s="1">
        <v>190</v>
      </c>
      <c r="C774" s="1">
        <v>191.5</v>
      </c>
      <c r="D774" s="1">
        <v>184.4</v>
      </c>
      <c r="E774" s="1">
        <v>191.1</v>
      </c>
      <c r="F774" s="1">
        <v>185.1</v>
      </c>
      <c r="G774" s="1">
        <v>185.7</v>
      </c>
      <c r="H774" s="1">
        <v>186.77</v>
      </c>
      <c r="I774" s="1">
        <v>1280248</v>
      </c>
      <c r="J774" s="1">
        <v>11843</v>
      </c>
    </row>
    <row r="775" spans="1:10" ht="20.100000000000001" customHeight="1" x14ac:dyDescent="0.3">
      <c r="A775" s="6">
        <v>43507</v>
      </c>
      <c r="B775" s="1">
        <v>185.9</v>
      </c>
      <c r="C775" s="1">
        <v>186</v>
      </c>
      <c r="D775" s="1">
        <v>177.05</v>
      </c>
      <c r="E775" s="1">
        <v>185.7</v>
      </c>
      <c r="F775" s="1">
        <v>179.95</v>
      </c>
      <c r="G775" s="1">
        <v>179.75</v>
      </c>
      <c r="H775" s="1">
        <v>179.52</v>
      </c>
      <c r="I775" s="1">
        <v>3460117</v>
      </c>
      <c r="J775" s="1">
        <v>20903</v>
      </c>
    </row>
    <row r="776" spans="1:10" ht="20.100000000000001" customHeight="1" x14ac:dyDescent="0.3">
      <c r="A776" s="6">
        <v>43508</v>
      </c>
      <c r="B776" s="1">
        <v>179.05</v>
      </c>
      <c r="C776" s="1">
        <v>189</v>
      </c>
      <c r="D776" s="1">
        <v>178.6</v>
      </c>
      <c r="E776" s="1">
        <v>179.75</v>
      </c>
      <c r="F776" s="1">
        <v>187.3</v>
      </c>
      <c r="G776" s="1">
        <v>186.55</v>
      </c>
      <c r="H776" s="1">
        <v>186.03</v>
      </c>
      <c r="I776" s="1">
        <v>2805228</v>
      </c>
      <c r="J776" s="1">
        <v>20899</v>
      </c>
    </row>
    <row r="777" spans="1:10" ht="20.100000000000001" customHeight="1" x14ac:dyDescent="0.3">
      <c r="A777" s="6">
        <v>43509</v>
      </c>
      <c r="B777" s="1">
        <v>187</v>
      </c>
      <c r="C777" s="1">
        <v>187.7</v>
      </c>
      <c r="D777" s="1">
        <v>182.85</v>
      </c>
      <c r="E777" s="1">
        <v>186.55</v>
      </c>
      <c r="F777" s="1">
        <v>185.25</v>
      </c>
      <c r="G777" s="1">
        <v>185</v>
      </c>
      <c r="H777" s="1">
        <v>185.37</v>
      </c>
      <c r="I777" s="1">
        <v>1618836</v>
      </c>
      <c r="J777" s="1">
        <v>15276</v>
      </c>
    </row>
    <row r="778" spans="1:10" ht="20.100000000000001" customHeight="1" x14ac:dyDescent="0.3">
      <c r="A778" s="6">
        <v>43510</v>
      </c>
      <c r="B778" s="1">
        <v>183.15</v>
      </c>
      <c r="C778" s="1">
        <v>190.4</v>
      </c>
      <c r="D778" s="1">
        <v>182.95</v>
      </c>
      <c r="E778" s="1">
        <v>185</v>
      </c>
      <c r="F778" s="1">
        <v>190</v>
      </c>
      <c r="G778" s="1">
        <v>188.9</v>
      </c>
      <c r="H778" s="1">
        <v>187.26</v>
      </c>
      <c r="I778" s="1">
        <v>997833</v>
      </c>
      <c r="J778" s="1">
        <v>11371</v>
      </c>
    </row>
    <row r="779" spans="1:10" ht="20.100000000000001" customHeight="1" x14ac:dyDescent="0.3">
      <c r="A779" s="6">
        <v>43511</v>
      </c>
      <c r="B779" s="1">
        <v>191</v>
      </c>
      <c r="C779" s="1">
        <v>191</v>
      </c>
      <c r="D779" s="1">
        <v>184.2</v>
      </c>
      <c r="E779" s="1">
        <v>188.9</v>
      </c>
      <c r="F779" s="1">
        <v>185.4</v>
      </c>
      <c r="G779" s="1">
        <v>186.15</v>
      </c>
      <c r="H779" s="1">
        <v>186.81</v>
      </c>
      <c r="I779" s="1">
        <v>1624523</v>
      </c>
      <c r="J779" s="1">
        <v>15443</v>
      </c>
    </row>
    <row r="780" spans="1:10" ht="20.100000000000001" customHeight="1" x14ac:dyDescent="0.3">
      <c r="A780" s="6">
        <v>43514</v>
      </c>
      <c r="B780" s="1">
        <v>186.15</v>
      </c>
      <c r="C780" s="1">
        <v>186.5</v>
      </c>
      <c r="D780" s="1">
        <v>181.5</v>
      </c>
      <c r="E780" s="1">
        <v>186.15</v>
      </c>
      <c r="F780" s="1">
        <v>183</v>
      </c>
      <c r="G780" s="1">
        <v>182.75</v>
      </c>
      <c r="H780" s="1">
        <v>183.05</v>
      </c>
      <c r="I780" s="1">
        <v>1026852</v>
      </c>
      <c r="J780" s="1">
        <v>10068</v>
      </c>
    </row>
    <row r="781" spans="1:10" ht="20.100000000000001" customHeight="1" x14ac:dyDescent="0.3">
      <c r="A781" s="6">
        <v>43515</v>
      </c>
      <c r="B781" s="1">
        <v>182.6</v>
      </c>
      <c r="C781" s="1">
        <v>188.8</v>
      </c>
      <c r="D781" s="1">
        <v>182.25</v>
      </c>
      <c r="E781" s="1">
        <v>182.75</v>
      </c>
      <c r="F781" s="1">
        <v>184.2</v>
      </c>
      <c r="G781" s="1">
        <v>184.5</v>
      </c>
      <c r="H781" s="1">
        <v>186.4</v>
      </c>
      <c r="I781" s="1">
        <v>984628</v>
      </c>
      <c r="J781" s="1">
        <v>7613</v>
      </c>
    </row>
    <row r="782" spans="1:10" ht="20.100000000000001" customHeight="1" x14ac:dyDescent="0.3">
      <c r="A782" s="6">
        <v>43516</v>
      </c>
      <c r="B782" s="1">
        <v>184.5</v>
      </c>
      <c r="C782" s="1">
        <v>189.3</v>
      </c>
      <c r="D782" s="1">
        <v>184.5</v>
      </c>
      <c r="E782" s="1">
        <v>184.5</v>
      </c>
      <c r="F782" s="1">
        <v>188.45</v>
      </c>
      <c r="G782" s="1">
        <v>188.7</v>
      </c>
      <c r="H782" s="1">
        <v>187.59</v>
      </c>
      <c r="I782" s="1">
        <v>993170</v>
      </c>
      <c r="J782" s="1">
        <v>14541</v>
      </c>
    </row>
    <row r="783" spans="1:10" ht="20.100000000000001" customHeight="1" x14ac:dyDescent="0.3">
      <c r="A783" s="6">
        <v>43517</v>
      </c>
      <c r="B783" s="1">
        <v>188</v>
      </c>
      <c r="C783" s="1">
        <v>194.9</v>
      </c>
      <c r="D783" s="1">
        <v>187.55</v>
      </c>
      <c r="E783" s="1">
        <v>188.7</v>
      </c>
      <c r="F783" s="1">
        <v>191.3</v>
      </c>
      <c r="G783" s="1">
        <v>190.65</v>
      </c>
      <c r="H783" s="1">
        <v>192.63</v>
      </c>
      <c r="I783" s="1">
        <v>2511829</v>
      </c>
      <c r="J783" s="1">
        <v>24404</v>
      </c>
    </row>
    <row r="784" spans="1:10" ht="20.100000000000001" customHeight="1" x14ac:dyDescent="0.3">
      <c r="A784" s="6">
        <v>43518</v>
      </c>
      <c r="B784" s="1">
        <v>190</v>
      </c>
      <c r="C784" s="1">
        <v>192.05</v>
      </c>
      <c r="D784" s="1">
        <v>188.05</v>
      </c>
      <c r="E784" s="1">
        <v>190.65</v>
      </c>
      <c r="F784" s="1">
        <v>190.25</v>
      </c>
      <c r="G784" s="1">
        <v>189.25</v>
      </c>
      <c r="H784" s="1">
        <v>189.67</v>
      </c>
      <c r="I784" s="1">
        <v>1243941</v>
      </c>
      <c r="J784" s="1">
        <v>8449</v>
      </c>
    </row>
    <row r="785" spans="1:10" ht="20.100000000000001" customHeight="1" x14ac:dyDescent="0.3">
      <c r="A785" s="6">
        <v>43521</v>
      </c>
      <c r="B785" s="1">
        <v>190.1</v>
      </c>
      <c r="C785" s="1">
        <v>193.2</v>
      </c>
      <c r="D785" s="1">
        <v>188.55</v>
      </c>
      <c r="E785" s="1">
        <v>189.25</v>
      </c>
      <c r="F785" s="1">
        <v>190.55</v>
      </c>
      <c r="G785" s="1">
        <v>191.1</v>
      </c>
      <c r="H785" s="1">
        <v>191.1</v>
      </c>
      <c r="I785" s="1">
        <v>1373833</v>
      </c>
      <c r="J785" s="1">
        <v>8935</v>
      </c>
    </row>
    <row r="786" spans="1:10" ht="20.100000000000001" customHeight="1" x14ac:dyDescent="0.3">
      <c r="A786" s="6">
        <v>43522</v>
      </c>
      <c r="B786" s="1">
        <v>189.75</v>
      </c>
      <c r="C786" s="1">
        <v>192.25</v>
      </c>
      <c r="D786" s="1">
        <v>185.35</v>
      </c>
      <c r="E786" s="1">
        <v>191.1</v>
      </c>
      <c r="F786" s="1">
        <v>191.5</v>
      </c>
      <c r="G786" s="1">
        <v>191.65</v>
      </c>
      <c r="H786" s="1">
        <v>189.77</v>
      </c>
      <c r="I786" s="1">
        <v>1271388</v>
      </c>
      <c r="J786" s="1">
        <v>9609</v>
      </c>
    </row>
    <row r="787" spans="1:10" ht="20.100000000000001" customHeight="1" x14ac:dyDescent="0.3">
      <c r="A787" s="6">
        <v>43523</v>
      </c>
      <c r="B787" s="1">
        <v>192</v>
      </c>
      <c r="C787" s="1">
        <v>195</v>
      </c>
      <c r="D787" s="1">
        <v>190.1</v>
      </c>
      <c r="E787" s="1">
        <v>191.65</v>
      </c>
      <c r="F787" s="1">
        <v>191.75</v>
      </c>
      <c r="G787" s="1">
        <v>192.7</v>
      </c>
      <c r="H787" s="1">
        <v>193.01</v>
      </c>
      <c r="I787" s="1">
        <v>1816786</v>
      </c>
      <c r="J787" s="1">
        <v>17118</v>
      </c>
    </row>
    <row r="788" spans="1:10" ht="20.100000000000001" customHeight="1" x14ac:dyDescent="0.3">
      <c r="A788" s="6">
        <v>43524</v>
      </c>
      <c r="B788" s="1">
        <v>192.4</v>
      </c>
      <c r="C788" s="1">
        <v>195</v>
      </c>
      <c r="D788" s="1">
        <v>191.55</v>
      </c>
      <c r="E788" s="1">
        <v>192.7</v>
      </c>
      <c r="F788" s="1">
        <v>193.95</v>
      </c>
      <c r="G788" s="1">
        <v>193.7</v>
      </c>
      <c r="H788" s="1">
        <v>193.57</v>
      </c>
      <c r="I788" s="1">
        <v>1090108</v>
      </c>
      <c r="J788" s="1">
        <v>7584</v>
      </c>
    </row>
    <row r="789" spans="1:10" ht="20.100000000000001" customHeight="1" x14ac:dyDescent="0.3">
      <c r="A789" s="6">
        <v>43525</v>
      </c>
      <c r="B789" s="1">
        <v>194</v>
      </c>
      <c r="C789" s="1">
        <v>197.85</v>
      </c>
      <c r="D789" s="1">
        <v>193.2</v>
      </c>
      <c r="E789" s="1">
        <v>193.7</v>
      </c>
      <c r="F789" s="1">
        <v>197.45</v>
      </c>
      <c r="G789" s="1">
        <v>197.3</v>
      </c>
      <c r="H789" s="1">
        <v>195.91</v>
      </c>
      <c r="I789" s="1">
        <v>1292085</v>
      </c>
      <c r="J789" s="1">
        <v>8856</v>
      </c>
    </row>
    <row r="790" spans="1:10" ht="20.100000000000001" customHeight="1" x14ac:dyDescent="0.3">
      <c r="A790" s="6">
        <v>43529</v>
      </c>
      <c r="B790" s="1">
        <v>197.6</v>
      </c>
      <c r="C790" s="1">
        <v>199.9</v>
      </c>
      <c r="D790" s="1">
        <v>196.6</v>
      </c>
      <c r="E790" s="1">
        <v>197.3</v>
      </c>
      <c r="F790" s="1">
        <v>197.4</v>
      </c>
      <c r="G790" s="1">
        <v>197.55</v>
      </c>
      <c r="H790" s="1">
        <v>198.05</v>
      </c>
      <c r="I790" s="1">
        <v>1910560</v>
      </c>
      <c r="J790" s="1">
        <v>11621</v>
      </c>
    </row>
    <row r="791" spans="1:10" ht="20.100000000000001" customHeight="1" x14ac:dyDescent="0.3">
      <c r="A791" s="6">
        <v>43530</v>
      </c>
      <c r="B791" s="1">
        <v>198.5</v>
      </c>
      <c r="C791" s="1">
        <v>203.25</v>
      </c>
      <c r="D791" s="1">
        <v>196.1</v>
      </c>
      <c r="E791" s="1">
        <v>197.55</v>
      </c>
      <c r="F791" s="1">
        <v>198</v>
      </c>
      <c r="G791" s="1">
        <v>197.95</v>
      </c>
      <c r="H791" s="1">
        <v>199.59</v>
      </c>
      <c r="I791" s="1">
        <v>1716592</v>
      </c>
      <c r="J791" s="1">
        <v>18124</v>
      </c>
    </row>
    <row r="792" spans="1:10" ht="20.100000000000001" customHeight="1" x14ac:dyDescent="0.3">
      <c r="A792" s="6">
        <v>43531</v>
      </c>
      <c r="B792" s="1">
        <v>198.8</v>
      </c>
      <c r="C792" s="1">
        <v>199.9</v>
      </c>
      <c r="D792" s="1">
        <v>196.15</v>
      </c>
      <c r="E792" s="1">
        <v>197.95</v>
      </c>
      <c r="F792" s="1">
        <v>196.9</v>
      </c>
      <c r="G792" s="1">
        <v>196.6</v>
      </c>
      <c r="H792" s="1">
        <v>197.53</v>
      </c>
      <c r="I792" s="1">
        <v>933729</v>
      </c>
      <c r="J792" s="1">
        <v>6354</v>
      </c>
    </row>
    <row r="793" spans="1:10" ht="20.100000000000001" customHeight="1" x14ac:dyDescent="0.3">
      <c r="A793" s="6">
        <v>43532</v>
      </c>
      <c r="B793" s="1">
        <v>196</v>
      </c>
      <c r="C793" s="1">
        <v>197.6</v>
      </c>
      <c r="D793" s="1">
        <v>192.6</v>
      </c>
      <c r="E793" s="1">
        <v>196.6</v>
      </c>
      <c r="F793" s="1">
        <v>193.3</v>
      </c>
      <c r="G793" s="1">
        <v>193.2</v>
      </c>
      <c r="H793" s="1">
        <v>194.32</v>
      </c>
      <c r="I793" s="1">
        <v>1542933</v>
      </c>
      <c r="J793" s="1">
        <v>16156</v>
      </c>
    </row>
    <row r="794" spans="1:10" ht="20.100000000000001" customHeight="1" x14ac:dyDescent="0.3">
      <c r="A794" s="6">
        <v>43535</v>
      </c>
      <c r="B794" s="1">
        <v>192.05</v>
      </c>
      <c r="C794" s="1">
        <v>203</v>
      </c>
      <c r="D794" s="1">
        <v>192.05</v>
      </c>
      <c r="E794" s="1">
        <v>193.2</v>
      </c>
      <c r="F794" s="1">
        <v>203</v>
      </c>
      <c r="G794" s="1">
        <v>202.5</v>
      </c>
      <c r="H794" s="1">
        <v>199.88</v>
      </c>
      <c r="I794" s="1">
        <v>3592265</v>
      </c>
      <c r="J794" s="1">
        <v>25193</v>
      </c>
    </row>
    <row r="795" spans="1:10" ht="20.100000000000001" customHeight="1" x14ac:dyDescent="0.3">
      <c r="A795" s="6">
        <v>43536</v>
      </c>
      <c r="B795" s="1">
        <v>204.45</v>
      </c>
      <c r="C795" s="1">
        <v>206.2</v>
      </c>
      <c r="D795" s="1">
        <v>203.15</v>
      </c>
      <c r="E795" s="1">
        <v>202.5</v>
      </c>
      <c r="F795" s="1">
        <v>204.75</v>
      </c>
      <c r="G795" s="1">
        <v>204.9</v>
      </c>
      <c r="H795" s="1">
        <v>204.49</v>
      </c>
      <c r="I795" s="1">
        <v>1991333</v>
      </c>
      <c r="J795" s="1">
        <v>14697</v>
      </c>
    </row>
    <row r="796" spans="1:10" ht="20.100000000000001" customHeight="1" x14ac:dyDescent="0.3">
      <c r="A796" s="6">
        <v>43537</v>
      </c>
      <c r="B796" s="1">
        <v>205.95</v>
      </c>
      <c r="C796" s="1">
        <v>208.75</v>
      </c>
      <c r="D796" s="1">
        <v>202.25</v>
      </c>
      <c r="E796" s="1">
        <v>204.9</v>
      </c>
      <c r="F796" s="1">
        <v>203</v>
      </c>
      <c r="G796" s="1">
        <v>202.85</v>
      </c>
      <c r="H796" s="1">
        <v>206.15</v>
      </c>
      <c r="I796" s="1">
        <v>2690181</v>
      </c>
      <c r="J796" s="1">
        <v>28042</v>
      </c>
    </row>
    <row r="797" spans="1:10" ht="20.100000000000001" customHeight="1" x14ac:dyDescent="0.3">
      <c r="A797" s="6">
        <v>43538</v>
      </c>
      <c r="B797" s="1">
        <v>204</v>
      </c>
      <c r="C797" s="1">
        <v>211.8</v>
      </c>
      <c r="D797" s="1">
        <v>203</v>
      </c>
      <c r="E797" s="1">
        <v>202.85</v>
      </c>
      <c r="F797" s="1">
        <v>206.5</v>
      </c>
      <c r="G797" s="1">
        <v>206.2</v>
      </c>
      <c r="H797" s="1">
        <v>207.83</v>
      </c>
      <c r="I797" s="1">
        <v>6563662</v>
      </c>
      <c r="J797" s="1">
        <v>62427</v>
      </c>
    </row>
    <row r="798" spans="1:10" ht="20.100000000000001" customHeight="1" x14ac:dyDescent="0.3">
      <c r="A798" s="6">
        <v>43539</v>
      </c>
      <c r="B798" s="1">
        <v>207.4</v>
      </c>
      <c r="C798" s="1">
        <v>208.6</v>
      </c>
      <c r="D798" s="1">
        <v>202.35</v>
      </c>
      <c r="E798" s="1">
        <v>206.2</v>
      </c>
      <c r="F798" s="1">
        <v>203.4</v>
      </c>
      <c r="G798" s="1">
        <v>203.2</v>
      </c>
      <c r="H798" s="1">
        <v>205.02</v>
      </c>
      <c r="I798" s="1">
        <v>2025761</v>
      </c>
      <c r="J798" s="1">
        <v>16125</v>
      </c>
    </row>
    <row r="799" spans="1:10" ht="20.100000000000001" customHeight="1" x14ac:dyDescent="0.3">
      <c r="A799" s="6">
        <v>43542</v>
      </c>
      <c r="B799" s="1">
        <v>204.9</v>
      </c>
      <c r="C799" s="1">
        <v>205</v>
      </c>
      <c r="D799" s="1">
        <v>198.55</v>
      </c>
      <c r="E799" s="1">
        <v>203.2</v>
      </c>
      <c r="F799" s="1">
        <v>200.6</v>
      </c>
      <c r="G799" s="1">
        <v>200.25</v>
      </c>
      <c r="H799" s="1">
        <v>200.79</v>
      </c>
      <c r="I799" s="1">
        <v>1608207</v>
      </c>
      <c r="J799" s="1">
        <v>10828</v>
      </c>
    </row>
    <row r="800" spans="1:10" ht="20.100000000000001" customHeight="1" x14ac:dyDescent="0.3">
      <c r="A800" s="6">
        <v>43543</v>
      </c>
      <c r="B800" s="1">
        <v>200.55</v>
      </c>
      <c r="C800" s="1">
        <v>205.5</v>
      </c>
      <c r="D800" s="1">
        <v>200.3</v>
      </c>
      <c r="E800" s="1">
        <v>200.25</v>
      </c>
      <c r="F800" s="1">
        <v>202.55</v>
      </c>
      <c r="G800" s="1">
        <v>203.3</v>
      </c>
      <c r="H800" s="1">
        <v>203.74</v>
      </c>
      <c r="I800" s="1">
        <v>1792277</v>
      </c>
      <c r="J800" s="1">
        <v>16908</v>
      </c>
    </row>
    <row r="801" spans="1:10" ht="20.100000000000001" customHeight="1" x14ac:dyDescent="0.3">
      <c r="A801" s="6">
        <v>43544</v>
      </c>
      <c r="B801" s="1">
        <v>203.85</v>
      </c>
      <c r="C801" s="1">
        <v>204</v>
      </c>
      <c r="D801" s="1">
        <v>197.15</v>
      </c>
      <c r="E801" s="1">
        <v>203.3</v>
      </c>
      <c r="F801" s="1">
        <v>198.5</v>
      </c>
      <c r="G801" s="1">
        <v>198.1</v>
      </c>
      <c r="H801" s="1">
        <v>200.25</v>
      </c>
      <c r="I801" s="1">
        <v>2158406</v>
      </c>
      <c r="J801" s="1">
        <v>10254</v>
      </c>
    </row>
    <row r="802" spans="1:10" ht="20.100000000000001" customHeight="1" x14ac:dyDescent="0.3">
      <c r="A802" s="6">
        <v>43546</v>
      </c>
      <c r="B802" s="1">
        <v>199.3</v>
      </c>
      <c r="C802" s="1">
        <v>201.85</v>
      </c>
      <c r="D802" s="1">
        <v>195.2</v>
      </c>
      <c r="E802" s="1">
        <v>198.1</v>
      </c>
      <c r="F802" s="1">
        <v>195.9</v>
      </c>
      <c r="G802" s="1">
        <v>195.75</v>
      </c>
      <c r="H802" s="1">
        <v>198.54</v>
      </c>
      <c r="I802" s="1">
        <v>1298095</v>
      </c>
      <c r="J802" s="1">
        <v>10776</v>
      </c>
    </row>
    <row r="803" spans="1:10" ht="20.100000000000001" customHeight="1" x14ac:dyDescent="0.3">
      <c r="A803" s="6">
        <v>43549</v>
      </c>
      <c r="B803" s="1">
        <v>195</v>
      </c>
      <c r="C803" s="1">
        <v>199.5</v>
      </c>
      <c r="D803" s="1">
        <v>193.6</v>
      </c>
      <c r="E803" s="1">
        <v>195.75</v>
      </c>
      <c r="F803" s="1">
        <v>196</v>
      </c>
      <c r="G803" s="1">
        <v>196.65</v>
      </c>
      <c r="H803" s="1">
        <v>196.62</v>
      </c>
      <c r="I803" s="1">
        <v>1658129</v>
      </c>
      <c r="J803" s="1">
        <v>10977</v>
      </c>
    </row>
    <row r="804" spans="1:10" ht="20.100000000000001" customHeight="1" x14ac:dyDescent="0.3">
      <c r="A804" s="6">
        <v>43550</v>
      </c>
      <c r="B804" s="1">
        <v>195.65</v>
      </c>
      <c r="C804" s="1">
        <v>197.5</v>
      </c>
      <c r="D804" s="1">
        <v>194.05</v>
      </c>
      <c r="E804" s="1">
        <v>196.65</v>
      </c>
      <c r="F804" s="1">
        <v>196.1</v>
      </c>
      <c r="G804" s="1">
        <v>196.05</v>
      </c>
      <c r="H804" s="1">
        <v>195.8</v>
      </c>
      <c r="I804" s="1">
        <v>1154541</v>
      </c>
      <c r="J804" s="1">
        <v>8946</v>
      </c>
    </row>
    <row r="805" spans="1:10" ht="20.100000000000001" customHeight="1" x14ac:dyDescent="0.3">
      <c r="A805" s="6">
        <v>43551</v>
      </c>
      <c r="B805" s="1">
        <v>196.5</v>
      </c>
      <c r="C805" s="1">
        <v>200.2</v>
      </c>
      <c r="D805" s="1">
        <v>195.1</v>
      </c>
      <c r="E805" s="1">
        <v>196.05</v>
      </c>
      <c r="F805" s="1">
        <v>196</v>
      </c>
      <c r="G805" s="1">
        <v>196.6</v>
      </c>
      <c r="H805" s="1">
        <v>198.15</v>
      </c>
      <c r="I805" s="1">
        <v>1962815</v>
      </c>
      <c r="J805" s="1">
        <v>20787</v>
      </c>
    </row>
    <row r="806" spans="1:10" ht="20.100000000000001" customHeight="1" x14ac:dyDescent="0.3">
      <c r="A806" s="6">
        <v>43552</v>
      </c>
      <c r="B806" s="1">
        <v>197.5</v>
      </c>
      <c r="C806" s="1">
        <v>200.55</v>
      </c>
      <c r="D806" s="1">
        <v>196.75</v>
      </c>
      <c r="E806" s="1">
        <v>196.6</v>
      </c>
      <c r="F806" s="1">
        <v>199.15</v>
      </c>
      <c r="G806" s="1">
        <v>198.95</v>
      </c>
      <c r="H806" s="1">
        <v>198.92</v>
      </c>
      <c r="I806" s="1">
        <v>1586111</v>
      </c>
      <c r="J806" s="1">
        <v>30089</v>
      </c>
    </row>
    <row r="807" spans="1:10" ht="20.100000000000001" customHeight="1" x14ac:dyDescent="0.3">
      <c r="A807" s="6">
        <v>43553</v>
      </c>
      <c r="B807" s="1">
        <v>199</v>
      </c>
      <c r="C807" s="1">
        <v>206.2</v>
      </c>
      <c r="D807" s="1">
        <v>198.85</v>
      </c>
      <c r="E807" s="1">
        <v>198.95</v>
      </c>
      <c r="F807" s="1">
        <v>204.2</v>
      </c>
      <c r="G807" s="1">
        <v>203.95</v>
      </c>
      <c r="H807" s="1">
        <v>203.37</v>
      </c>
      <c r="I807" s="1">
        <v>2889335</v>
      </c>
      <c r="J807" s="1">
        <v>25506</v>
      </c>
    </row>
    <row r="808" spans="1:10" ht="20.100000000000001" customHeight="1" x14ac:dyDescent="0.3">
      <c r="A808" s="6">
        <v>43556</v>
      </c>
      <c r="B808" s="1">
        <v>204.55</v>
      </c>
      <c r="C808" s="1">
        <v>209.3</v>
      </c>
      <c r="D808" s="1">
        <v>204.2</v>
      </c>
      <c r="E808" s="1">
        <v>203.95</v>
      </c>
      <c r="F808" s="1">
        <v>208.1</v>
      </c>
      <c r="G808" s="1">
        <v>208.1</v>
      </c>
      <c r="H808" s="1">
        <v>207.25</v>
      </c>
      <c r="I808" s="1">
        <v>1915582</v>
      </c>
      <c r="J808" s="1">
        <v>16781</v>
      </c>
    </row>
    <row r="809" spans="1:10" ht="20.100000000000001" customHeight="1" x14ac:dyDescent="0.3">
      <c r="A809" s="6">
        <v>43557</v>
      </c>
      <c r="B809" s="1">
        <v>208</v>
      </c>
      <c r="C809" s="1">
        <v>214.7</v>
      </c>
      <c r="D809" s="1">
        <v>207.55</v>
      </c>
      <c r="E809" s="1">
        <v>208.1</v>
      </c>
      <c r="F809" s="1">
        <v>211.8</v>
      </c>
      <c r="G809" s="1">
        <v>211.9</v>
      </c>
      <c r="H809" s="1">
        <v>212.4</v>
      </c>
      <c r="I809" s="1">
        <v>3913611</v>
      </c>
      <c r="J809" s="1">
        <v>29368</v>
      </c>
    </row>
    <row r="810" spans="1:10" ht="20.100000000000001" customHeight="1" x14ac:dyDescent="0.3">
      <c r="A810" s="6">
        <v>43558</v>
      </c>
      <c r="B810" s="1">
        <v>212.65</v>
      </c>
      <c r="C810" s="1">
        <v>213.2</v>
      </c>
      <c r="D810" s="1">
        <v>207.35</v>
      </c>
      <c r="E810" s="1">
        <v>211.9</v>
      </c>
      <c r="F810" s="1">
        <v>208.7</v>
      </c>
      <c r="G810" s="1">
        <v>208.35</v>
      </c>
      <c r="H810" s="1">
        <v>210.63</v>
      </c>
      <c r="I810" s="1">
        <v>2330970</v>
      </c>
      <c r="J810" s="1">
        <v>22007</v>
      </c>
    </row>
    <row r="811" spans="1:10" ht="20.100000000000001" customHeight="1" x14ac:dyDescent="0.3">
      <c r="A811" s="6">
        <v>43559</v>
      </c>
      <c r="B811" s="1">
        <v>208.4</v>
      </c>
      <c r="C811" s="1">
        <v>212.4</v>
      </c>
      <c r="D811" s="1">
        <v>205.65</v>
      </c>
      <c r="E811" s="1">
        <v>208.35</v>
      </c>
      <c r="F811" s="1">
        <v>211.2</v>
      </c>
      <c r="G811" s="1">
        <v>211.35</v>
      </c>
      <c r="H811" s="1">
        <v>209.27</v>
      </c>
      <c r="I811" s="1">
        <v>2089235</v>
      </c>
      <c r="J811" s="1">
        <v>23976</v>
      </c>
    </row>
    <row r="812" spans="1:10" ht="20.100000000000001" customHeight="1" x14ac:dyDescent="0.3">
      <c r="A812" s="6">
        <v>43560</v>
      </c>
      <c r="B812" s="1">
        <v>211.4</v>
      </c>
      <c r="C812" s="1">
        <v>215.5</v>
      </c>
      <c r="D812" s="1">
        <v>210.05</v>
      </c>
      <c r="E812" s="1">
        <v>211.35</v>
      </c>
      <c r="F812" s="1">
        <v>212</v>
      </c>
      <c r="G812" s="1">
        <v>211.3</v>
      </c>
      <c r="H812" s="1">
        <v>212.66</v>
      </c>
      <c r="I812" s="1">
        <v>2761691</v>
      </c>
      <c r="J812" s="1">
        <v>18101</v>
      </c>
    </row>
    <row r="813" spans="1:10" ht="20.100000000000001" customHeight="1" x14ac:dyDescent="0.3">
      <c r="A813" s="6">
        <v>43563</v>
      </c>
      <c r="B813" s="1">
        <v>212</v>
      </c>
      <c r="C813" s="1">
        <v>214.7</v>
      </c>
      <c r="D813" s="1">
        <v>210</v>
      </c>
      <c r="E813" s="1">
        <v>211.3</v>
      </c>
      <c r="F813" s="1">
        <v>210.4</v>
      </c>
      <c r="G813" s="1">
        <v>211.7</v>
      </c>
      <c r="H813" s="1">
        <v>212.53</v>
      </c>
      <c r="I813" s="1">
        <v>1557504</v>
      </c>
      <c r="J813" s="1">
        <v>13171</v>
      </c>
    </row>
    <row r="814" spans="1:10" ht="20.100000000000001" customHeight="1" x14ac:dyDescent="0.3">
      <c r="A814" s="6">
        <v>43564</v>
      </c>
      <c r="B814" s="1">
        <v>211.9</v>
      </c>
      <c r="C814" s="1">
        <v>211.9</v>
      </c>
      <c r="D814" s="1">
        <v>207.95</v>
      </c>
      <c r="E814" s="1">
        <v>211.7</v>
      </c>
      <c r="F814" s="1">
        <v>210.3</v>
      </c>
      <c r="G814" s="1">
        <v>210.25</v>
      </c>
      <c r="H814" s="1">
        <v>209.73</v>
      </c>
      <c r="I814" s="1">
        <v>827540</v>
      </c>
      <c r="J814" s="1">
        <v>8239</v>
      </c>
    </row>
    <row r="815" spans="1:10" ht="20.100000000000001" customHeight="1" x14ac:dyDescent="0.3">
      <c r="A815" s="6">
        <v>43565</v>
      </c>
      <c r="B815" s="1">
        <v>208.1</v>
      </c>
      <c r="C815" s="1">
        <v>211.9</v>
      </c>
      <c r="D815" s="1">
        <v>207.75</v>
      </c>
      <c r="E815" s="1">
        <v>210.25</v>
      </c>
      <c r="F815" s="1">
        <v>208.5</v>
      </c>
      <c r="G815" s="1">
        <v>208.8</v>
      </c>
      <c r="H815" s="1">
        <v>209.35</v>
      </c>
      <c r="I815" s="1">
        <v>1142036</v>
      </c>
      <c r="J815" s="1">
        <v>7161</v>
      </c>
    </row>
    <row r="816" spans="1:10" ht="20.100000000000001" customHeight="1" x14ac:dyDescent="0.3">
      <c r="A816" s="6">
        <v>43566</v>
      </c>
      <c r="B816" s="1">
        <v>208.7</v>
      </c>
      <c r="C816" s="1">
        <v>215.25</v>
      </c>
      <c r="D816" s="1">
        <v>208.6</v>
      </c>
      <c r="E816" s="1">
        <v>208.8</v>
      </c>
      <c r="F816" s="1">
        <v>215</v>
      </c>
      <c r="G816" s="1">
        <v>214.6</v>
      </c>
      <c r="H816" s="1">
        <v>212.66</v>
      </c>
      <c r="I816" s="1">
        <v>2439649</v>
      </c>
      <c r="J816" s="1">
        <v>17519</v>
      </c>
    </row>
    <row r="817" spans="1:10" ht="20.100000000000001" customHeight="1" x14ac:dyDescent="0.3">
      <c r="A817" s="6">
        <v>43567</v>
      </c>
      <c r="B817" s="1">
        <v>215.95</v>
      </c>
      <c r="C817" s="1">
        <v>217.25</v>
      </c>
      <c r="D817" s="1">
        <v>213.05</v>
      </c>
      <c r="E817" s="1">
        <v>214.6</v>
      </c>
      <c r="F817" s="1">
        <v>215.5</v>
      </c>
      <c r="G817" s="1">
        <v>215.15</v>
      </c>
      <c r="H817" s="1">
        <v>215.21</v>
      </c>
      <c r="I817" s="1">
        <v>2620746</v>
      </c>
      <c r="J817" s="1">
        <v>17790</v>
      </c>
    </row>
    <row r="818" spans="1:10" ht="20.100000000000001" customHeight="1" x14ac:dyDescent="0.3">
      <c r="A818" s="6">
        <v>43570</v>
      </c>
      <c r="B818" s="1">
        <v>216.45</v>
      </c>
      <c r="C818" s="1">
        <v>218.7</v>
      </c>
      <c r="D818" s="1">
        <v>213.9</v>
      </c>
      <c r="E818" s="1">
        <v>215.15</v>
      </c>
      <c r="F818" s="1">
        <v>216.1</v>
      </c>
      <c r="G818" s="1">
        <v>216.65</v>
      </c>
      <c r="H818" s="1">
        <v>216.96</v>
      </c>
      <c r="I818" s="1">
        <v>2673514</v>
      </c>
      <c r="J818" s="1">
        <v>16469</v>
      </c>
    </row>
    <row r="819" spans="1:10" ht="20.100000000000001" customHeight="1" x14ac:dyDescent="0.3">
      <c r="A819" s="6">
        <v>43571</v>
      </c>
      <c r="B819" s="1">
        <v>217.4</v>
      </c>
      <c r="C819" s="1">
        <v>217.4</v>
      </c>
      <c r="D819" s="1">
        <v>214.55</v>
      </c>
      <c r="E819" s="1">
        <v>216.65</v>
      </c>
      <c r="F819" s="1">
        <v>215.8</v>
      </c>
      <c r="G819" s="1">
        <v>215.7</v>
      </c>
      <c r="H819" s="1">
        <v>215.5</v>
      </c>
      <c r="I819" s="1">
        <v>1143488</v>
      </c>
      <c r="J819" s="1">
        <v>9177</v>
      </c>
    </row>
    <row r="820" spans="1:10" ht="20.100000000000001" customHeight="1" x14ac:dyDescent="0.3">
      <c r="A820" s="6">
        <v>43573</v>
      </c>
      <c r="B820" s="1">
        <v>215.7</v>
      </c>
      <c r="C820" s="1">
        <v>216.8</v>
      </c>
      <c r="D820" s="1">
        <v>207.3</v>
      </c>
      <c r="E820" s="1">
        <v>215.7</v>
      </c>
      <c r="F820" s="1">
        <v>207.65</v>
      </c>
      <c r="G820" s="1">
        <v>208.85</v>
      </c>
      <c r="H820" s="1">
        <v>209.97</v>
      </c>
      <c r="I820" s="1">
        <v>2818804</v>
      </c>
      <c r="J820" s="1">
        <v>18785</v>
      </c>
    </row>
    <row r="821" spans="1:10" ht="20.100000000000001" customHeight="1" x14ac:dyDescent="0.3">
      <c r="A821" s="6">
        <v>43577</v>
      </c>
      <c r="B821" s="1">
        <v>208.15</v>
      </c>
      <c r="C821" s="1">
        <v>213.45</v>
      </c>
      <c r="D821" s="1">
        <v>208</v>
      </c>
      <c r="E821" s="1">
        <v>208.85</v>
      </c>
      <c r="F821" s="1">
        <v>209.2</v>
      </c>
      <c r="G821" s="1">
        <v>209.35</v>
      </c>
      <c r="H821" s="1">
        <v>211.01</v>
      </c>
      <c r="I821" s="1">
        <v>2003793</v>
      </c>
      <c r="J821" s="1">
        <v>13976</v>
      </c>
    </row>
    <row r="822" spans="1:10" ht="20.100000000000001" customHeight="1" x14ac:dyDescent="0.3">
      <c r="A822" s="6">
        <v>43578</v>
      </c>
      <c r="B822" s="1">
        <v>209.8</v>
      </c>
      <c r="C822" s="1">
        <v>210.85</v>
      </c>
      <c r="D822" s="1">
        <v>204</v>
      </c>
      <c r="E822" s="1">
        <v>209.35</v>
      </c>
      <c r="F822" s="1">
        <v>208.05</v>
      </c>
      <c r="G822" s="1">
        <v>209.6</v>
      </c>
      <c r="H822" s="1">
        <v>207.8</v>
      </c>
      <c r="I822" s="1">
        <v>3217791</v>
      </c>
      <c r="J822" s="1">
        <v>21794</v>
      </c>
    </row>
    <row r="823" spans="1:10" ht="20.100000000000001" customHeight="1" x14ac:dyDescent="0.3">
      <c r="A823" s="6">
        <v>43579</v>
      </c>
      <c r="B823" s="1">
        <v>204</v>
      </c>
      <c r="C823" s="1">
        <v>211.95</v>
      </c>
      <c r="D823" s="1">
        <v>200.65</v>
      </c>
      <c r="E823" s="1">
        <v>209.6</v>
      </c>
      <c r="F823" s="1">
        <v>209.1</v>
      </c>
      <c r="G823" s="1">
        <v>208.9</v>
      </c>
      <c r="H823" s="1">
        <v>206.32</v>
      </c>
      <c r="I823" s="1">
        <v>9668429</v>
      </c>
      <c r="J823" s="1">
        <v>62288</v>
      </c>
    </row>
    <row r="824" spans="1:10" ht="20.100000000000001" customHeight="1" x14ac:dyDescent="0.3">
      <c r="A824" s="6">
        <v>43580</v>
      </c>
      <c r="B824" s="1">
        <v>209.4</v>
      </c>
      <c r="C824" s="1">
        <v>212.85</v>
      </c>
      <c r="D824" s="1">
        <v>207.3</v>
      </c>
      <c r="E824" s="1">
        <v>208.9</v>
      </c>
      <c r="F824" s="1">
        <v>212</v>
      </c>
      <c r="G824" s="1">
        <v>211.2</v>
      </c>
      <c r="H824" s="1">
        <v>210.05</v>
      </c>
      <c r="I824" s="1">
        <v>3228599</v>
      </c>
      <c r="J824" s="1">
        <v>25423</v>
      </c>
    </row>
    <row r="825" spans="1:10" ht="20.100000000000001" customHeight="1" x14ac:dyDescent="0.3">
      <c r="A825" s="6">
        <v>43581</v>
      </c>
      <c r="B825" s="1">
        <v>213</v>
      </c>
      <c r="C825" s="1">
        <v>216.9</v>
      </c>
      <c r="D825" s="1">
        <v>209.7</v>
      </c>
      <c r="E825" s="1">
        <v>211.2</v>
      </c>
      <c r="F825" s="1">
        <v>213.35</v>
      </c>
      <c r="G825" s="1">
        <v>213.2</v>
      </c>
      <c r="H825" s="1">
        <v>213.75</v>
      </c>
      <c r="I825" s="1">
        <v>2510185</v>
      </c>
      <c r="J825" s="1">
        <v>28724</v>
      </c>
    </row>
    <row r="826" spans="1:10" ht="20.100000000000001" customHeight="1" x14ac:dyDescent="0.3">
      <c r="A826" s="6">
        <v>43585</v>
      </c>
      <c r="B826" s="1">
        <v>211</v>
      </c>
      <c r="C826" s="1">
        <v>213.05</v>
      </c>
      <c r="D826" s="1">
        <v>207.3</v>
      </c>
      <c r="E826" s="1">
        <v>213.2</v>
      </c>
      <c r="F826" s="1">
        <v>209.1</v>
      </c>
      <c r="G826" s="1">
        <v>209.2</v>
      </c>
      <c r="H826" s="1">
        <v>209.9</v>
      </c>
      <c r="I826" s="1">
        <v>2370602</v>
      </c>
      <c r="J826" s="1">
        <v>27806</v>
      </c>
    </row>
    <row r="827" spans="1:10" ht="20.100000000000001" customHeight="1" x14ac:dyDescent="0.3">
      <c r="A827" s="6">
        <v>43587</v>
      </c>
      <c r="B827" s="1">
        <v>208.1</v>
      </c>
      <c r="C827" s="1">
        <v>210.05</v>
      </c>
      <c r="D827" s="1">
        <v>205.05</v>
      </c>
      <c r="E827" s="1">
        <v>209.2</v>
      </c>
      <c r="F827" s="1">
        <v>205.15</v>
      </c>
      <c r="G827" s="1">
        <v>206.3</v>
      </c>
      <c r="H827" s="1">
        <v>207.54</v>
      </c>
      <c r="I827" s="1">
        <v>2271545</v>
      </c>
      <c r="J827" s="1">
        <v>10314</v>
      </c>
    </row>
    <row r="828" spans="1:10" ht="20.100000000000001" customHeight="1" x14ac:dyDescent="0.3">
      <c r="A828" s="6">
        <v>43588</v>
      </c>
      <c r="B828" s="1">
        <v>205.9</v>
      </c>
      <c r="C828" s="1">
        <v>207.45</v>
      </c>
      <c r="D828" s="1">
        <v>203.35</v>
      </c>
      <c r="E828" s="1">
        <v>206.3</v>
      </c>
      <c r="F828" s="1">
        <v>204</v>
      </c>
      <c r="G828" s="1">
        <v>204</v>
      </c>
      <c r="H828" s="1">
        <v>205.25</v>
      </c>
      <c r="I828" s="1">
        <v>1639544</v>
      </c>
      <c r="J828" s="1">
        <v>9723</v>
      </c>
    </row>
    <row r="829" spans="1:10" ht="20.100000000000001" customHeight="1" x14ac:dyDescent="0.3">
      <c r="A829" s="6">
        <v>43591</v>
      </c>
      <c r="B829" s="1">
        <v>202.9</v>
      </c>
      <c r="C829" s="1">
        <v>206</v>
      </c>
      <c r="D829" s="1">
        <v>202.05</v>
      </c>
      <c r="E829" s="1">
        <v>204</v>
      </c>
      <c r="F829" s="1">
        <v>202.2</v>
      </c>
      <c r="G829" s="1">
        <v>202.65</v>
      </c>
      <c r="H829" s="1">
        <v>203.83</v>
      </c>
      <c r="I829" s="1">
        <v>1068557</v>
      </c>
      <c r="J829" s="1">
        <v>7194</v>
      </c>
    </row>
    <row r="830" spans="1:10" ht="20.100000000000001" customHeight="1" x14ac:dyDescent="0.3">
      <c r="A830" s="6">
        <v>43592</v>
      </c>
      <c r="B830" s="1">
        <v>203.1</v>
      </c>
      <c r="C830" s="1">
        <v>206</v>
      </c>
      <c r="D830" s="1">
        <v>198.8</v>
      </c>
      <c r="E830" s="1">
        <v>202.65</v>
      </c>
      <c r="F830" s="1">
        <v>200</v>
      </c>
      <c r="G830" s="1">
        <v>199.75</v>
      </c>
      <c r="H830" s="1">
        <v>203.28</v>
      </c>
      <c r="I830" s="1">
        <v>1453964</v>
      </c>
      <c r="J830" s="1">
        <v>8106</v>
      </c>
    </row>
    <row r="831" spans="1:10" ht="20.100000000000001" customHeight="1" x14ac:dyDescent="0.3">
      <c r="A831" s="6">
        <v>43593</v>
      </c>
      <c r="B831" s="1">
        <v>200</v>
      </c>
      <c r="C831" s="1">
        <v>202.25</v>
      </c>
      <c r="D831" s="1">
        <v>198.25</v>
      </c>
      <c r="E831" s="1">
        <v>199.75</v>
      </c>
      <c r="F831" s="1">
        <v>199.3</v>
      </c>
      <c r="G831" s="1">
        <v>199.45</v>
      </c>
      <c r="H831" s="1">
        <v>199.81</v>
      </c>
      <c r="I831" s="1">
        <v>1452184</v>
      </c>
      <c r="J831" s="1">
        <v>10123</v>
      </c>
    </row>
    <row r="832" spans="1:10" ht="20.100000000000001" customHeight="1" x14ac:dyDescent="0.3">
      <c r="A832" s="6">
        <v>43594</v>
      </c>
      <c r="B832" s="1">
        <v>199.3</v>
      </c>
      <c r="C832" s="1">
        <v>200.95</v>
      </c>
      <c r="D832" s="1">
        <v>195.1</v>
      </c>
      <c r="E832" s="1">
        <v>199.45</v>
      </c>
      <c r="F832" s="1">
        <v>199</v>
      </c>
      <c r="G832" s="1">
        <v>198.6</v>
      </c>
      <c r="H832" s="1">
        <v>198.46</v>
      </c>
      <c r="I832" s="1">
        <v>1365985</v>
      </c>
      <c r="J832" s="1">
        <v>15046</v>
      </c>
    </row>
    <row r="833" spans="1:10" ht="20.100000000000001" customHeight="1" x14ac:dyDescent="0.3">
      <c r="A833" s="6">
        <v>43595</v>
      </c>
      <c r="B833" s="1">
        <v>198.6</v>
      </c>
      <c r="C833" s="1">
        <v>201.4</v>
      </c>
      <c r="D833" s="1">
        <v>197.55</v>
      </c>
      <c r="E833" s="1">
        <v>198.6</v>
      </c>
      <c r="F833" s="1">
        <v>198.25</v>
      </c>
      <c r="G833" s="1">
        <v>198.5</v>
      </c>
      <c r="H833" s="1">
        <v>199.74</v>
      </c>
      <c r="I833" s="1">
        <v>1246805</v>
      </c>
      <c r="J833" s="1">
        <v>6428</v>
      </c>
    </row>
    <row r="834" spans="1:10" ht="20.100000000000001" customHeight="1" x14ac:dyDescent="0.3">
      <c r="A834" s="6">
        <v>43598</v>
      </c>
      <c r="B834" s="1">
        <v>197.25</v>
      </c>
      <c r="C834" s="1">
        <v>204.3</v>
      </c>
      <c r="D834" s="1">
        <v>197</v>
      </c>
      <c r="E834" s="1">
        <v>198.5</v>
      </c>
      <c r="F834" s="1">
        <v>200.05</v>
      </c>
      <c r="G834" s="1">
        <v>199.85</v>
      </c>
      <c r="H834" s="1">
        <v>202.04</v>
      </c>
      <c r="I834" s="1">
        <v>2827684</v>
      </c>
      <c r="J834" s="1">
        <v>17570</v>
      </c>
    </row>
    <row r="835" spans="1:10" ht="20.100000000000001" customHeight="1" x14ac:dyDescent="0.3">
      <c r="A835" s="6">
        <v>43599</v>
      </c>
      <c r="B835" s="1">
        <v>202</v>
      </c>
      <c r="C835" s="1">
        <v>204.9</v>
      </c>
      <c r="D835" s="1">
        <v>197.25</v>
      </c>
      <c r="E835" s="1">
        <v>199.85</v>
      </c>
      <c r="F835" s="1">
        <v>201.35</v>
      </c>
      <c r="G835" s="1">
        <v>200.25</v>
      </c>
      <c r="H835" s="1">
        <v>201.45</v>
      </c>
      <c r="I835" s="1">
        <v>4190535</v>
      </c>
      <c r="J835" s="1">
        <v>31996</v>
      </c>
    </row>
    <row r="836" spans="1:10" ht="20.100000000000001" customHeight="1" x14ac:dyDescent="0.3">
      <c r="A836" s="6">
        <v>43600</v>
      </c>
      <c r="B836" s="1">
        <v>202.3</v>
      </c>
      <c r="C836" s="1">
        <v>204.9</v>
      </c>
      <c r="D836" s="1">
        <v>198.1</v>
      </c>
      <c r="E836" s="1">
        <v>200.25</v>
      </c>
      <c r="F836" s="1">
        <v>198.6</v>
      </c>
      <c r="G836" s="1">
        <v>199.25</v>
      </c>
      <c r="H836" s="1">
        <v>201.6</v>
      </c>
      <c r="I836" s="1">
        <v>2581825</v>
      </c>
      <c r="J836" s="1">
        <v>17962</v>
      </c>
    </row>
    <row r="837" spans="1:10" ht="20.100000000000001" customHeight="1" x14ac:dyDescent="0.3">
      <c r="A837" s="6">
        <v>43601</v>
      </c>
      <c r="B837" s="1">
        <v>207</v>
      </c>
      <c r="C837" s="1">
        <v>223</v>
      </c>
      <c r="D837" s="1">
        <v>197.15</v>
      </c>
      <c r="E837" s="1">
        <v>199.25</v>
      </c>
      <c r="F837" s="1">
        <v>221.4</v>
      </c>
      <c r="G837" s="1">
        <v>220.8</v>
      </c>
      <c r="H837" s="1">
        <v>212.39</v>
      </c>
      <c r="I837" s="1">
        <v>27398307</v>
      </c>
      <c r="J837" s="1">
        <v>158647</v>
      </c>
    </row>
    <row r="838" spans="1:10" ht="20.100000000000001" customHeight="1" x14ac:dyDescent="0.3">
      <c r="A838" s="6">
        <v>43602</v>
      </c>
      <c r="B838" s="1">
        <v>220</v>
      </c>
      <c r="C838" s="1">
        <v>238.3</v>
      </c>
      <c r="D838" s="1">
        <v>218.6</v>
      </c>
      <c r="E838" s="1">
        <v>220.8</v>
      </c>
      <c r="F838" s="1">
        <v>235.55</v>
      </c>
      <c r="G838" s="1">
        <v>235.4</v>
      </c>
      <c r="H838" s="1">
        <v>228.63</v>
      </c>
      <c r="I838" s="1">
        <v>17955568</v>
      </c>
      <c r="J838" s="1">
        <v>105501</v>
      </c>
    </row>
    <row r="839" spans="1:10" ht="20.100000000000001" customHeight="1" x14ac:dyDescent="0.3">
      <c r="A839" s="6">
        <v>43605</v>
      </c>
      <c r="B839" s="1">
        <v>239.8</v>
      </c>
      <c r="C839" s="1">
        <v>241.95</v>
      </c>
      <c r="D839" s="1">
        <v>231.5</v>
      </c>
      <c r="E839" s="1">
        <v>235.4</v>
      </c>
      <c r="F839" s="1">
        <v>234.15</v>
      </c>
      <c r="G839" s="1">
        <v>235.85</v>
      </c>
      <c r="H839" s="1">
        <v>235.92</v>
      </c>
      <c r="I839" s="1">
        <v>7507001</v>
      </c>
      <c r="J839" s="1">
        <v>47854</v>
      </c>
    </row>
    <row r="840" spans="1:10" ht="20.100000000000001" customHeight="1" x14ac:dyDescent="0.3">
      <c r="A840" s="6">
        <v>43606</v>
      </c>
      <c r="B840" s="1">
        <v>235</v>
      </c>
      <c r="C840" s="1">
        <v>237</v>
      </c>
      <c r="D840" s="1">
        <v>229.7</v>
      </c>
      <c r="E840" s="1">
        <v>235.85</v>
      </c>
      <c r="F840" s="1">
        <v>232.1</v>
      </c>
      <c r="G840" s="1">
        <v>232.5</v>
      </c>
      <c r="H840" s="1">
        <v>232.8</v>
      </c>
      <c r="I840" s="1">
        <v>4396346</v>
      </c>
      <c r="J840" s="1">
        <v>30538</v>
      </c>
    </row>
    <row r="841" spans="1:10" ht="20.100000000000001" customHeight="1" x14ac:dyDescent="0.3">
      <c r="A841" s="6">
        <v>43607</v>
      </c>
      <c r="B841" s="1">
        <v>233</v>
      </c>
      <c r="C841" s="1">
        <v>236</v>
      </c>
      <c r="D841" s="1">
        <v>230.15</v>
      </c>
      <c r="E841" s="1">
        <v>232.5</v>
      </c>
      <c r="F841" s="1">
        <v>233.4</v>
      </c>
      <c r="G841" s="1">
        <v>234.05</v>
      </c>
      <c r="H841" s="1">
        <v>233.13</v>
      </c>
      <c r="I841" s="1">
        <v>3274093</v>
      </c>
      <c r="J841" s="1">
        <v>19717</v>
      </c>
    </row>
    <row r="842" spans="1:10" ht="20.100000000000001" customHeight="1" x14ac:dyDescent="0.3">
      <c r="A842" s="6">
        <v>43608</v>
      </c>
      <c r="B842" s="1">
        <v>238</v>
      </c>
      <c r="C842" s="1">
        <v>238</v>
      </c>
      <c r="D842" s="1">
        <v>229.2</v>
      </c>
      <c r="E842" s="1">
        <v>234.05</v>
      </c>
      <c r="F842" s="1">
        <v>230.95</v>
      </c>
      <c r="G842" s="1">
        <v>230.3</v>
      </c>
      <c r="H842" s="1">
        <v>232.25</v>
      </c>
      <c r="I842" s="1">
        <v>3287277</v>
      </c>
      <c r="J842" s="1">
        <v>27236</v>
      </c>
    </row>
    <row r="843" spans="1:10" ht="20.100000000000001" customHeight="1" x14ac:dyDescent="0.3">
      <c r="A843" s="6">
        <v>43609</v>
      </c>
      <c r="B843" s="1">
        <v>230.7</v>
      </c>
      <c r="C843" s="1">
        <v>236.4</v>
      </c>
      <c r="D843" s="1">
        <v>227.9</v>
      </c>
      <c r="E843" s="1">
        <v>230.3</v>
      </c>
      <c r="F843" s="1">
        <v>235.5</v>
      </c>
      <c r="G843" s="1">
        <v>234.9</v>
      </c>
      <c r="H843" s="1">
        <v>233.52</v>
      </c>
      <c r="I843" s="1">
        <v>2395433</v>
      </c>
      <c r="J843" s="1">
        <v>17544</v>
      </c>
    </row>
    <row r="844" spans="1:10" ht="20.100000000000001" customHeight="1" x14ac:dyDescent="0.3">
      <c r="A844" s="6">
        <v>43612</v>
      </c>
      <c r="B844" s="1">
        <v>237.2</v>
      </c>
      <c r="C844" s="1">
        <v>237.5</v>
      </c>
      <c r="D844" s="1">
        <v>232.25</v>
      </c>
      <c r="E844" s="1">
        <v>234.9</v>
      </c>
      <c r="F844" s="1">
        <v>233.5</v>
      </c>
      <c r="G844" s="1">
        <v>233.4</v>
      </c>
      <c r="H844" s="1">
        <v>233.72</v>
      </c>
      <c r="I844" s="1">
        <v>1832951</v>
      </c>
      <c r="J844" s="1">
        <v>13532</v>
      </c>
    </row>
    <row r="845" spans="1:10" ht="20.100000000000001" customHeight="1" x14ac:dyDescent="0.3">
      <c r="A845" s="6">
        <v>43613</v>
      </c>
      <c r="B845" s="1">
        <v>235.4</v>
      </c>
      <c r="C845" s="1">
        <v>243.75</v>
      </c>
      <c r="D845" s="1">
        <v>233.75</v>
      </c>
      <c r="E845" s="1">
        <v>233.4</v>
      </c>
      <c r="F845" s="1">
        <v>236.75</v>
      </c>
      <c r="G845" s="1">
        <v>237.3</v>
      </c>
      <c r="H845" s="1">
        <v>237.92</v>
      </c>
      <c r="I845" s="1">
        <v>4121336</v>
      </c>
      <c r="J845" s="1">
        <v>45497</v>
      </c>
    </row>
    <row r="846" spans="1:10" ht="20.100000000000001" customHeight="1" x14ac:dyDescent="0.3">
      <c r="A846" s="6">
        <v>43614</v>
      </c>
      <c r="B846" s="1">
        <v>236.9</v>
      </c>
      <c r="C846" s="1">
        <v>239.9</v>
      </c>
      <c r="D846" s="1">
        <v>232.4</v>
      </c>
      <c r="E846" s="1">
        <v>237.3</v>
      </c>
      <c r="F846" s="1">
        <v>234.25</v>
      </c>
      <c r="G846" s="1">
        <v>234.35</v>
      </c>
      <c r="H846" s="1">
        <v>235.89</v>
      </c>
      <c r="I846" s="1">
        <v>2445735</v>
      </c>
      <c r="J846" s="1">
        <v>19425</v>
      </c>
    </row>
    <row r="847" spans="1:10" ht="20.100000000000001" customHeight="1" x14ac:dyDescent="0.3">
      <c r="A847" s="6">
        <v>43615</v>
      </c>
      <c r="B847" s="1">
        <v>234.1</v>
      </c>
      <c r="C847" s="1">
        <v>238.15</v>
      </c>
      <c r="D847" s="1">
        <v>233</v>
      </c>
      <c r="E847" s="1">
        <v>234.35</v>
      </c>
      <c r="F847" s="1">
        <v>237</v>
      </c>
      <c r="G847" s="1">
        <v>236.85</v>
      </c>
      <c r="H847" s="1">
        <v>235.28</v>
      </c>
      <c r="I847" s="1">
        <v>1442935</v>
      </c>
      <c r="J847" s="1">
        <v>11362</v>
      </c>
    </row>
    <row r="848" spans="1:10" ht="20.100000000000001" customHeight="1" x14ac:dyDescent="0.3">
      <c r="A848" s="6">
        <v>43616</v>
      </c>
      <c r="B848" s="1">
        <v>237</v>
      </c>
      <c r="C848" s="1">
        <v>246.25</v>
      </c>
      <c r="D848" s="1">
        <v>235.35</v>
      </c>
      <c r="E848" s="1">
        <v>236.85</v>
      </c>
      <c r="F848" s="1">
        <v>244.7</v>
      </c>
      <c r="G848" s="1">
        <v>244</v>
      </c>
      <c r="H848" s="1">
        <v>242.12</v>
      </c>
      <c r="I848" s="1">
        <v>6568324</v>
      </c>
      <c r="J848" s="1">
        <v>51743</v>
      </c>
    </row>
    <row r="849" spans="1:10" ht="20.100000000000001" customHeight="1" x14ac:dyDescent="0.3">
      <c r="A849" s="6">
        <v>43619</v>
      </c>
      <c r="B849" s="1">
        <v>245</v>
      </c>
      <c r="C849" s="1">
        <v>247.4</v>
      </c>
      <c r="D849" s="1">
        <v>242.3</v>
      </c>
      <c r="E849" s="1">
        <v>244</v>
      </c>
      <c r="F849" s="1">
        <v>244.95</v>
      </c>
      <c r="G849" s="1">
        <v>244.95</v>
      </c>
      <c r="H849" s="1">
        <v>245.04</v>
      </c>
      <c r="I849" s="1">
        <v>3279574</v>
      </c>
      <c r="J849" s="1">
        <v>33750</v>
      </c>
    </row>
    <row r="850" spans="1:10" ht="20.100000000000001" customHeight="1" x14ac:dyDescent="0.3">
      <c r="A850" s="6">
        <v>43620</v>
      </c>
      <c r="B850" s="1">
        <v>244.6</v>
      </c>
      <c r="C850" s="1">
        <v>258.7</v>
      </c>
      <c r="D850" s="1">
        <v>244</v>
      </c>
      <c r="E850" s="1">
        <v>244.95</v>
      </c>
      <c r="F850" s="1">
        <v>253.8</v>
      </c>
      <c r="G850" s="1">
        <v>253.45</v>
      </c>
      <c r="H850" s="1">
        <v>253.86</v>
      </c>
      <c r="I850" s="1">
        <v>10943654</v>
      </c>
      <c r="J850" s="1">
        <v>89627</v>
      </c>
    </row>
    <row r="851" spans="1:10" ht="20.100000000000001" customHeight="1" x14ac:dyDescent="0.3">
      <c r="A851" s="6">
        <v>43622</v>
      </c>
      <c r="B851" s="1">
        <v>253</v>
      </c>
      <c r="C851" s="1">
        <v>257.39999999999998</v>
      </c>
      <c r="D851" s="1">
        <v>246.75</v>
      </c>
      <c r="E851" s="1">
        <v>253.45</v>
      </c>
      <c r="F851" s="1">
        <v>250.25</v>
      </c>
      <c r="G851" s="1">
        <v>252.5</v>
      </c>
      <c r="H851" s="1">
        <v>253.14</v>
      </c>
      <c r="I851" s="1">
        <v>5822991</v>
      </c>
      <c r="J851" s="1">
        <v>52419</v>
      </c>
    </row>
    <row r="852" spans="1:10" ht="20.100000000000001" customHeight="1" x14ac:dyDescent="0.3">
      <c r="A852" s="6">
        <v>43623</v>
      </c>
      <c r="B852" s="1">
        <v>251.5</v>
      </c>
      <c r="C852" s="1">
        <v>259.85000000000002</v>
      </c>
      <c r="D852" s="1">
        <v>247.65</v>
      </c>
      <c r="E852" s="1">
        <v>252.5</v>
      </c>
      <c r="F852" s="1">
        <v>256.8</v>
      </c>
      <c r="G852" s="1">
        <v>257</v>
      </c>
      <c r="H852" s="1">
        <v>255.75</v>
      </c>
      <c r="I852" s="1">
        <v>6012221</v>
      </c>
      <c r="J852" s="1">
        <v>43480</v>
      </c>
    </row>
    <row r="853" spans="1:10" ht="20.100000000000001" customHeight="1" x14ac:dyDescent="0.3">
      <c r="A853" s="6">
        <v>43626</v>
      </c>
      <c r="B853" s="1">
        <v>257</v>
      </c>
      <c r="C853" s="1">
        <v>259.05</v>
      </c>
      <c r="D853" s="1">
        <v>250.65</v>
      </c>
      <c r="E853" s="1">
        <v>257</v>
      </c>
      <c r="F853" s="1">
        <v>253.4</v>
      </c>
      <c r="G853" s="1">
        <v>252.7</v>
      </c>
      <c r="H853" s="1">
        <v>254.67</v>
      </c>
      <c r="I853" s="1">
        <v>3098985</v>
      </c>
      <c r="J853" s="1">
        <v>31777</v>
      </c>
    </row>
    <row r="854" spans="1:10" ht="20.100000000000001" customHeight="1" x14ac:dyDescent="0.3">
      <c r="A854" s="6">
        <v>43627</v>
      </c>
      <c r="B854" s="1">
        <v>253.45</v>
      </c>
      <c r="C854" s="1">
        <v>256.7</v>
      </c>
      <c r="D854" s="1">
        <v>250.6</v>
      </c>
      <c r="E854" s="1">
        <v>252.7</v>
      </c>
      <c r="F854" s="1">
        <v>255.6</v>
      </c>
      <c r="G854" s="1">
        <v>255.35</v>
      </c>
      <c r="H854" s="1">
        <v>253.5</v>
      </c>
      <c r="I854" s="1">
        <v>2440220</v>
      </c>
      <c r="J854" s="1">
        <v>22669</v>
      </c>
    </row>
    <row r="855" spans="1:10" ht="20.100000000000001" customHeight="1" x14ac:dyDescent="0.3">
      <c r="A855" s="6">
        <v>43628</v>
      </c>
      <c r="B855" s="1">
        <v>254.8</v>
      </c>
      <c r="C855" s="1">
        <v>257.45</v>
      </c>
      <c r="D855" s="1">
        <v>253.25</v>
      </c>
      <c r="E855" s="1">
        <v>255.35</v>
      </c>
      <c r="F855" s="1">
        <v>255</v>
      </c>
      <c r="G855" s="1">
        <v>255.15</v>
      </c>
      <c r="H855" s="1">
        <v>255.48</v>
      </c>
      <c r="I855" s="1">
        <v>2028664</v>
      </c>
      <c r="J855" s="1">
        <v>18287</v>
      </c>
    </row>
    <row r="856" spans="1:10" ht="20.100000000000001" customHeight="1" x14ac:dyDescent="0.3">
      <c r="A856" s="6">
        <v>43629</v>
      </c>
      <c r="B856" s="1">
        <v>255.2</v>
      </c>
      <c r="C856" s="1">
        <v>255.9</v>
      </c>
      <c r="D856" s="1">
        <v>251.15</v>
      </c>
      <c r="E856" s="1">
        <v>255.15</v>
      </c>
      <c r="F856" s="1">
        <v>252.9</v>
      </c>
      <c r="G856" s="1">
        <v>253.85</v>
      </c>
      <c r="H856" s="1">
        <v>253.35</v>
      </c>
      <c r="I856" s="1">
        <v>1232935</v>
      </c>
      <c r="J856" s="1">
        <v>9954</v>
      </c>
    </row>
    <row r="857" spans="1:10" ht="20.100000000000001" customHeight="1" x14ac:dyDescent="0.3">
      <c r="A857" s="6">
        <v>43630</v>
      </c>
      <c r="B857" s="1">
        <v>253</v>
      </c>
      <c r="C857" s="1">
        <v>254.85</v>
      </c>
      <c r="D857" s="1">
        <v>246.1</v>
      </c>
      <c r="E857" s="1">
        <v>253.85</v>
      </c>
      <c r="F857" s="1">
        <v>246.25</v>
      </c>
      <c r="G857" s="1">
        <v>247.05</v>
      </c>
      <c r="H857" s="1">
        <v>249.62</v>
      </c>
      <c r="I857" s="1">
        <v>1914763</v>
      </c>
      <c r="J857" s="1">
        <v>21447</v>
      </c>
    </row>
    <row r="858" spans="1:10" ht="20.100000000000001" customHeight="1" x14ac:dyDescent="0.3">
      <c r="A858" s="6">
        <v>43633</v>
      </c>
      <c r="B858" s="1">
        <v>246.5</v>
      </c>
      <c r="C858" s="1">
        <v>251.8</v>
      </c>
      <c r="D858" s="1">
        <v>243.35</v>
      </c>
      <c r="E858" s="1">
        <v>247.05</v>
      </c>
      <c r="F858" s="1">
        <v>246.25</v>
      </c>
      <c r="G858" s="1">
        <v>245.7</v>
      </c>
      <c r="H858" s="1">
        <v>247.08</v>
      </c>
      <c r="I858" s="1">
        <v>1818946</v>
      </c>
      <c r="J858" s="1">
        <v>16831</v>
      </c>
    </row>
    <row r="859" spans="1:10" ht="20.100000000000001" customHeight="1" x14ac:dyDescent="0.3">
      <c r="A859" s="6">
        <v>43634</v>
      </c>
      <c r="B859" s="1">
        <v>246.25</v>
      </c>
      <c r="C859" s="1">
        <v>248.65</v>
      </c>
      <c r="D859" s="1">
        <v>245.05</v>
      </c>
      <c r="E859" s="1">
        <v>245.7</v>
      </c>
      <c r="F859" s="1">
        <v>248.5</v>
      </c>
      <c r="G859" s="1">
        <v>247.8</v>
      </c>
      <c r="H859" s="1">
        <v>247.02</v>
      </c>
      <c r="I859" s="1">
        <v>1752118</v>
      </c>
      <c r="J859" s="1">
        <v>25551</v>
      </c>
    </row>
    <row r="860" spans="1:10" ht="20.100000000000001" customHeight="1" x14ac:dyDescent="0.3">
      <c r="A860" s="6">
        <v>43635</v>
      </c>
      <c r="B860" s="1">
        <v>248.6</v>
      </c>
      <c r="C860" s="1">
        <v>250.2</v>
      </c>
      <c r="D860" s="1">
        <v>243.15</v>
      </c>
      <c r="E860" s="1">
        <v>247.8</v>
      </c>
      <c r="F860" s="1">
        <v>245.6</v>
      </c>
      <c r="G860" s="1">
        <v>245.3</v>
      </c>
      <c r="H860" s="1">
        <v>246.24</v>
      </c>
      <c r="I860" s="1">
        <v>2503805</v>
      </c>
      <c r="J860" s="1">
        <v>25092</v>
      </c>
    </row>
    <row r="861" spans="1:10" ht="20.100000000000001" customHeight="1" x14ac:dyDescent="0.3">
      <c r="A861" s="6">
        <v>43636</v>
      </c>
      <c r="B861" s="1">
        <v>244.85</v>
      </c>
      <c r="C861" s="1">
        <v>256.8</v>
      </c>
      <c r="D861" s="1">
        <v>244.7</v>
      </c>
      <c r="E861" s="1">
        <v>245.3</v>
      </c>
      <c r="F861" s="1">
        <v>256</v>
      </c>
      <c r="G861" s="1">
        <v>255.85</v>
      </c>
      <c r="H861" s="1">
        <v>249.86</v>
      </c>
      <c r="I861" s="1">
        <v>4602715</v>
      </c>
      <c r="J861" s="1">
        <v>32805</v>
      </c>
    </row>
    <row r="862" spans="1:10" ht="20.100000000000001" customHeight="1" x14ac:dyDescent="0.3">
      <c r="A862" s="6">
        <v>43637</v>
      </c>
      <c r="B862" s="1">
        <v>255.85</v>
      </c>
      <c r="C862" s="1">
        <v>264</v>
      </c>
      <c r="D862" s="1">
        <v>253.5</v>
      </c>
      <c r="E862" s="1">
        <v>255.85</v>
      </c>
      <c r="F862" s="1">
        <v>261.39999999999998</v>
      </c>
      <c r="G862" s="1">
        <v>261.8</v>
      </c>
      <c r="H862" s="1">
        <v>259.97000000000003</v>
      </c>
      <c r="I862" s="1">
        <v>3760383</v>
      </c>
      <c r="J862" s="1">
        <v>26825</v>
      </c>
    </row>
    <row r="863" spans="1:10" ht="20.100000000000001" customHeight="1" x14ac:dyDescent="0.3">
      <c r="A863" s="6">
        <v>43640</v>
      </c>
      <c r="B863" s="1">
        <v>261</v>
      </c>
      <c r="C863" s="1">
        <v>263</v>
      </c>
      <c r="D863" s="1">
        <v>256.75</v>
      </c>
      <c r="E863" s="1">
        <v>261.8</v>
      </c>
      <c r="F863" s="1">
        <v>260.10000000000002</v>
      </c>
      <c r="G863" s="1">
        <v>259.95</v>
      </c>
      <c r="H863" s="1">
        <v>259.54000000000002</v>
      </c>
      <c r="I863" s="1">
        <v>2281154</v>
      </c>
      <c r="J863" s="1">
        <v>21062</v>
      </c>
    </row>
    <row r="864" spans="1:10" ht="20.100000000000001" customHeight="1" x14ac:dyDescent="0.3">
      <c r="A864" s="6">
        <v>43641</v>
      </c>
      <c r="B864" s="1">
        <v>260</v>
      </c>
      <c r="C864" s="1">
        <v>260.7</v>
      </c>
      <c r="D864" s="1">
        <v>256.85000000000002</v>
      </c>
      <c r="E864" s="1">
        <v>259.95</v>
      </c>
      <c r="F864" s="1">
        <v>258.8</v>
      </c>
      <c r="G864" s="1">
        <v>259.14999999999998</v>
      </c>
      <c r="H864" s="1">
        <v>258.8</v>
      </c>
      <c r="I864" s="1">
        <v>1699986</v>
      </c>
      <c r="J864" s="1">
        <v>13993</v>
      </c>
    </row>
    <row r="865" spans="1:10" ht="20.100000000000001" customHeight="1" x14ac:dyDescent="0.3">
      <c r="A865" s="6">
        <v>43642</v>
      </c>
      <c r="B865" s="1">
        <v>260</v>
      </c>
      <c r="C865" s="1">
        <v>275</v>
      </c>
      <c r="D865" s="1">
        <v>258.3</v>
      </c>
      <c r="E865" s="1">
        <v>259.14999999999998</v>
      </c>
      <c r="F865" s="1">
        <v>272.60000000000002</v>
      </c>
      <c r="G865" s="1">
        <v>272.64999999999998</v>
      </c>
      <c r="H865" s="1">
        <v>268.89999999999998</v>
      </c>
      <c r="I865" s="1">
        <v>8391203</v>
      </c>
      <c r="J865" s="1">
        <v>78391</v>
      </c>
    </row>
    <row r="866" spans="1:10" ht="20.100000000000001" customHeight="1" x14ac:dyDescent="0.3">
      <c r="A866" s="6">
        <v>43643</v>
      </c>
      <c r="B866" s="1">
        <v>274</v>
      </c>
      <c r="C866" s="1">
        <v>277.39999999999998</v>
      </c>
      <c r="D866" s="1">
        <v>269.3</v>
      </c>
      <c r="E866" s="1">
        <v>272.64999999999998</v>
      </c>
      <c r="F866" s="1">
        <v>272</v>
      </c>
      <c r="G866" s="1">
        <v>273.8</v>
      </c>
      <c r="H866" s="1">
        <v>273.22000000000003</v>
      </c>
      <c r="I866" s="1">
        <v>3685617</v>
      </c>
      <c r="J866" s="1">
        <v>28405</v>
      </c>
    </row>
    <row r="867" spans="1:10" ht="20.100000000000001" customHeight="1" x14ac:dyDescent="0.3">
      <c r="A867" s="6">
        <v>43644</v>
      </c>
      <c r="B867" s="1">
        <v>273.8</v>
      </c>
      <c r="C867" s="1">
        <v>273.8</v>
      </c>
      <c r="D867" s="1">
        <v>267.5</v>
      </c>
      <c r="E867" s="1">
        <v>273.8</v>
      </c>
      <c r="F867" s="1">
        <v>269.55</v>
      </c>
      <c r="G867" s="1">
        <v>269.7</v>
      </c>
      <c r="H867" s="1">
        <v>269.64</v>
      </c>
      <c r="I867" s="1">
        <v>2322676</v>
      </c>
      <c r="J867" s="1">
        <v>20077</v>
      </c>
    </row>
    <row r="868" spans="1:10" ht="20.100000000000001" customHeight="1" x14ac:dyDescent="0.3">
      <c r="A868" s="6">
        <v>43647</v>
      </c>
      <c r="B868" s="1">
        <v>270.10000000000002</v>
      </c>
      <c r="C868" s="1">
        <v>272.7</v>
      </c>
      <c r="D868" s="1">
        <v>268.5</v>
      </c>
      <c r="E868" s="1">
        <v>269.7</v>
      </c>
      <c r="F868" s="1">
        <v>272.10000000000002</v>
      </c>
      <c r="G868" s="1">
        <v>271.55</v>
      </c>
      <c r="H868" s="1">
        <v>270.32</v>
      </c>
      <c r="I868" s="1">
        <v>1425361</v>
      </c>
      <c r="J868" s="1">
        <v>10215</v>
      </c>
    </row>
    <row r="869" spans="1:10" ht="20.100000000000001" customHeight="1" x14ac:dyDescent="0.3">
      <c r="A869" s="6">
        <v>43648</v>
      </c>
      <c r="B869" s="1">
        <v>273.3</v>
      </c>
      <c r="C869" s="1">
        <v>275</v>
      </c>
      <c r="D869" s="1">
        <v>269.5</v>
      </c>
      <c r="E869" s="1">
        <v>271.55</v>
      </c>
      <c r="F869" s="1">
        <v>271.35000000000002</v>
      </c>
      <c r="G869" s="1">
        <v>271.8</v>
      </c>
      <c r="H869" s="1">
        <v>271.75</v>
      </c>
      <c r="I869" s="1">
        <v>1702477</v>
      </c>
      <c r="J869" s="1">
        <v>15697</v>
      </c>
    </row>
    <row r="870" spans="1:10" ht="20.100000000000001" customHeight="1" x14ac:dyDescent="0.3">
      <c r="A870" s="6">
        <v>43649</v>
      </c>
      <c r="B870" s="1">
        <v>271</v>
      </c>
      <c r="C870" s="1">
        <v>273.89999999999998</v>
      </c>
      <c r="D870" s="1">
        <v>269.95</v>
      </c>
      <c r="E870" s="1">
        <v>271.8</v>
      </c>
      <c r="F870" s="1">
        <v>271.39999999999998</v>
      </c>
      <c r="G870" s="1">
        <v>271.64999999999998</v>
      </c>
      <c r="H870" s="1">
        <v>271.68</v>
      </c>
      <c r="I870" s="1">
        <v>1027844</v>
      </c>
      <c r="J870" s="1">
        <v>18495</v>
      </c>
    </row>
    <row r="871" spans="1:10" ht="20.100000000000001" customHeight="1" x14ac:dyDescent="0.3">
      <c r="A871" s="6">
        <v>43650</v>
      </c>
      <c r="B871" s="1">
        <v>272.2</v>
      </c>
      <c r="C871" s="1">
        <v>273</v>
      </c>
      <c r="D871" s="1">
        <v>268.60000000000002</v>
      </c>
      <c r="E871" s="1">
        <v>271.64999999999998</v>
      </c>
      <c r="F871" s="1">
        <v>269.55</v>
      </c>
      <c r="G871" s="1">
        <v>269.64999999999998</v>
      </c>
      <c r="H871" s="1">
        <v>270.51</v>
      </c>
      <c r="I871" s="1">
        <v>2067702</v>
      </c>
      <c r="J871" s="1">
        <v>11437</v>
      </c>
    </row>
    <row r="872" spans="1:10" ht="20.100000000000001" customHeight="1" x14ac:dyDescent="0.3">
      <c r="A872" s="6">
        <v>43651</v>
      </c>
      <c r="B872" s="1">
        <v>270</v>
      </c>
      <c r="C872" s="1">
        <v>272.2</v>
      </c>
      <c r="D872" s="1">
        <v>263.25</v>
      </c>
      <c r="E872" s="1">
        <v>269.64999999999998</v>
      </c>
      <c r="F872" s="1">
        <v>265.25</v>
      </c>
      <c r="G872" s="1">
        <v>266.60000000000002</v>
      </c>
      <c r="H872" s="1">
        <v>268.75</v>
      </c>
      <c r="I872" s="1">
        <v>1804483</v>
      </c>
      <c r="J872" s="1">
        <v>14600</v>
      </c>
    </row>
    <row r="873" spans="1:10" ht="20.100000000000001" customHeight="1" x14ac:dyDescent="0.3">
      <c r="A873" s="6">
        <v>43654</v>
      </c>
      <c r="B873" s="1">
        <v>265</v>
      </c>
      <c r="C873" s="1">
        <v>266.95</v>
      </c>
      <c r="D873" s="1">
        <v>260.55</v>
      </c>
      <c r="E873" s="1">
        <v>266.60000000000002</v>
      </c>
      <c r="F873" s="1">
        <v>264.25</v>
      </c>
      <c r="G873" s="1">
        <v>263.55</v>
      </c>
      <c r="H873" s="1">
        <v>263.54000000000002</v>
      </c>
      <c r="I873" s="1">
        <v>1429701</v>
      </c>
      <c r="J873" s="1">
        <v>13232</v>
      </c>
    </row>
    <row r="874" spans="1:10" ht="20.100000000000001" customHeight="1" x14ac:dyDescent="0.3">
      <c r="A874" s="6">
        <v>43655</v>
      </c>
      <c r="B874" s="1">
        <v>263.10000000000002</v>
      </c>
      <c r="C874" s="1">
        <v>266.25</v>
      </c>
      <c r="D874" s="1">
        <v>261.45</v>
      </c>
      <c r="E874" s="1">
        <v>263.55</v>
      </c>
      <c r="F874" s="1">
        <v>263.3</v>
      </c>
      <c r="G874" s="1">
        <v>263.55</v>
      </c>
      <c r="H874" s="1">
        <v>264.31</v>
      </c>
      <c r="I874" s="1">
        <v>1723027</v>
      </c>
      <c r="J874" s="1">
        <v>11475</v>
      </c>
    </row>
    <row r="875" spans="1:10" ht="20.100000000000001" customHeight="1" x14ac:dyDescent="0.3">
      <c r="A875" s="6">
        <v>43656</v>
      </c>
      <c r="B875" s="1">
        <v>263.3</v>
      </c>
      <c r="C875" s="1">
        <v>264.7</v>
      </c>
      <c r="D875" s="1">
        <v>250.3</v>
      </c>
      <c r="E875" s="1">
        <v>263.55</v>
      </c>
      <c r="F875" s="1">
        <v>251.45</v>
      </c>
      <c r="G875" s="1">
        <v>251.65</v>
      </c>
      <c r="H875" s="1">
        <v>255.68</v>
      </c>
      <c r="I875" s="1">
        <v>2861877</v>
      </c>
      <c r="J875" s="1">
        <v>34410</v>
      </c>
    </row>
    <row r="876" spans="1:10" ht="20.100000000000001" customHeight="1" x14ac:dyDescent="0.3">
      <c r="A876" s="6">
        <v>43657</v>
      </c>
      <c r="B876" s="1">
        <v>253</v>
      </c>
      <c r="C876" s="1">
        <v>259.55</v>
      </c>
      <c r="D876" s="1">
        <v>252.15</v>
      </c>
      <c r="E876" s="1">
        <v>251.65</v>
      </c>
      <c r="F876" s="1">
        <v>255.5</v>
      </c>
      <c r="G876" s="1">
        <v>255.95</v>
      </c>
      <c r="H876" s="1">
        <v>256.3</v>
      </c>
      <c r="I876" s="1">
        <v>2071153</v>
      </c>
      <c r="J876" s="1">
        <v>19813</v>
      </c>
    </row>
    <row r="877" spans="1:10" ht="20.100000000000001" customHeight="1" x14ac:dyDescent="0.3">
      <c r="A877" s="6">
        <v>43658</v>
      </c>
      <c r="B877" s="1">
        <v>255</v>
      </c>
      <c r="C877" s="1">
        <v>260.2</v>
      </c>
      <c r="D877" s="1">
        <v>253.15</v>
      </c>
      <c r="E877" s="1">
        <v>255.95</v>
      </c>
      <c r="F877" s="1">
        <v>257.8</v>
      </c>
      <c r="G877" s="1">
        <v>257.95</v>
      </c>
      <c r="H877" s="1">
        <v>256.69</v>
      </c>
      <c r="I877" s="1">
        <v>1087977</v>
      </c>
      <c r="J877" s="1">
        <v>15866</v>
      </c>
    </row>
    <row r="878" spans="1:10" ht="20.100000000000001" customHeight="1" x14ac:dyDescent="0.3">
      <c r="A878" s="6">
        <v>43661</v>
      </c>
      <c r="B878" s="1">
        <v>260</v>
      </c>
      <c r="C878" s="1">
        <v>260</v>
      </c>
      <c r="D878" s="1">
        <v>253.5</v>
      </c>
      <c r="E878" s="1">
        <v>257.95</v>
      </c>
      <c r="F878" s="1">
        <v>253.75</v>
      </c>
      <c r="G878" s="1">
        <v>254.3</v>
      </c>
      <c r="H878" s="1">
        <v>255.24</v>
      </c>
      <c r="I878" s="1">
        <v>1832470</v>
      </c>
      <c r="J878" s="1">
        <v>11333</v>
      </c>
    </row>
    <row r="879" spans="1:10" ht="20.100000000000001" customHeight="1" x14ac:dyDescent="0.3">
      <c r="A879" s="6">
        <v>43662</v>
      </c>
      <c r="B879" s="1">
        <v>254.3</v>
      </c>
      <c r="C879" s="1">
        <v>261</v>
      </c>
      <c r="D879" s="1">
        <v>254</v>
      </c>
      <c r="E879" s="1">
        <v>254.3</v>
      </c>
      <c r="F879" s="1">
        <v>259.10000000000002</v>
      </c>
      <c r="G879" s="1">
        <v>259.55</v>
      </c>
      <c r="H879" s="1">
        <v>258.62</v>
      </c>
      <c r="I879" s="1">
        <v>1245709</v>
      </c>
      <c r="J879" s="1">
        <v>14625</v>
      </c>
    </row>
    <row r="880" spans="1:10" ht="20.100000000000001" customHeight="1" x14ac:dyDescent="0.3">
      <c r="A880" s="6">
        <v>43663</v>
      </c>
      <c r="B880" s="1">
        <v>258.64999999999998</v>
      </c>
      <c r="C880" s="1">
        <v>263.5</v>
      </c>
      <c r="D880" s="1">
        <v>255.95</v>
      </c>
      <c r="E880" s="1">
        <v>259.55</v>
      </c>
      <c r="F880" s="1">
        <v>256.85000000000002</v>
      </c>
      <c r="G880" s="1">
        <v>257</v>
      </c>
      <c r="H880" s="1">
        <v>259.16000000000003</v>
      </c>
      <c r="I880" s="1">
        <v>2631378</v>
      </c>
      <c r="J880" s="1">
        <v>31742</v>
      </c>
    </row>
    <row r="881" spans="1:10" ht="20.100000000000001" customHeight="1" x14ac:dyDescent="0.3">
      <c r="A881" s="6">
        <v>43664</v>
      </c>
      <c r="B881" s="1">
        <v>256.7</v>
      </c>
      <c r="C881" s="1">
        <v>258.75</v>
      </c>
      <c r="D881" s="1">
        <v>254.25</v>
      </c>
      <c r="E881" s="1">
        <v>257</v>
      </c>
      <c r="F881" s="1">
        <v>255</v>
      </c>
      <c r="G881" s="1">
        <v>255.1</v>
      </c>
      <c r="H881" s="1">
        <v>256.2</v>
      </c>
      <c r="I881" s="1">
        <v>1082809</v>
      </c>
      <c r="J881" s="1">
        <v>16229</v>
      </c>
    </row>
    <row r="882" spans="1:10" ht="20.100000000000001" customHeight="1" x14ac:dyDescent="0.3">
      <c r="A882" s="6">
        <v>43665</v>
      </c>
      <c r="B882" s="1">
        <v>256</v>
      </c>
      <c r="C882" s="1">
        <v>256.35000000000002</v>
      </c>
      <c r="D882" s="1">
        <v>245.6</v>
      </c>
      <c r="E882" s="1">
        <v>255.1</v>
      </c>
      <c r="F882" s="1">
        <v>248.95</v>
      </c>
      <c r="G882" s="1">
        <v>248.85</v>
      </c>
      <c r="H882" s="1">
        <v>248.64</v>
      </c>
      <c r="I882" s="1">
        <v>2750857</v>
      </c>
      <c r="J882" s="1">
        <v>33298</v>
      </c>
    </row>
    <row r="883" spans="1:10" ht="20.100000000000001" customHeight="1" x14ac:dyDescent="0.3">
      <c r="A883" s="6">
        <v>43668</v>
      </c>
      <c r="B883" s="1">
        <v>249</v>
      </c>
      <c r="C883" s="1">
        <v>255.5</v>
      </c>
      <c r="D883" s="1">
        <v>247.1</v>
      </c>
      <c r="E883" s="1">
        <v>248.85</v>
      </c>
      <c r="F883" s="1">
        <v>251.5</v>
      </c>
      <c r="G883" s="1">
        <v>251.6</v>
      </c>
      <c r="H883" s="1">
        <v>252.09</v>
      </c>
      <c r="I883" s="1">
        <v>1740529</v>
      </c>
      <c r="J883" s="1">
        <v>17661</v>
      </c>
    </row>
    <row r="884" spans="1:10" ht="20.100000000000001" customHeight="1" x14ac:dyDescent="0.3">
      <c r="A884" s="6">
        <v>43669</v>
      </c>
      <c r="B884" s="1">
        <v>250</v>
      </c>
      <c r="C884" s="1">
        <v>253.25</v>
      </c>
      <c r="D884" s="1">
        <v>249</v>
      </c>
      <c r="E884" s="1">
        <v>251.6</v>
      </c>
      <c r="F884" s="1">
        <v>250.4</v>
      </c>
      <c r="G884" s="1">
        <v>250.4</v>
      </c>
      <c r="H884" s="1">
        <v>250.8</v>
      </c>
      <c r="I884" s="1">
        <v>1441755</v>
      </c>
      <c r="J884" s="1">
        <v>12282</v>
      </c>
    </row>
    <row r="885" spans="1:10" ht="20.100000000000001" customHeight="1" x14ac:dyDescent="0.3">
      <c r="A885" s="6">
        <v>43670</v>
      </c>
      <c r="B885" s="1">
        <v>250</v>
      </c>
      <c r="C885" s="1">
        <v>252.1</v>
      </c>
      <c r="D885" s="1">
        <v>248</v>
      </c>
      <c r="E885" s="1">
        <v>250.4</v>
      </c>
      <c r="F885" s="1">
        <v>248.25</v>
      </c>
      <c r="G885" s="1">
        <v>249.9</v>
      </c>
      <c r="H885" s="1">
        <v>249.27</v>
      </c>
      <c r="I885" s="1">
        <v>1761267</v>
      </c>
      <c r="J885" s="1">
        <v>23056</v>
      </c>
    </row>
    <row r="886" spans="1:10" ht="20.100000000000001" customHeight="1" x14ac:dyDescent="0.3">
      <c r="A886" s="6">
        <v>43671</v>
      </c>
      <c r="B886" s="1">
        <v>249.8</v>
      </c>
      <c r="C886" s="1">
        <v>254.6</v>
      </c>
      <c r="D886" s="1">
        <v>249.3</v>
      </c>
      <c r="E886" s="1">
        <v>249.9</v>
      </c>
      <c r="F886" s="1">
        <v>253</v>
      </c>
      <c r="G886" s="1">
        <v>251.6</v>
      </c>
      <c r="H886" s="1">
        <v>252.26</v>
      </c>
      <c r="I886" s="1">
        <v>1509879</v>
      </c>
      <c r="J886" s="1">
        <v>15021</v>
      </c>
    </row>
    <row r="887" spans="1:10" ht="20.100000000000001" customHeight="1" x14ac:dyDescent="0.3">
      <c r="A887" s="6">
        <v>43672</v>
      </c>
      <c r="B887" s="1">
        <v>251.95</v>
      </c>
      <c r="C887" s="1">
        <v>260.5</v>
      </c>
      <c r="D887" s="1">
        <v>250.4</v>
      </c>
      <c r="E887" s="1">
        <v>251.6</v>
      </c>
      <c r="F887" s="1">
        <v>258.5</v>
      </c>
      <c r="G887" s="1">
        <v>258.35000000000002</v>
      </c>
      <c r="H887" s="1">
        <v>257.42</v>
      </c>
      <c r="I887" s="1">
        <v>2006636</v>
      </c>
      <c r="J887" s="1">
        <v>19001</v>
      </c>
    </row>
    <row r="888" spans="1:10" ht="20.100000000000001" customHeight="1" x14ac:dyDescent="0.3">
      <c r="A888" s="6">
        <v>43675</v>
      </c>
      <c r="B888" s="1">
        <v>258.5</v>
      </c>
      <c r="C888" s="1">
        <v>259.95</v>
      </c>
      <c r="D888" s="1">
        <v>252.6</v>
      </c>
      <c r="E888" s="1">
        <v>258.35000000000002</v>
      </c>
      <c r="F888" s="1">
        <v>256.60000000000002</v>
      </c>
      <c r="G888" s="1">
        <v>256</v>
      </c>
      <c r="H888" s="1">
        <v>255.88</v>
      </c>
      <c r="I888" s="1">
        <v>1208093</v>
      </c>
      <c r="J888" s="1">
        <v>14247</v>
      </c>
    </row>
    <row r="889" spans="1:10" ht="20.100000000000001" customHeight="1" x14ac:dyDescent="0.3">
      <c r="A889" s="6">
        <v>43676</v>
      </c>
      <c r="B889" s="1">
        <v>257</v>
      </c>
      <c r="C889" s="1">
        <v>259.2</v>
      </c>
      <c r="D889" s="1">
        <v>247.7</v>
      </c>
      <c r="E889" s="1">
        <v>256</v>
      </c>
      <c r="F889" s="1">
        <v>250.4</v>
      </c>
      <c r="G889" s="1">
        <v>249.7</v>
      </c>
      <c r="H889" s="1">
        <v>253.03</v>
      </c>
      <c r="I889" s="1">
        <v>1577476</v>
      </c>
      <c r="J889" s="1">
        <v>13940</v>
      </c>
    </row>
    <row r="890" spans="1:10" ht="20.100000000000001" customHeight="1" x14ac:dyDescent="0.3">
      <c r="A890" s="6">
        <v>43677</v>
      </c>
      <c r="B890" s="1">
        <v>247</v>
      </c>
      <c r="C890" s="1">
        <v>254.45</v>
      </c>
      <c r="D890" s="1">
        <v>245.7</v>
      </c>
      <c r="E890" s="1">
        <v>249.7</v>
      </c>
      <c r="F890" s="1">
        <v>250.6</v>
      </c>
      <c r="G890" s="1">
        <v>251.6</v>
      </c>
      <c r="H890" s="1">
        <v>250.74</v>
      </c>
      <c r="I890" s="1">
        <v>1479989</v>
      </c>
      <c r="J890" s="1">
        <v>18669</v>
      </c>
    </row>
    <row r="891" spans="1:10" ht="20.100000000000001" customHeight="1" x14ac:dyDescent="0.3">
      <c r="A891" s="6">
        <v>43678</v>
      </c>
      <c r="B891" s="1">
        <v>252</v>
      </c>
      <c r="C891" s="1">
        <v>262.5</v>
      </c>
      <c r="D891" s="1">
        <v>250.5</v>
      </c>
      <c r="E891" s="1">
        <v>251.6</v>
      </c>
      <c r="F891" s="1">
        <v>258.7</v>
      </c>
      <c r="G891" s="1">
        <v>258.75</v>
      </c>
      <c r="H891" s="1">
        <v>258.87</v>
      </c>
      <c r="I891" s="1">
        <v>5362278</v>
      </c>
      <c r="J891" s="1">
        <v>50598</v>
      </c>
    </row>
    <row r="892" spans="1:10" ht="20.100000000000001" customHeight="1" x14ac:dyDescent="0.3">
      <c r="A892" s="6">
        <v>43679</v>
      </c>
      <c r="B892" s="1">
        <v>258.7</v>
      </c>
      <c r="C892" s="1">
        <v>269.75</v>
      </c>
      <c r="D892" s="1">
        <v>254.4</v>
      </c>
      <c r="E892" s="1">
        <v>258.75</v>
      </c>
      <c r="F892" s="1">
        <v>265.35000000000002</v>
      </c>
      <c r="G892" s="1">
        <v>265.60000000000002</v>
      </c>
      <c r="H892" s="1">
        <v>263.01</v>
      </c>
      <c r="I892" s="1">
        <v>3587924</v>
      </c>
      <c r="J892" s="1">
        <v>32155</v>
      </c>
    </row>
    <row r="893" spans="1:10" ht="20.100000000000001" customHeight="1" x14ac:dyDescent="0.3">
      <c r="A893" s="6">
        <v>43682</v>
      </c>
      <c r="B893" s="1">
        <v>264.35000000000002</v>
      </c>
      <c r="C893" s="1">
        <v>266.39999999999998</v>
      </c>
      <c r="D893" s="1">
        <v>259.7</v>
      </c>
      <c r="E893" s="1">
        <v>265.60000000000002</v>
      </c>
      <c r="F893" s="1">
        <v>261.5</v>
      </c>
      <c r="G893" s="1">
        <v>260.89999999999998</v>
      </c>
      <c r="H893" s="1">
        <v>262.63</v>
      </c>
      <c r="I893" s="1">
        <v>2298112</v>
      </c>
      <c r="J893" s="1">
        <v>21157</v>
      </c>
    </row>
    <row r="894" spans="1:10" ht="20.100000000000001" customHeight="1" x14ac:dyDescent="0.3">
      <c r="A894" s="6">
        <v>43683</v>
      </c>
      <c r="B894" s="1">
        <v>262</v>
      </c>
      <c r="C894" s="1">
        <v>273.2</v>
      </c>
      <c r="D894" s="1">
        <v>261.95</v>
      </c>
      <c r="E894" s="1">
        <v>260.89999999999998</v>
      </c>
      <c r="F894" s="1">
        <v>269.05</v>
      </c>
      <c r="G894" s="1">
        <v>270.55</v>
      </c>
      <c r="H894" s="1">
        <v>269.17</v>
      </c>
      <c r="I894" s="1">
        <v>2899938</v>
      </c>
      <c r="J894" s="1">
        <v>25090</v>
      </c>
    </row>
    <row r="895" spans="1:10" ht="20.100000000000001" customHeight="1" x14ac:dyDescent="0.3">
      <c r="A895" s="6">
        <v>43684</v>
      </c>
      <c r="B895" s="1">
        <v>271.25</v>
      </c>
      <c r="C895" s="1">
        <v>274.35000000000002</v>
      </c>
      <c r="D895" s="1">
        <v>268.35000000000002</v>
      </c>
      <c r="E895" s="1">
        <v>270.55</v>
      </c>
      <c r="F895" s="1">
        <v>269.55</v>
      </c>
      <c r="G895" s="1">
        <v>269.39999999999998</v>
      </c>
      <c r="H895" s="1">
        <v>271.07</v>
      </c>
      <c r="I895" s="1">
        <v>1761095</v>
      </c>
      <c r="J895" s="1">
        <v>18776</v>
      </c>
    </row>
    <row r="896" spans="1:10" ht="20.100000000000001" customHeight="1" x14ac:dyDescent="0.3">
      <c r="A896" s="6">
        <v>43685</v>
      </c>
      <c r="B896" s="1">
        <v>271.5</v>
      </c>
      <c r="C896" s="1">
        <v>272.7</v>
      </c>
      <c r="D896" s="1">
        <v>266.85000000000002</v>
      </c>
      <c r="E896" s="1">
        <v>269.39999999999998</v>
      </c>
      <c r="F896" s="1">
        <v>270.55</v>
      </c>
      <c r="G896" s="1">
        <v>270.89999999999998</v>
      </c>
      <c r="H896" s="1">
        <v>270.04000000000002</v>
      </c>
      <c r="I896" s="1">
        <v>1823157</v>
      </c>
      <c r="J896" s="1">
        <v>19909</v>
      </c>
    </row>
    <row r="897" spans="1:10" ht="20.100000000000001" customHeight="1" x14ac:dyDescent="0.3">
      <c r="A897" s="6">
        <v>43686</v>
      </c>
      <c r="B897" s="1">
        <v>272</v>
      </c>
      <c r="C897" s="1">
        <v>273.89999999999998</v>
      </c>
      <c r="D897" s="1">
        <v>264.75</v>
      </c>
      <c r="E897" s="1">
        <v>270.89999999999998</v>
      </c>
      <c r="F897" s="1">
        <v>265.64999999999998</v>
      </c>
      <c r="G897" s="1">
        <v>265.5</v>
      </c>
      <c r="H897" s="1">
        <v>268.11</v>
      </c>
      <c r="I897" s="1">
        <v>2192096</v>
      </c>
      <c r="J897" s="1">
        <v>18673</v>
      </c>
    </row>
    <row r="898" spans="1:10" ht="20.100000000000001" customHeight="1" x14ac:dyDescent="0.3">
      <c r="A898" s="6">
        <v>43690</v>
      </c>
      <c r="B898" s="1">
        <v>264.5</v>
      </c>
      <c r="C898" s="1">
        <v>268.10000000000002</v>
      </c>
      <c r="D898" s="1">
        <v>261.8</v>
      </c>
      <c r="E898" s="1">
        <v>265.5</v>
      </c>
      <c r="F898" s="1">
        <v>262.85000000000002</v>
      </c>
      <c r="G898" s="1">
        <v>263.60000000000002</v>
      </c>
      <c r="H898" s="1">
        <v>265.14</v>
      </c>
      <c r="I898" s="1">
        <v>1060200</v>
      </c>
      <c r="J898" s="1">
        <v>16050</v>
      </c>
    </row>
    <row r="899" spans="1:10" ht="20.100000000000001" customHeight="1" x14ac:dyDescent="0.3">
      <c r="A899" s="6">
        <v>43691</v>
      </c>
      <c r="B899" s="1">
        <v>264.10000000000002</v>
      </c>
      <c r="C899" s="1">
        <v>269.7</v>
      </c>
      <c r="D899" s="1">
        <v>261.2</v>
      </c>
      <c r="E899" s="1">
        <v>263.60000000000002</v>
      </c>
      <c r="F899" s="1">
        <v>266.2</v>
      </c>
      <c r="G899" s="1">
        <v>267</v>
      </c>
      <c r="H899" s="1">
        <v>265.55</v>
      </c>
      <c r="I899" s="1">
        <v>1331862</v>
      </c>
      <c r="J899" s="1">
        <v>12219</v>
      </c>
    </row>
    <row r="900" spans="1:10" ht="20.100000000000001" customHeight="1" x14ac:dyDescent="0.3">
      <c r="A900" s="6">
        <v>43693</v>
      </c>
      <c r="B900" s="1">
        <v>265.85000000000002</v>
      </c>
      <c r="C900" s="1">
        <v>269.5</v>
      </c>
      <c r="D900" s="1">
        <v>263.8</v>
      </c>
      <c r="E900" s="1">
        <v>267</v>
      </c>
      <c r="F900" s="1">
        <v>266.5</v>
      </c>
      <c r="G900" s="1">
        <v>266.85000000000002</v>
      </c>
      <c r="H900" s="1">
        <v>266.77999999999997</v>
      </c>
      <c r="I900" s="1">
        <v>823258</v>
      </c>
      <c r="J900" s="1">
        <v>9560</v>
      </c>
    </row>
    <row r="901" spans="1:10" ht="20.100000000000001" customHeight="1" x14ac:dyDescent="0.3">
      <c r="A901" s="6">
        <v>43696</v>
      </c>
      <c r="B901" s="1">
        <v>267.39999999999998</v>
      </c>
      <c r="C901" s="1">
        <v>271</v>
      </c>
      <c r="D901" s="1">
        <v>266.2</v>
      </c>
      <c r="E901" s="1">
        <v>266.85000000000002</v>
      </c>
      <c r="F901" s="1">
        <v>268.2</v>
      </c>
      <c r="G901" s="1">
        <v>268.2</v>
      </c>
      <c r="H901" s="1">
        <v>268.76</v>
      </c>
      <c r="I901" s="1">
        <v>1332431</v>
      </c>
      <c r="J901" s="1">
        <v>20837</v>
      </c>
    </row>
    <row r="902" spans="1:10" ht="20.100000000000001" customHeight="1" x14ac:dyDescent="0.3">
      <c r="A902" s="6">
        <v>43697</v>
      </c>
      <c r="B902" s="1">
        <v>268.95</v>
      </c>
      <c r="C902" s="1">
        <v>270.35000000000002</v>
      </c>
      <c r="D902" s="1">
        <v>263.64999999999998</v>
      </c>
      <c r="E902" s="1">
        <v>268.2</v>
      </c>
      <c r="F902" s="1">
        <v>265.39999999999998</v>
      </c>
      <c r="G902" s="1">
        <v>265.89999999999998</v>
      </c>
      <c r="H902" s="1">
        <v>266.64999999999998</v>
      </c>
      <c r="I902" s="1">
        <v>600434</v>
      </c>
      <c r="J902" s="1">
        <v>9692</v>
      </c>
    </row>
    <row r="903" spans="1:10" ht="20.100000000000001" customHeight="1" x14ac:dyDescent="0.3">
      <c r="A903" s="6">
        <v>43698</v>
      </c>
      <c r="B903" s="1">
        <v>266</v>
      </c>
      <c r="C903" s="1">
        <v>266</v>
      </c>
      <c r="D903" s="1">
        <v>259.60000000000002</v>
      </c>
      <c r="E903" s="1">
        <v>265.89999999999998</v>
      </c>
      <c r="F903" s="1">
        <v>260.45</v>
      </c>
      <c r="G903" s="1">
        <v>261.45</v>
      </c>
      <c r="H903" s="1">
        <v>262.39</v>
      </c>
      <c r="I903" s="1">
        <v>1222492</v>
      </c>
      <c r="J903" s="1">
        <v>16857</v>
      </c>
    </row>
    <row r="904" spans="1:10" ht="20.100000000000001" customHeight="1" x14ac:dyDescent="0.3">
      <c r="A904" s="6">
        <v>43699</v>
      </c>
      <c r="B904" s="1">
        <v>261</v>
      </c>
      <c r="C904" s="1">
        <v>262.85000000000002</v>
      </c>
      <c r="D904" s="1">
        <v>256.64999999999998</v>
      </c>
      <c r="E904" s="1">
        <v>261.45</v>
      </c>
      <c r="F904" s="1">
        <v>257.3</v>
      </c>
      <c r="G904" s="1">
        <v>258.7</v>
      </c>
      <c r="H904" s="1">
        <v>260.47000000000003</v>
      </c>
      <c r="I904" s="1">
        <v>864809</v>
      </c>
      <c r="J904" s="1">
        <v>18765</v>
      </c>
    </row>
    <row r="905" spans="1:10" ht="20.100000000000001" customHeight="1" x14ac:dyDescent="0.3">
      <c r="A905" s="6">
        <v>43700</v>
      </c>
      <c r="B905" s="1">
        <v>259.55</v>
      </c>
      <c r="C905" s="1">
        <v>267.25</v>
      </c>
      <c r="D905" s="1">
        <v>256.85000000000002</v>
      </c>
      <c r="E905" s="1">
        <v>258.7</v>
      </c>
      <c r="F905" s="1">
        <v>266.60000000000002</v>
      </c>
      <c r="G905" s="1">
        <v>265.95</v>
      </c>
      <c r="H905" s="1">
        <v>263.36</v>
      </c>
      <c r="I905" s="1">
        <v>1376595</v>
      </c>
      <c r="J905" s="1">
        <v>14055</v>
      </c>
    </row>
    <row r="906" spans="1:10" ht="20.100000000000001" customHeight="1" x14ac:dyDescent="0.3">
      <c r="A906" s="6">
        <v>43703</v>
      </c>
      <c r="B906" s="1">
        <v>269.25</v>
      </c>
      <c r="C906" s="1">
        <v>273.89999999999998</v>
      </c>
      <c r="D906" s="1">
        <v>265.8</v>
      </c>
      <c r="E906" s="1">
        <v>265.95</v>
      </c>
      <c r="F906" s="1">
        <v>269.60000000000002</v>
      </c>
      <c r="G906" s="1">
        <v>269.05</v>
      </c>
      <c r="H906" s="1">
        <v>269.7</v>
      </c>
      <c r="I906" s="1">
        <v>1791288</v>
      </c>
      <c r="J906" s="1">
        <v>35745</v>
      </c>
    </row>
    <row r="907" spans="1:10" ht="20.100000000000001" customHeight="1" x14ac:dyDescent="0.3">
      <c r="A907" s="6">
        <v>43704</v>
      </c>
      <c r="B907" s="1">
        <v>270</v>
      </c>
      <c r="C907" s="1">
        <v>271.3</v>
      </c>
      <c r="D907" s="1">
        <v>264.85000000000002</v>
      </c>
      <c r="E907" s="1">
        <v>269.05</v>
      </c>
      <c r="F907" s="1">
        <v>267.8</v>
      </c>
      <c r="G907" s="1">
        <v>266.39999999999998</v>
      </c>
      <c r="H907" s="1">
        <v>266.88</v>
      </c>
      <c r="I907" s="1">
        <v>1420227</v>
      </c>
      <c r="J907" s="1">
        <v>18509</v>
      </c>
    </row>
    <row r="908" spans="1:10" ht="20.100000000000001" customHeight="1" x14ac:dyDescent="0.3">
      <c r="A908" s="6">
        <v>43705</v>
      </c>
      <c r="B908" s="1">
        <v>270</v>
      </c>
      <c r="C908" s="1">
        <v>281.3</v>
      </c>
      <c r="D908" s="1">
        <v>267.60000000000002</v>
      </c>
      <c r="E908" s="1">
        <v>266.39999999999998</v>
      </c>
      <c r="F908" s="1">
        <v>280.60000000000002</v>
      </c>
      <c r="G908" s="1">
        <v>280.05</v>
      </c>
      <c r="H908" s="1">
        <v>277.01</v>
      </c>
      <c r="I908" s="1">
        <v>7632634</v>
      </c>
      <c r="J908" s="1">
        <v>65143</v>
      </c>
    </row>
    <row r="909" spans="1:10" ht="20.100000000000001" customHeight="1" x14ac:dyDescent="0.3">
      <c r="A909" s="6">
        <v>43706</v>
      </c>
      <c r="B909" s="1">
        <v>281</v>
      </c>
      <c r="C909" s="1">
        <v>282</v>
      </c>
      <c r="D909" s="1">
        <v>271.45</v>
      </c>
      <c r="E909" s="1">
        <v>280.05</v>
      </c>
      <c r="F909" s="1">
        <v>275.10000000000002</v>
      </c>
      <c r="G909" s="1">
        <v>274.55</v>
      </c>
      <c r="H909" s="1">
        <v>275.5</v>
      </c>
      <c r="I909" s="1">
        <v>4231503</v>
      </c>
      <c r="J909" s="1">
        <v>43527</v>
      </c>
    </row>
    <row r="910" spans="1:10" ht="20.100000000000001" customHeight="1" x14ac:dyDescent="0.3">
      <c r="A910" s="6">
        <v>43707</v>
      </c>
      <c r="B910" s="1">
        <v>275.5</v>
      </c>
      <c r="C910" s="1">
        <v>280.45</v>
      </c>
      <c r="D910" s="1">
        <v>274.89999999999998</v>
      </c>
      <c r="E910" s="1">
        <v>274.55</v>
      </c>
      <c r="F910" s="1">
        <v>278.05</v>
      </c>
      <c r="G910" s="1">
        <v>278.5</v>
      </c>
      <c r="H910" s="1">
        <v>277.79000000000002</v>
      </c>
      <c r="I910" s="1">
        <v>2714305</v>
      </c>
      <c r="J910" s="1">
        <v>29968</v>
      </c>
    </row>
    <row r="911" spans="1:10" ht="20.100000000000001" customHeight="1" x14ac:dyDescent="0.3">
      <c r="A911" s="6">
        <v>43711</v>
      </c>
      <c r="B911" s="1">
        <v>277</v>
      </c>
      <c r="C911" s="1">
        <v>279.60000000000002</v>
      </c>
      <c r="D911" s="1">
        <v>270.2</v>
      </c>
      <c r="E911" s="1">
        <v>278.5</v>
      </c>
      <c r="F911" s="1">
        <v>270.75</v>
      </c>
      <c r="G911" s="1">
        <v>271.2</v>
      </c>
      <c r="H911" s="1">
        <v>275.29000000000002</v>
      </c>
      <c r="I911" s="1">
        <v>1619484</v>
      </c>
      <c r="J911" s="1">
        <v>22970</v>
      </c>
    </row>
    <row r="912" spans="1:10" ht="20.100000000000001" customHeight="1" x14ac:dyDescent="0.3">
      <c r="A912" s="6">
        <v>43712</v>
      </c>
      <c r="B912" s="1">
        <v>271.95</v>
      </c>
      <c r="C912" s="1">
        <v>272.89999999999998</v>
      </c>
      <c r="D912" s="1">
        <v>262.35000000000002</v>
      </c>
      <c r="E912" s="1">
        <v>271.2</v>
      </c>
      <c r="F912" s="1">
        <v>267</v>
      </c>
      <c r="G912" s="1">
        <v>267</v>
      </c>
      <c r="H912" s="1">
        <v>266.19</v>
      </c>
      <c r="I912" s="1">
        <v>2261160</v>
      </c>
      <c r="J912" s="1">
        <v>22888</v>
      </c>
    </row>
    <row r="913" spans="1:10" ht="20.100000000000001" customHeight="1" x14ac:dyDescent="0.3">
      <c r="A913" s="6">
        <v>43713</v>
      </c>
      <c r="B913" s="1">
        <v>268</v>
      </c>
      <c r="C913" s="1">
        <v>269.25</v>
      </c>
      <c r="D913" s="1">
        <v>263.45</v>
      </c>
      <c r="E913" s="1">
        <v>267</v>
      </c>
      <c r="F913" s="1">
        <v>264</v>
      </c>
      <c r="G913" s="1">
        <v>264.45</v>
      </c>
      <c r="H913" s="1">
        <v>266.06</v>
      </c>
      <c r="I913" s="1">
        <v>1401218</v>
      </c>
      <c r="J913" s="1">
        <v>17554</v>
      </c>
    </row>
    <row r="914" spans="1:10" ht="20.100000000000001" customHeight="1" x14ac:dyDescent="0.3">
      <c r="A914" s="6">
        <v>43714</v>
      </c>
      <c r="B914" s="1">
        <v>265</v>
      </c>
      <c r="C914" s="1">
        <v>266.3</v>
      </c>
      <c r="D914" s="1">
        <v>259.55</v>
      </c>
      <c r="E914" s="1">
        <v>264.45</v>
      </c>
      <c r="F914" s="1">
        <v>263.5</v>
      </c>
      <c r="G914" s="1">
        <v>262.75</v>
      </c>
      <c r="H914" s="1">
        <v>262.25</v>
      </c>
      <c r="I914" s="1">
        <v>1255736</v>
      </c>
      <c r="J914" s="1">
        <v>16401</v>
      </c>
    </row>
    <row r="915" spans="1:10" ht="20.100000000000001" customHeight="1" x14ac:dyDescent="0.3">
      <c r="A915" s="6">
        <v>43717</v>
      </c>
      <c r="B915" s="1">
        <v>263.5</v>
      </c>
      <c r="C915" s="1">
        <v>267.35000000000002</v>
      </c>
      <c r="D915" s="1">
        <v>261.7</v>
      </c>
      <c r="E915" s="1">
        <v>262.75</v>
      </c>
      <c r="F915" s="1">
        <v>263.64999999999998</v>
      </c>
      <c r="G915" s="1">
        <v>263.8</v>
      </c>
      <c r="H915" s="1">
        <v>264.36</v>
      </c>
      <c r="I915" s="1">
        <v>2640504</v>
      </c>
      <c r="J915" s="1">
        <v>21202</v>
      </c>
    </row>
    <row r="916" spans="1:10" ht="20.100000000000001" customHeight="1" x14ac:dyDescent="0.3">
      <c r="A916" s="6">
        <v>43719</v>
      </c>
      <c r="B916" s="1">
        <v>265.95</v>
      </c>
      <c r="C916" s="1">
        <v>267.8</v>
      </c>
      <c r="D916" s="1">
        <v>257.2</v>
      </c>
      <c r="E916" s="1">
        <v>263.8</v>
      </c>
      <c r="F916" s="1">
        <v>257.95</v>
      </c>
      <c r="G916" s="1">
        <v>259.35000000000002</v>
      </c>
      <c r="H916" s="1">
        <v>261.43</v>
      </c>
      <c r="I916" s="1">
        <v>2667978</v>
      </c>
      <c r="J916" s="1">
        <v>27055</v>
      </c>
    </row>
    <row r="917" spans="1:10" ht="20.100000000000001" customHeight="1" x14ac:dyDescent="0.3">
      <c r="A917" s="6">
        <v>43720</v>
      </c>
      <c r="B917" s="1">
        <v>259.8</v>
      </c>
      <c r="C917" s="1">
        <v>263.89999999999998</v>
      </c>
      <c r="D917" s="1">
        <v>258.2</v>
      </c>
      <c r="E917" s="1">
        <v>259.35000000000002</v>
      </c>
      <c r="F917" s="1">
        <v>263.2</v>
      </c>
      <c r="G917" s="1">
        <v>262.3</v>
      </c>
      <c r="H917" s="1">
        <v>261.57</v>
      </c>
      <c r="I917" s="1">
        <v>2744024</v>
      </c>
      <c r="J917" s="1">
        <v>25448</v>
      </c>
    </row>
    <row r="918" spans="1:10" ht="20.100000000000001" customHeight="1" x14ac:dyDescent="0.3">
      <c r="A918" s="6">
        <v>43721</v>
      </c>
      <c r="B918" s="1">
        <v>263.89999999999998</v>
      </c>
      <c r="C918" s="1">
        <v>264.5</v>
      </c>
      <c r="D918" s="1">
        <v>256</v>
      </c>
      <c r="E918" s="1">
        <v>262.3</v>
      </c>
      <c r="F918" s="1">
        <v>258.8</v>
      </c>
      <c r="G918" s="1">
        <v>259</v>
      </c>
      <c r="H918" s="1">
        <v>259.92</v>
      </c>
      <c r="I918" s="1">
        <v>3050128</v>
      </c>
      <c r="J918" s="1">
        <v>31190</v>
      </c>
    </row>
    <row r="919" spans="1:10" ht="20.100000000000001" customHeight="1" x14ac:dyDescent="0.3">
      <c r="A919" s="6">
        <v>43724</v>
      </c>
      <c r="B919" s="1">
        <v>256.5</v>
      </c>
      <c r="C919" s="1">
        <v>259.39999999999998</v>
      </c>
      <c r="D919" s="1">
        <v>255.7</v>
      </c>
      <c r="E919" s="1">
        <v>259</v>
      </c>
      <c r="F919" s="1">
        <v>256.85000000000002</v>
      </c>
      <c r="G919" s="1">
        <v>257.5</v>
      </c>
      <c r="H919" s="1">
        <v>257.56</v>
      </c>
      <c r="I919" s="1">
        <v>1044609</v>
      </c>
      <c r="J919" s="1">
        <v>12117</v>
      </c>
    </row>
    <row r="920" spans="1:10" ht="20.100000000000001" customHeight="1" x14ac:dyDescent="0.3">
      <c r="A920" s="6">
        <v>43725</v>
      </c>
      <c r="B920" s="1">
        <v>258</v>
      </c>
      <c r="C920" s="1">
        <v>260.8</v>
      </c>
      <c r="D920" s="1">
        <v>255</v>
      </c>
      <c r="E920" s="1">
        <v>257.5</v>
      </c>
      <c r="F920" s="1">
        <v>256</v>
      </c>
      <c r="G920" s="1">
        <v>256.25</v>
      </c>
      <c r="H920" s="1">
        <v>258.13</v>
      </c>
      <c r="I920" s="1">
        <v>2237086</v>
      </c>
      <c r="J920" s="1">
        <v>21477</v>
      </c>
    </row>
    <row r="921" spans="1:10" ht="20.100000000000001" customHeight="1" x14ac:dyDescent="0.3">
      <c r="A921" s="6">
        <v>43726</v>
      </c>
      <c r="B921" s="1">
        <v>258</v>
      </c>
      <c r="C921" s="1">
        <v>261.35000000000002</v>
      </c>
      <c r="D921" s="1">
        <v>253.5</v>
      </c>
      <c r="E921" s="1">
        <v>256.25</v>
      </c>
      <c r="F921" s="1">
        <v>260</v>
      </c>
      <c r="G921" s="1">
        <v>259.75</v>
      </c>
      <c r="H921" s="1">
        <v>258.64</v>
      </c>
      <c r="I921" s="1">
        <v>2360120</v>
      </c>
      <c r="J921" s="1">
        <v>29030</v>
      </c>
    </row>
    <row r="922" spans="1:10" ht="20.100000000000001" customHeight="1" x14ac:dyDescent="0.3">
      <c r="A922" s="6">
        <v>43727</v>
      </c>
      <c r="B922" s="1">
        <v>259.7</v>
      </c>
      <c r="C922" s="1">
        <v>259.7</v>
      </c>
      <c r="D922" s="1">
        <v>250.65</v>
      </c>
      <c r="E922" s="1">
        <v>259.75</v>
      </c>
      <c r="F922" s="1">
        <v>254.3</v>
      </c>
      <c r="G922" s="1">
        <v>254.45</v>
      </c>
      <c r="H922" s="1">
        <v>253.88</v>
      </c>
      <c r="I922" s="1">
        <v>3546569</v>
      </c>
      <c r="J922" s="1">
        <v>29456</v>
      </c>
    </row>
    <row r="923" spans="1:10" ht="20.100000000000001" customHeight="1" x14ac:dyDescent="0.3">
      <c r="A923" s="6">
        <v>43728</v>
      </c>
      <c r="B923" s="1">
        <v>254.1</v>
      </c>
      <c r="C923" s="1">
        <v>270.64999999999998</v>
      </c>
      <c r="D923" s="1">
        <v>249.95</v>
      </c>
      <c r="E923" s="1">
        <v>254.45</v>
      </c>
      <c r="F923" s="1">
        <v>267.3</v>
      </c>
      <c r="G923" s="1">
        <v>267.35000000000002</v>
      </c>
      <c r="H923" s="1">
        <v>263.45999999999998</v>
      </c>
      <c r="I923" s="1">
        <v>4803062</v>
      </c>
      <c r="J923" s="1">
        <v>41495</v>
      </c>
    </row>
    <row r="924" spans="1:10" ht="20.100000000000001" customHeight="1" x14ac:dyDescent="0.3">
      <c r="A924" s="6">
        <v>43731</v>
      </c>
      <c r="B924" s="1">
        <v>266</v>
      </c>
      <c r="C924" s="1">
        <v>277</v>
      </c>
      <c r="D924" s="1">
        <v>265.2</v>
      </c>
      <c r="E924" s="1">
        <v>267.35000000000002</v>
      </c>
      <c r="F924" s="1">
        <v>273</v>
      </c>
      <c r="G924" s="1">
        <v>273.64999999999998</v>
      </c>
      <c r="H924" s="1">
        <v>273.04000000000002</v>
      </c>
      <c r="I924" s="1">
        <v>9811055</v>
      </c>
      <c r="J924" s="1">
        <v>60489</v>
      </c>
    </row>
    <row r="925" spans="1:10" ht="20.100000000000001" customHeight="1" x14ac:dyDescent="0.3">
      <c r="A925" s="6">
        <v>43732</v>
      </c>
      <c r="B925" s="1">
        <v>274</v>
      </c>
      <c r="C925" s="1">
        <v>277.5</v>
      </c>
      <c r="D925" s="1">
        <v>271.95</v>
      </c>
      <c r="E925" s="1">
        <v>273.64999999999998</v>
      </c>
      <c r="F925" s="1">
        <v>275</v>
      </c>
      <c r="G925" s="1">
        <v>275</v>
      </c>
      <c r="H925" s="1">
        <v>274.62</v>
      </c>
      <c r="I925" s="1">
        <v>2160946</v>
      </c>
      <c r="J925" s="1">
        <v>28495</v>
      </c>
    </row>
    <row r="926" spans="1:10" ht="20.100000000000001" customHeight="1" x14ac:dyDescent="0.3">
      <c r="A926" s="6">
        <v>43733</v>
      </c>
      <c r="B926" s="1">
        <v>274.5</v>
      </c>
      <c r="C926" s="1">
        <v>281.25</v>
      </c>
      <c r="D926" s="1">
        <v>271.3</v>
      </c>
      <c r="E926" s="1">
        <v>275</v>
      </c>
      <c r="F926" s="1">
        <v>280</v>
      </c>
      <c r="G926" s="1">
        <v>279.45</v>
      </c>
      <c r="H926" s="1">
        <v>276.26</v>
      </c>
      <c r="I926" s="1">
        <v>3273970</v>
      </c>
      <c r="J926" s="1">
        <v>24472</v>
      </c>
    </row>
    <row r="927" spans="1:10" ht="20.100000000000001" customHeight="1" x14ac:dyDescent="0.3">
      <c r="A927" s="6">
        <v>43734</v>
      </c>
      <c r="B927" s="1">
        <v>281.89999999999998</v>
      </c>
      <c r="C927" s="1">
        <v>284.85000000000002</v>
      </c>
      <c r="D927" s="1">
        <v>277.14999999999998</v>
      </c>
      <c r="E927" s="1">
        <v>279.45</v>
      </c>
      <c r="F927" s="1">
        <v>279.89999999999998</v>
      </c>
      <c r="G927" s="1">
        <v>279.89999999999998</v>
      </c>
      <c r="H927" s="1">
        <v>280.74</v>
      </c>
      <c r="I927" s="1">
        <v>4937972</v>
      </c>
      <c r="J927" s="1">
        <v>40106</v>
      </c>
    </row>
    <row r="928" spans="1:10" ht="20.100000000000001" customHeight="1" x14ac:dyDescent="0.3">
      <c r="A928" s="6">
        <v>43735</v>
      </c>
      <c r="B928" s="1">
        <v>279.89999999999998</v>
      </c>
      <c r="C928" s="1">
        <v>287.7</v>
      </c>
      <c r="D928" s="1">
        <v>278.60000000000002</v>
      </c>
      <c r="E928" s="1">
        <v>279.89999999999998</v>
      </c>
      <c r="F928" s="1">
        <v>282</v>
      </c>
      <c r="G928" s="1">
        <v>281.95</v>
      </c>
      <c r="H928" s="1">
        <v>284.27999999999997</v>
      </c>
      <c r="I928" s="1">
        <v>4289026</v>
      </c>
      <c r="J928" s="1">
        <v>37929</v>
      </c>
    </row>
    <row r="929" spans="1:10" ht="20.100000000000001" customHeight="1" x14ac:dyDescent="0.3">
      <c r="A929" s="6">
        <v>43738</v>
      </c>
      <c r="B929" s="1">
        <v>281.95</v>
      </c>
      <c r="C929" s="1">
        <v>281.95</v>
      </c>
      <c r="D929" s="1">
        <v>275.35000000000002</v>
      </c>
      <c r="E929" s="1">
        <v>281.95</v>
      </c>
      <c r="F929" s="1">
        <v>276</v>
      </c>
      <c r="G929" s="1">
        <v>276</v>
      </c>
      <c r="H929" s="1">
        <v>277.94</v>
      </c>
      <c r="I929" s="1">
        <v>2057195</v>
      </c>
      <c r="J929" s="1">
        <v>12158</v>
      </c>
    </row>
    <row r="930" spans="1:10" ht="20.100000000000001" customHeight="1" x14ac:dyDescent="0.3">
      <c r="A930" s="6">
        <v>43739</v>
      </c>
      <c r="B930" s="1">
        <v>276</v>
      </c>
      <c r="C930" s="1">
        <v>276.85000000000002</v>
      </c>
      <c r="D930" s="1">
        <v>267.35000000000002</v>
      </c>
      <c r="E930" s="1">
        <v>276</v>
      </c>
      <c r="F930" s="1">
        <v>271</v>
      </c>
      <c r="G930" s="1">
        <v>270.64999999999998</v>
      </c>
      <c r="H930" s="1">
        <v>272.86</v>
      </c>
      <c r="I930" s="1">
        <v>3532083</v>
      </c>
      <c r="J930" s="1">
        <v>17635</v>
      </c>
    </row>
    <row r="931" spans="1:10" ht="20.100000000000001" customHeight="1" x14ac:dyDescent="0.3">
      <c r="A931" s="6">
        <v>43741</v>
      </c>
      <c r="B931" s="1">
        <v>270</v>
      </c>
      <c r="C931" s="1">
        <v>274.35000000000002</v>
      </c>
      <c r="D931" s="1">
        <v>268.5</v>
      </c>
      <c r="E931" s="1">
        <v>270.64999999999998</v>
      </c>
      <c r="F931" s="1">
        <v>272.39999999999998</v>
      </c>
      <c r="G931" s="1">
        <v>272.75</v>
      </c>
      <c r="H931" s="1">
        <v>272.37</v>
      </c>
      <c r="I931" s="1">
        <v>1509727</v>
      </c>
      <c r="J931" s="1">
        <v>22454</v>
      </c>
    </row>
    <row r="932" spans="1:10" ht="20.100000000000001" customHeight="1" x14ac:dyDescent="0.3">
      <c r="A932" s="6">
        <v>43742</v>
      </c>
      <c r="B932" s="1">
        <v>274.10000000000002</v>
      </c>
      <c r="C932" s="1">
        <v>274.89999999999998</v>
      </c>
      <c r="D932" s="1">
        <v>262.64999999999998</v>
      </c>
      <c r="E932" s="1">
        <v>272.75</v>
      </c>
      <c r="F932" s="1">
        <v>266.05</v>
      </c>
      <c r="G932" s="1">
        <v>266.2</v>
      </c>
      <c r="H932" s="1">
        <v>268.08999999999997</v>
      </c>
      <c r="I932" s="1">
        <v>3182068</v>
      </c>
      <c r="J932" s="1">
        <v>29585</v>
      </c>
    </row>
    <row r="933" spans="1:10" ht="20.100000000000001" customHeight="1" x14ac:dyDescent="0.3">
      <c r="A933" s="6">
        <v>43745</v>
      </c>
      <c r="B933" s="1">
        <v>267.75</v>
      </c>
      <c r="C933" s="1">
        <v>269.10000000000002</v>
      </c>
      <c r="D933" s="1">
        <v>262.85000000000002</v>
      </c>
      <c r="E933" s="1">
        <v>266.2</v>
      </c>
      <c r="F933" s="1">
        <v>265</v>
      </c>
      <c r="G933" s="1">
        <v>265.7</v>
      </c>
      <c r="H933" s="1">
        <v>266.39999999999998</v>
      </c>
      <c r="I933" s="1">
        <v>1072461</v>
      </c>
      <c r="J933" s="1">
        <v>10455</v>
      </c>
    </row>
    <row r="934" spans="1:10" ht="20.100000000000001" customHeight="1" x14ac:dyDescent="0.3">
      <c r="A934" s="6">
        <v>43747</v>
      </c>
      <c r="B934" s="1">
        <v>266.10000000000002</v>
      </c>
      <c r="C934" s="1">
        <v>271.64999999999998</v>
      </c>
      <c r="D934" s="1">
        <v>264.25</v>
      </c>
      <c r="E934" s="1">
        <v>265.7</v>
      </c>
      <c r="F934" s="1">
        <v>269.85000000000002</v>
      </c>
      <c r="G934" s="1">
        <v>269.95</v>
      </c>
      <c r="H934" s="1">
        <v>268.68</v>
      </c>
      <c r="I934" s="1">
        <v>2022400</v>
      </c>
      <c r="J934" s="1">
        <v>14431</v>
      </c>
    </row>
    <row r="935" spans="1:10" ht="20.100000000000001" customHeight="1" x14ac:dyDescent="0.3">
      <c r="A935" s="6">
        <v>43748</v>
      </c>
      <c r="B935" s="1">
        <v>269.89999999999998</v>
      </c>
      <c r="C935" s="1">
        <v>272.45</v>
      </c>
      <c r="D935" s="1">
        <v>265.10000000000002</v>
      </c>
      <c r="E935" s="1">
        <v>269.95</v>
      </c>
      <c r="F935" s="1">
        <v>266.5</v>
      </c>
      <c r="G935" s="1">
        <v>266.64999999999998</v>
      </c>
      <c r="H935" s="1">
        <v>268.10000000000002</v>
      </c>
      <c r="I935" s="1">
        <v>880540</v>
      </c>
      <c r="J935" s="1">
        <v>6831</v>
      </c>
    </row>
    <row r="936" spans="1:10" ht="20.100000000000001" customHeight="1" x14ac:dyDescent="0.3">
      <c r="A936" s="6">
        <v>43749</v>
      </c>
      <c r="B936" s="1">
        <v>268.25</v>
      </c>
      <c r="C936" s="1">
        <v>273.89999999999998</v>
      </c>
      <c r="D936" s="1">
        <v>265.85000000000002</v>
      </c>
      <c r="E936" s="1">
        <v>266.64999999999998</v>
      </c>
      <c r="F936" s="1">
        <v>272</v>
      </c>
      <c r="G936" s="1">
        <v>272.05</v>
      </c>
      <c r="H936" s="1">
        <v>269.49</v>
      </c>
      <c r="I936" s="1">
        <v>3586098</v>
      </c>
      <c r="J936" s="1">
        <v>14938</v>
      </c>
    </row>
    <row r="937" spans="1:10" ht="20.100000000000001" customHeight="1" x14ac:dyDescent="0.3">
      <c r="A937" s="6">
        <v>43752</v>
      </c>
      <c r="B937" s="1">
        <v>274</v>
      </c>
      <c r="C937" s="1">
        <v>277.8</v>
      </c>
      <c r="D937" s="1">
        <v>273</v>
      </c>
      <c r="E937" s="1">
        <v>272.05</v>
      </c>
      <c r="F937" s="1">
        <v>275.5</v>
      </c>
      <c r="G937" s="1">
        <v>275.75</v>
      </c>
      <c r="H937" s="1">
        <v>275.58999999999997</v>
      </c>
      <c r="I937" s="1">
        <v>2040226</v>
      </c>
      <c r="J937" s="1">
        <v>15666</v>
      </c>
    </row>
    <row r="938" spans="1:10" ht="20.100000000000001" customHeight="1" x14ac:dyDescent="0.3">
      <c r="A938" s="6">
        <v>43753</v>
      </c>
      <c r="B938" s="1">
        <v>277.45</v>
      </c>
      <c r="C938" s="1">
        <v>278.45</v>
      </c>
      <c r="D938" s="1">
        <v>273.8</v>
      </c>
      <c r="E938" s="1">
        <v>275.75</v>
      </c>
      <c r="F938" s="1">
        <v>277.60000000000002</v>
      </c>
      <c r="G938" s="1">
        <v>277.75</v>
      </c>
      <c r="H938" s="1">
        <v>277.14</v>
      </c>
      <c r="I938" s="1">
        <v>1009890</v>
      </c>
      <c r="J938" s="1">
        <v>15472</v>
      </c>
    </row>
    <row r="939" spans="1:10" ht="20.100000000000001" customHeight="1" x14ac:dyDescent="0.3">
      <c r="A939" s="6">
        <v>43754</v>
      </c>
      <c r="B939" s="1">
        <v>277.89999999999998</v>
      </c>
      <c r="C939" s="1">
        <v>279</v>
      </c>
      <c r="D939" s="1">
        <v>273.7</v>
      </c>
      <c r="E939" s="1">
        <v>277.75</v>
      </c>
      <c r="F939" s="1">
        <v>274.60000000000002</v>
      </c>
      <c r="G939" s="1">
        <v>275.55</v>
      </c>
      <c r="H939" s="1">
        <v>276.43</v>
      </c>
      <c r="I939" s="1">
        <v>814304</v>
      </c>
      <c r="J939" s="1">
        <v>6575</v>
      </c>
    </row>
    <row r="940" spans="1:10" ht="20.100000000000001" customHeight="1" x14ac:dyDescent="0.3">
      <c r="A940" s="6">
        <v>43755</v>
      </c>
      <c r="B940" s="1">
        <v>276.35000000000002</v>
      </c>
      <c r="C940" s="1">
        <v>280.25</v>
      </c>
      <c r="D940" s="1">
        <v>271.75</v>
      </c>
      <c r="E940" s="1">
        <v>275.55</v>
      </c>
      <c r="F940" s="1">
        <v>278.8</v>
      </c>
      <c r="G940" s="1">
        <v>279.45</v>
      </c>
      <c r="H940" s="1">
        <v>274.88</v>
      </c>
      <c r="I940" s="1">
        <v>1981158</v>
      </c>
      <c r="J940" s="1">
        <v>16335</v>
      </c>
    </row>
    <row r="941" spans="1:10" ht="20.100000000000001" customHeight="1" x14ac:dyDescent="0.3">
      <c r="A941" s="6">
        <v>43756</v>
      </c>
      <c r="B941" s="1">
        <v>279.39999999999998</v>
      </c>
      <c r="C941" s="1">
        <v>285.2</v>
      </c>
      <c r="D941" s="1">
        <v>275.8</v>
      </c>
      <c r="E941" s="1">
        <v>279.45</v>
      </c>
      <c r="F941" s="1">
        <v>281.05</v>
      </c>
      <c r="G941" s="1">
        <v>282</v>
      </c>
      <c r="H941" s="1">
        <v>280.11</v>
      </c>
      <c r="I941" s="1">
        <v>3298797</v>
      </c>
      <c r="J941" s="1">
        <v>22999</v>
      </c>
    </row>
    <row r="942" spans="1:10" ht="20.100000000000001" customHeight="1" x14ac:dyDescent="0.3">
      <c r="A942" s="6">
        <v>43760</v>
      </c>
      <c r="B942" s="1">
        <v>283.35000000000002</v>
      </c>
      <c r="C942" s="1">
        <v>287.89999999999998</v>
      </c>
      <c r="D942" s="1">
        <v>280.55</v>
      </c>
      <c r="E942" s="1">
        <v>282</v>
      </c>
      <c r="F942" s="1">
        <v>281.39999999999998</v>
      </c>
      <c r="G942" s="1">
        <v>281.75</v>
      </c>
      <c r="H942" s="1">
        <v>283.55</v>
      </c>
      <c r="I942" s="1">
        <v>1998064</v>
      </c>
      <c r="J942" s="1">
        <v>22336</v>
      </c>
    </row>
    <row r="943" spans="1:10" ht="20.100000000000001" customHeight="1" x14ac:dyDescent="0.3">
      <c r="A943" s="6">
        <v>43761</v>
      </c>
      <c r="B943" s="1">
        <v>284</v>
      </c>
      <c r="C943" s="1">
        <v>284.60000000000002</v>
      </c>
      <c r="D943" s="1">
        <v>277</v>
      </c>
      <c r="E943" s="1">
        <v>281.75</v>
      </c>
      <c r="F943" s="1">
        <v>277.2</v>
      </c>
      <c r="G943" s="1">
        <v>278.85000000000002</v>
      </c>
      <c r="H943" s="1">
        <v>280.8</v>
      </c>
      <c r="I943" s="1">
        <v>1218611</v>
      </c>
      <c r="J943" s="1">
        <v>13041</v>
      </c>
    </row>
    <row r="944" spans="1:10" ht="20.100000000000001" customHeight="1" x14ac:dyDescent="0.3">
      <c r="A944" s="6">
        <v>43762</v>
      </c>
      <c r="B944" s="1">
        <v>279</v>
      </c>
      <c r="C944" s="1">
        <v>285</v>
      </c>
      <c r="D944" s="1">
        <v>278.10000000000002</v>
      </c>
      <c r="E944" s="1">
        <v>278.85000000000002</v>
      </c>
      <c r="F944" s="1">
        <v>281.5</v>
      </c>
      <c r="G944" s="1">
        <v>281.10000000000002</v>
      </c>
      <c r="H944" s="1">
        <v>281.77999999999997</v>
      </c>
      <c r="I944" s="1">
        <v>1320404</v>
      </c>
      <c r="J944" s="1">
        <v>10385</v>
      </c>
    </row>
    <row r="945" spans="1:10" ht="20.100000000000001" customHeight="1" x14ac:dyDescent="0.3">
      <c r="A945" s="6">
        <v>43763</v>
      </c>
      <c r="B945" s="1">
        <v>281.95</v>
      </c>
      <c r="C945" s="1">
        <v>281.95</v>
      </c>
      <c r="D945" s="1">
        <v>277.35000000000002</v>
      </c>
      <c r="E945" s="1">
        <v>281.10000000000002</v>
      </c>
      <c r="F945" s="1">
        <v>277.39999999999998</v>
      </c>
      <c r="G945" s="1">
        <v>279.60000000000002</v>
      </c>
      <c r="H945" s="1">
        <v>279.48</v>
      </c>
      <c r="I945" s="1">
        <v>1338263</v>
      </c>
      <c r="J945" s="1">
        <v>20526</v>
      </c>
    </row>
    <row r="946" spans="1:10" ht="20.100000000000001" customHeight="1" x14ac:dyDescent="0.3">
      <c r="A946" s="6">
        <v>43765</v>
      </c>
      <c r="B946" s="1">
        <v>279.60000000000002</v>
      </c>
      <c r="C946" s="1">
        <v>281.64999999999998</v>
      </c>
      <c r="D946" s="1">
        <v>278.14999999999998</v>
      </c>
      <c r="E946" s="1">
        <v>279.60000000000002</v>
      </c>
      <c r="F946" s="1">
        <v>280</v>
      </c>
      <c r="G946" s="1">
        <v>279.85000000000002</v>
      </c>
      <c r="H946" s="1">
        <v>279.70999999999998</v>
      </c>
      <c r="I946" s="1">
        <v>277674</v>
      </c>
      <c r="J946" s="1">
        <v>3037</v>
      </c>
    </row>
    <row r="947" spans="1:10" ht="20.100000000000001" customHeight="1" x14ac:dyDescent="0.3">
      <c r="A947" s="6">
        <v>43767</v>
      </c>
      <c r="B947" s="1">
        <v>281.85000000000002</v>
      </c>
      <c r="C947" s="1">
        <v>288</v>
      </c>
      <c r="D947" s="1">
        <v>278.7</v>
      </c>
      <c r="E947" s="1">
        <v>279.85000000000002</v>
      </c>
      <c r="F947" s="1">
        <v>287.95</v>
      </c>
      <c r="G947" s="1">
        <v>283.39999999999998</v>
      </c>
      <c r="H947" s="1">
        <v>281.39</v>
      </c>
      <c r="I947" s="1">
        <v>2690746</v>
      </c>
      <c r="J947" s="1">
        <v>22927</v>
      </c>
    </row>
    <row r="948" spans="1:10" ht="20.100000000000001" customHeight="1" x14ac:dyDescent="0.3">
      <c r="A948" s="6">
        <v>43768</v>
      </c>
      <c r="B948" s="1">
        <v>288</v>
      </c>
      <c r="C948" s="1">
        <v>295</v>
      </c>
      <c r="D948" s="1">
        <v>284.7</v>
      </c>
      <c r="E948" s="1">
        <v>283.39999999999998</v>
      </c>
      <c r="F948" s="1">
        <v>292.05</v>
      </c>
      <c r="G948" s="1">
        <v>291.75</v>
      </c>
      <c r="H948" s="1">
        <v>290.16000000000003</v>
      </c>
      <c r="I948" s="1">
        <v>5628792</v>
      </c>
      <c r="J948" s="1">
        <v>53311</v>
      </c>
    </row>
    <row r="949" spans="1:10" ht="20.100000000000001" customHeight="1" x14ac:dyDescent="0.3">
      <c r="A949" s="6">
        <v>43769</v>
      </c>
      <c r="B949" s="1">
        <v>290</v>
      </c>
      <c r="C949" s="1">
        <v>319.8</v>
      </c>
      <c r="D949" s="1">
        <v>283.7</v>
      </c>
      <c r="E949" s="1">
        <v>291.75</v>
      </c>
      <c r="F949" s="1">
        <v>317</v>
      </c>
      <c r="G949" s="1">
        <v>317</v>
      </c>
      <c r="H949" s="1">
        <v>307.19</v>
      </c>
      <c r="I949" s="1">
        <v>21060789</v>
      </c>
      <c r="J949" s="1">
        <v>138477</v>
      </c>
    </row>
    <row r="950" spans="1:10" ht="20.100000000000001" customHeight="1" x14ac:dyDescent="0.3">
      <c r="A950" s="6">
        <v>43770</v>
      </c>
      <c r="B950" s="1">
        <v>316.8</v>
      </c>
      <c r="C950" s="1">
        <v>322.5</v>
      </c>
      <c r="D950" s="1">
        <v>304.3</v>
      </c>
      <c r="E950" s="1">
        <v>317</v>
      </c>
      <c r="F950" s="1">
        <v>304.5</v>
      </c>
      <c r="G950" s="1">
        <v>304.95</v>
      </c>
      <c r="H950" s="1">
        <v>312.24</v>
      </c>
      <c r="I950" s="1">
        <v>9141707</v>
      </c>
      <c r="J950" s="1">
        <v>62907</v>
      </c>
    </row>
    <row r="951" spans="1:10" ht="20.100000000000001" customHeight="1" x14ac:dyDescent="0.3">
      <c r="A951" s="6">
        <v>43773</v>
      </c>
      <c r="B951" s="1">
        <v>305.10000000000002</v>
      </c>
      <c r="C951" s="1">
        <v>312.25</v>
      </c>
      <c r="D951" s="1">
        <v>301.39999999999998</v>
      </c>
      <c r="E951" s="1">
        <v>304.95</v>
      </c>
      <c r="F951" s="1">
        <v>307</v>
      </c>
      <c r="G951" s="1">
        <v>306.60000000000002</v>
      </c>
      <c r="H951" s="1">
        <v>308.01</v>
      </c>
      <c r="I951" s="1">
        <v>5879974</v>
      </c>
      <c r="J951" s="1">
        <v>49236</v>
      </c>
    </row>
    <row r="952" spans="1:10" ht="20.100000000000001" customHeight="1" x14ac:dyDescent="0.3">
      <c r="A952" s="6">
        <v>43774</v>
      </c>
      <c r="B952" s="1">
        <v>306.60000000000002</v>
      </c>
      <c r="C952" s="1">
        <v>308.14999999999998</v>
      </c>
      <c r="D952" s="1">
        <v>299.55</v>
      </c>
      <c r="E952" s="1">
        <v>306.60000000000002</v>
      </c>
      <c r="F952" s="1">
        <v>300</v>
      </c>
      <c r="G952" s="1">
        <v>300.5</v>
      </c>
      <c r="H952" s="1">
        <v>302.31</v>
      </c>
      <c r="I952" s="1">
        <v>2621087</v>
      </c>
      <c r="J952" s="1">
        <v>32469</v>
      </c>
    </row>
    <row r="953" spans="1:10" ht="20.100000000000001" customHeight="1" x14ac:dyDescent="0.3">
      <c r="A953" s="6">
        <v>43775</v>
      </c>
      <c r="B953" s="1">
        <v>300</v>
      </c>
      <c r="C953" s="1">
        <v>305.8</v>
      </c>
      <c r="D953" s="1">
        <v>299</v>
      </c>
      <c r="E953" s="1">
        <v>300.5</v>
      </c>
      <c r="F953" s="1">
        <v>299.45</v>
      </c>
      <c r="G953" s="1">
        <v>299.89999999999998</v>
      </c>
      <c r="H953" s="1">
        <v>301.54000000000002</v>
      </c>
      <c r="I953" s="1">
        <v>3708046</v>
      </c>
      <c r="J953" s="1">
        <v>28177</v>
      </c>
    </row>
    <row r="954" spans="1:10" ht="20.100000000000001" customHeight="1" x14ac:dyDescent="0.3">
      <c r="A954" s="6">
        <v>43776</v>
      </c>
      <c r="B954" s="1">
        <v>300.5</v>
      </c>
      <c r="C954" s="1">
        <v>302.5</v>
      </c>
      <c r="D954" s="1">
        <v>296.3</v>
      </c>
      <c r="E954" s="1">
        <v>299.89999999999998</v>
      </c>
      <c r="F954" s="1">
        <v>302</v>
      </c>
      <c r="G954" s="1">
        <v>300.85000000000002</v>
      </c>
      <c r="H954" s="1">
        <v>299.54000000000002</v>
      </c>
      <c r="I954" s="1">
        <v>2003799</v>
      </c>
      <c r="J954" s="1">
        <v>39147</v>
      </c>
    </row>
    <row r="955" spans="1:10" ht="20.100000000000001" customHeight="1" x14ac:dyDescent="0.3">
      <c r="A955" s="6">
        <v>43777</v>
      </c>
      <c r="B955" s="1">
        <v>299</v>
      </c>
      <c r="C955" s="1">
        <v>299</v>
      </c>
      <c r="D955" s="1">
        <v>294</v>
      </c>
      <c r="E955" s="1">
        <v>300.85000000000002</v>
      </c>
      <c r="F955" s="1">
        <v>294.60000000000002</v>
      </c>
      <c r="G955" s="1">
        <v>295.2</v>
      </c>
      <c r="H955" s="1">
        <v>296.38</v>
      </c>
      <c r="I955" s="1">
        <v>4689759</v>
      </c>
      <c r="J955" s="1">
        <v>29741</v>
      </c>
    </row>
    <row r="956" spans="1:10" ht="20.100000000000001" customHeight="1" x14ac:dyDescent="0.3">
      <c r="A956" s="6">
        <v>43780</v>
      </c>
      <c r="B956" s="1">
        <v>292</v>
      </c>
      <c r="C956" s="1">
        <v>297.45</v>
      </c>
      <c r="D956" s="1">
        <v>292</v>
      </c>
      <c r="E956" s="1">
        <v>295.2</v>
      </c>
      <c r="F956" s="1">
        <v>294.25</v>
      </c>
      <c r="G956" s="1">
        <v>294.95</v>
      </c>
      <c r="H956" s="1">
        <v>295.06</v>
      </c>
      <c r="I956" s="1">
        <v>3794293</v>
      </c>
      <c r="J956" s="1">
        <v>30457</v>
      </c>
    </row>
    <row r="957" spans="1:10" ht="20.100000000000001" customHeight="1" x14ac:dyDescent="0.3">
      <c r="A957" s="6">
        <v>43782</v>
      </c>
      <c r="B957" s="1">
        <v>296.2</v>
      </c>
      <c r="C957" s="1">
        <v>296.7</v>
      </c>
      <c r="D957" s="1">
        <v>287.39999999999998</v>
      </c>
      <c r="E957" s="1">
        <v>294.95</v>
      </c>
      <c r="F957" s="1">
        <v>289.5</v>
      </c>
      <c r="G957" s="1">
        <v>289.5</v>
      </c>
      <c r="H957" s="1">
        <v>291.08</v>
      </c>
      <c r="I957" s="1">
        <v>2579434</v>
      </c>
      <c r="J957" s="1">
        <v>35716</v>
      </c>
    </row>
    <row r="958" spans="1:10" ht="20.100000000000001" customHeight="1" x14ac:dyDescent="0.3">
      <c r="A958" s="6">
        <v>43783</v>
      </c>
      <c r="B958" s="1">
        <v>287</v>
      </c>
      <c r="C958" s="1">
        <v>296.85000000000002</v>
      </c>
      <c r="D958" s="1">
        <v>285.25</v>
      </c>
      <c r="E958" s="1">
        <v>289.5</v>
      </c>
      <c r="F958" s="1">
        <v>295.55</v>
      </c>
      <c r="G958" s="1">
        <v>295.5</v>
      </c>
      <c r="H958" s="1">
        <v>292.38</v>
      </c>
      <c r="I958" s="1">
        <v>4984429</v>
      </c>
      <c r="J958" s="1">
        <v>32628</v>
      </c>
    </row>
    <row r="959" spans="1:10" ht="20.100000000000001" customHeight="1" x14ac:dyDescent="0.3">
      <c r="A959" s="6">
        <v>43784</v>
      </c>
      <c r="B959" s="1">
        <v>295.55</v>
      </c>
      <c r="C959" s="1">
        <v>302.5</v>
      </c>
      <c r="D959" s="1">
        <v>295.55</v>
      </c>
      <c r="E959" s="1">
        <v>295.5</v>
      </c>
      <c r="F959" s="1">
        <v>298.95</v>
      </c>
      <c r="G959" s="1">
        <v>297.75</v>
      </c>
      <c r="H959" s="1">
        <v>299.51</v>
      </c>
      <c r="I959" s="1">
        <v>3644187</v>
      </c>
      <c r="J959" s="1">
        <v>35662</v>
      </c>
    </row>
    <row r="960" spans="1:10" ht="20.100000000000001" customHeight="1" x14ac:dyDescent="0.3">
      <c r="A960" s="6">
        <v>43787</v>
      </c>
      <c r="B960" s="1">
        <v>296.5</v>
      </c>
      <c r="C960" s="1">
        <v>307</v>
      </c>
      <c r="D960" s="1">
        <v>296.5</v>
      </c>
      <c r="E960" s="1">
        <v>297.75</v>
      </c>
      <c r="F960" s="1">
        <v>305.55</v>
      </c>
      <c r="G960" s="1">
        <v>305.3</v>
      </c>
      <c r="H960" s="1">
        <v>304.22000000000003</v>
      </c>
      <c r="I960" s="1">
        <v>3635065</v>
      </c>
      <c r="J960" s="1">
        <v>36434</v>
      </c>
    </row>
    <row r="961" spans="1:10" ht="20.100000000000001" customHeight="1" x14ac:dyDescent="0.3">
      <c r="A961" s="6">
        <v>43788</v>
      </c>
      <c r="B961" s="1">
        <v>306.45</v>
      </c>
      <c r="C961" s="1">
        <v>308.39999999999998</v>
      </c>
      <c r="D961" s="1">
        <v>300.89999999999998</v>
      </c>
      <c r="E961" s="1">
        <v>305.3</v>
      </c>
      <c r="F961" s="1">
        <v>302.5</v>
      </c>
      <c r="G961" s="1">
        <v>302.5</v>
      </c>
      <c r="H961" s="1">
        <v>304.37</v>
      </c>
      <c r="I961" s="1">
        <v>1672538</v>
      </c>
      <c r="J961" s="1">
        <v>25025</v>
      </c>
    </row>
    <row r="962" spans="1:10" ht="20.100000000000001" customHeight="1" x14ac:dyDescent="0.3">
      <c r="A962" s="6">
        <v>43789</v>
      </c>
      <c r="B962" s="1">
        <v>304.89999999999998</v>
      </c>
      <c r="C962" s="1">
        <v>307.89999999999998</v>
      </c>
      <c r="D962" s="1">
        <v>301</v>
      </c>
      <c r="E962" s="1">
        <v>302.5</v>
      </c>
      <c r="F962" s="1">
        <v>305.7</v>
      </c>
      <c r="G962" s="1">
        <v>306.8</v>
      </c>
      <c r="H962" s="1">
        <v>305.08999999999997</v>
      </c>
      <c r="I962" s="1">
        <v>2044550</v>
      </c>
      <c r="J962" s="1">
        <v>20007</v>
      </c>
    </row>
    <row r="963" spans="1:10" ht="20.100000000000001" customHeight="1" x14ac:dyDescent="0.3">
      <c r="A963" s="6">
        <v>43790</v>
      </c>
      <c r="B963" s="1">
        <v>306.8</v>
      </c>
      <c r="C963" s="1">
        <v>311.95</v>
      </c>
      <c r="D963" s="1">
        <v>300.35000000000002</v>
      </c>
      <c r="E963" s="1">
        <v>306.8</v>
      </c>
      <c r="F963" s="1">
        <v>302.2</v>
      </c>
      <c r="G963" s="1">
        <v>301.8</v>
      </c>
      <c r="H963" s="1">
        <v>307.5</v>
      </c>
      <c r="I963" s="1">
        <v>2983373</v>
      </c>
      <c r="J963" s="1">
        <v>28286</v>
      </c>
    </row>
    <row r="964" spans="1:10" ht="20.100000000000001" customHeight="1" x14ac:dyDescent="0.3">
      <c r="A964" s="6">
        <v>43791</v>
      </c>
      <c r="B964" s="1">
        <v>303</v>
      </c>
      <c r="C964" s="1">
        <v>303</v>
      </c>
      <c r="D964" s="1">
        <v>296.7</v>
      </c>
      <c r="E964" s="1">
        <v>301.8</v>
      </c>
      <c r="F964" s="1">
        <v>299.39999999999998</v>
      </c>
      <c r="G964" s="1">
        <v>299.60000000000002</v>
      </c>
      <c r="H964" s="1">
        <v>299.76</v>
      </c>
      <c r="I964" s="1">
        <v>2167799</v>
      </c>
      <c r="J964" s="1">
        <v>33614</v>
      </c>
    </row>
    <row r="965" spans="1:10" ht="20.100000000000001" customHeight="1" x14ac:dyDescent="0.3">
      <c r="A965" s="6">
        <v>43794</v>
      </c>
      <c r="B965" s="1">
        <v>299.89999999999998</v>
      </c>
      <c r="C965" s="1">
        <v>305.64999999999998</v>
      </c>
      <c r="D965" s="1">
        <v>299.05</v>
      </c>
      <c r="E965" s="1">
        <v>299.60000000000002</v>
      </c>
      <c r="F965" s="1">
        <v>302.5</v>
      </c>
      <c r="G965" s="1">
        <v>302.14999999999998</v>
      </c>
      <c r="H965" s="1">
        <v>303.04000000000002</v>
      </c>
      <c r="I965" s="1">
        <v>1483132</v>
      </c>
      <c r="J965" s="1">
        <v>16423</v>
      </c>
    </row>
    <row r="966" spans="1:10" ht="20.100000000000001" customHeight="1" x14ac:dyDescent="0.3">
      <c r="A966" s="6">
        <v>43795</v>
      </c>
      <c r="B966" s="1">
        <v>303.8</v>
      </c>
      <c r="C966" s="1">
        <v>305.05</v>
      </c>
      <c r="D966" s="1">
        <v>298.05</v>
      </c>
      <c r="E966" s="1">
        <v>302.14999999999998</v>
      </c>
      <c r="F966" s="1">
        <v>299.10000000000002</v>
      </c>
      <c r="G966" s="1">
        <v>299.5</v>
      </c>
      <c r="H966" s="1">
        <v>300.60000000000002</v>
      </c>
      <c r="I966" s="1">
        <v>2171513</v>
      </c>
      <c r="J966" s="1">
        <v>18415</v>
      </c>
    </row>
    <row r="967" spans="1:10" ht="20.100000000000001" customHeight="1" x14ac:dyDescent="0.3">
      <c r="A967" s="6">
        <v>43796</v>
      </c>
      <c r="B967" s="1">
        <v>301</v>
      </c>
      <c r="C967" s="1">
        <v>308.7</v>
      </c>
      <c r="D967" s="1">
        <v>298.7</v>
      </c>
      <c r="E967" s="1">
        <v>299.5</v>
      </c>
      <c r="F967" s="1">
        <v>308.7</v>
      </c>
      <c r="G967" s="1">
        <v>307.35000000000002</v>
      </c>
      <c r="H967" s="1">
        <v>303.92</v>
      </c>
      <c r="I967" s="1">
        <v>2647248</v>
      </c>
      <c r="J967" s="1">
        <v>24011</v>
      </c>
    </row>
    <row r="968" spans="1:10" ht="20.100000000000001" customHeight="1" x14ac:dyDescent="0.3">
      <c r="A968" s="6">
        <v>43797</v>
      </c>
      <c r="B968" s="1">
        <v>308.10000000000002</v>
      </c>
      <c r="C968" s="1">
        <v>321.75</v>
      </c>
      <c r="D968" s="1">
        <v>307.5</v>
      </c>
      <c r="E968" s="1">
        <v>307.35000000000002</v>
      </c>
      <c r="F968" s="1">
        <v>317.35000000000002</v>
      </c>
      <c r="G968" s="1">
        <v>318.7</v>
      </c>
      <c r="H968" s="1">
        <v>315.14</v>
      </c>
      <c r="I968" s="1">
        <v>8388284</v>
      </c>
      <c r="J968" s="1">
        <v>54826</v>
      </c>
    </row>
    <row r="969" spans="1:10" ht="20.100000000000001" customHeight="1" x14ac:dyDescent="0.3">
      <c r="A969" s="6">
        <v>43798</v>
      </c>
      <c r="B969" s="1">
        <v>318</v>
      </c>
      <c r="C969" s="1">
        <v>324.89999999999998</v>
      </c>
      <c r="D969" s="1">
        <v>314.55</v>
      </c>
      <c r="E969" s="1">
        <v>318.7</v>
      </c>
      <c r="F969" s="1">
        <v>322.60000000000002</v>
      </c>
      <c r="G969" s="1">
        <v>323.14999999999998</v>
      </c>
      <c r="H969" s="1">
        <v>319.86</v>
      </c>
      <c r="I969" s="1">
        <v>4891923</v>
      </c>
      <c r="J969" s="1">
        <v>42713</v>
      </c>
    </row>
    <row r="970" spans="1:10" ht="20.100000000000001" customHeight="1" x14ac:dyDescent="0.3">
      <c r="A970" s="6">
        <v>43801</v>
      </c>
      <c r="B970" s="1">
        <v>324.8</v>
      </c>
      <c r="C970" s="1">
        <v>325.3</v>
      </c>
      <c r="D970" s="1">
        <v>316</v>
      </c>
      <c r="E970" s="1">
        <v>323.14999999999998</v>
      </c>
      <c r="F970" s="1">
        <v>316.2</v>
      </c>
      <c r="G970" s="1">
        <v>316.8</v>
      </c>
      <c r="H970" s="1">
        <v>319.83999999999997</v>
      </c>
      <c r="I970" s="1">
        <v>2025042</v>
      </c>
      <c r="J970" s="1">
        <v>18814</v>
      </c>
    </row>
    <row r="971" spans="1:10" ht="20.100000000000001" customHeight="1" x14ac:dyDescent="0.3">
      <c r="A971" s="6">
        <v>43802</v>
      </c>
      <c r="B971" s="1">
        <v>316.2</v>
      </c>
      <c r="C971" s="1">
        <v>316.8</v>
      </c>
      <c r="D971" s="1">
        <v>310.2</v>
      </c>
      <c r="E971" s="1">
        <v>316.8</v>
      </c>
      <c r="F971" s="1">
        <v>313.45</v>
      </c>
      <c r="G971" s="1">
        <v>314.39999999999998</v>
      </c>
      <c r="H971" s="1">
        <v>313.98</v>
      </c>
      <c r="I971" s="1">
        <v>1564692</v>
      </c>
      <c r="J971" s="1">
        <v>25634</v>
      </c>
    </row>
    <row r="972" spans="1:10" ht="20.100000000000001" customHeight="1" x14ac:dyDescent="0.3">
      <c r="A972" s="6">
        <v>43803</v>
      </c>
      <c r="B972" s="1">
        <v>312.2</v>
      </c>
      <c r="C972" s="1">
        <v>319.95</v>
      </c>
      <c r="D972" s="1">
        <v>311.64999999999998</v>
      </c>
      <c r="E972" s="1">
        <v>314.39999999999998</v>
      </c>
      <c r="F972" s="1">
        <v>318</v>
      </c>
      <c r="G972" s="1">
        <v>318.89999999999998</v>
      </c>
      <c r="H972" s="1">
        <v>317.48</v>
      </c>
      <c r="I972" s="1">
        <v>1659772</v>
      </c>
      <c r="J972" s="1">
        <v>16523</v>
      </c>
    </row>
    <row r="973" spans="1:10" ht="20.100000000000001" customHeight="1" x14ac:dyDescent="0.3">
      <c r="A973" s="6">
        <v>43804</v>
      </c>
      <c r="B973" s="1">
        <v>321.3</v>
      </c>
      <c r="C973" s="1">
        <v>321.95</v>
      </c>
      <c r="D973" s="1">
        <v>312.5</v>
      </c>
      <c r="E973" s="1">
        <v>318.89999999999998</v>
      </c>
      <c r="F973" s="1">
        <v>315.8</v>
      </c>
      <c r="G973" s="1">
        <v>315.60000000000002</v>
      </c>
      <c r="H973" s="1">
        <v>315.45</v>
      </c>
      <c r="I973" s="1">
        <v>2887465</v>
      </c>
      <c r="J973" s="1">
        <v>31057</v>
      </c>
    </row>
    <row r="974" spans="1:10" ht="20.100000000000001" customHeight="1" x14ac:dyDescent="0.3">
      <c r="A974" s="6">
        <v>43805</v>
      </c>
      <c r="B974" s="1">
        <v>316</v>
      </c>
      <c r="C974" s="1">
        <v>319.85000000000002</v>
      </c>
      <c r="D974" s="1">
        <v>312.5</v>
      </c>
      <c r="E974" s="1">
        <v>315.60000000000002</v>
      </c>
      <c r="F974" s="1">
        <v>313</v>
      </c>
      <c r="G974" s="1">
        <v>313.75</v>
      </c>
      <c r="H974" s="1">
        <v>315.74</v>
      </c>
      <c r="I974" s="1">
        <v>1692801</v>
      </c>
      <c r="J974" s="1">
        <v>17958</v>
      </c>
    </row>
    <row r="975" spans="1:10" ht="20.100000000000001" customHeight="1" x14ac:dyDescent="0.3">
      <c r="A975" s="6">
        <v>43808</v>
      </c>
      <c r="B975" s="1">
        <v>312.10000000000002</v>
      </c>
      <c r="C975" s="1">
        <v>317</v>
      </c>
      <c r="D975" s="1">
        <v>311.55</v>
      </c>
      <c r="E975" s="1">
        <v>313.75</v>
      </c>
      <c r="F975" s="1">
        <v>315</v>
      </c>
      <c r="G975" s="1">
        <v>315.45</v>
      </c>
      <c r="H975" s="1">
        <v>315.24</v>
      </c>
      <c r="I975" s="1">
        <v>1118398</v>
      </c>
      <c r="J975" s="1">
        <v>13741</v>
      </c>
    </row>
    <row r="976" spans="1:10" ht="20.100000000000001" customHeight="1" x14ac:dyDescent="0.3">
      <c r="A976" s="6">
        <v>43809</v>
      </c>
      <c r="B976" s="1">
        <v>316</v>
      </c>
      <c r="C976" s="1">
        <v>317</v>
      </c>
      <c r="D976" s="1">
        <v>311.35000000000002</v>
      </c>
      <c r="E976" s="1">
        <v>315.45</v>
      </c>
      <c r="F976" s="1">
        <v>312.85000000000002</v>
      </c>
      <c r="G976" s="1">
        <v>312.85000000000002</v>
      </c>
      <c r="H976" s="1">
        <v>313.08999999999997</v>
      </c>
      <c r="I976" s="1">
        <v>1292439</v>
      </c>
      <c r="J976" s="1">
        <v>14016</v>
      </c>
    </row>
    <row r="977" spans="1:10" ht="20.100000000000001" customHeight="1" x14ac:dyDescent="0.3">
      <c r="A977" s="6">
        <v>43810</v>
      </c>
      <c r="B977" s="1">
        <v>311.5</v>
      </c>
      <c r="C977" s="1">
        <v>315.5</v>
      </c>
      <c r="D977" s="1">
        <v>309.35000000000002</v>
      </c>
      <c r="E977" s="1">
        <v>312.85000000000002</v>
      </c>
      <c r="F977" s="1">
        <v>314.35000000000002</v>
      </c>
      <c r="G977" s="1">
        <v>314.35000000000002</v>
      </c>
      <c r="H977" s="1">
        <v>313.05</v>
      </c>
      <c r="I977" s="1">
        <v>1854516</v>
      </c>
      <c r="J977" s="1">
        <v>29348</v>
      </c>
    </row>
    <row r="978" spans="1:10" ht="20.100000000000001" customHeight="1" x14ac:dyDescent="0.3">
      <c r="A978" s="6">
        <v>43811</v>
      </c>
      <c r="B978" s="1">
        <v>314.60000000000002</v>
      </c>
      <c r="C978" s="1">
        <v>327.55</v>
      </c>
      <c r="D978" s="1">
        <v>314.35000000000002</v>
      </c>
      <c r="E978" s="1">
        <v>314.35000000000002</v>
      </c>
      <c r="F978" s="1">
        <v>323.45</v>
      </c>
      <c r="G978" s="1">
        <v>323.55</v>
      </c>
      <c r="H978" s="1">
        <v>322.52999999999997</v>
      </c>
      <c r="I978" s="1">
        <v>5568413</v>
      </c>
      <c r="J978" s="1">
        <v>52323</v>
      </c>
    </row>
    <row r="979" spans="1:10" ht="20.100000000000001" customHeight="1" x14ac:dyDescent="0.3">
      <c r="A979" s="6">
        <v>43812</v>
      </c>
      <c r="B979" s="1">
        <v>323.89999999999998</v>
      </c>
      <c r="C979" s="1">
        <v>330.05</v>
      </c>
      <c r="D979" s="1">
        <v>321.60000000000002</v>
      </c>
      <c r="E979" s="1">
        <v>323.55</v>
      </c>
      <c r="F979" s="1">
        <v>327.7</v>
      </c>
      <c r="G979" s="1">
        <v>328.05</v>
      </c>
      <c r="H979" s="1">
        <v>326.20999999999998</v>
      </c>
      <c r="I979" s="1">
        <v>4606412</v>
      </c>
      <c r="J979" s="1">
        <v>53775</v>
      </c>
    </row>
    <row r="980" spans="1:10" ht="20.100000000000001" customHeight="1" x14ac:dyDescent="0.3">
      <c r="A980" s="6">
        <v>43815</v>
      </c>
      <c r="B980" s="1">
        <v>329</v>
      </c>
      <c r="C980" s="1">
        <v>329.4</v>
      </c>
      <c r="D980" s="1">
        <v>320.55</v>
      </c>
      <c r="E980" s="1">
        <v>328.05</v>
      </c>
      <c r="F980" s="1">
        <v>322.89999999999998</v>
      </c>
      <c r="G980" s="1">
        <v>322.25</v>
      </c>
      <c r="H980" s="1">
        <v>325.41000000000003</v>
      </c>
      <c r="I980" s="1">
        <v>2144758</v>
      </c>
      <c r="J980" s="1">
        <v>18684</v>
      </c>
    </row>
    <row r="981" spans="1:10" ht="20.100000000000001" customHeight="1" x14ac:dyDescent="0.3">
      <c r="A981" s="6">
        <v>43816</v>
      </c>
      <c r="B981" s="1">
        <v>323.8</v>
      </c>
      <c r="C981" s="1">
        <v>329.9</v>
      </c>
      <c r="D981" s="1">
        <v>322.55</v>
      </c>
      <c r="E981" s="1">
        <v>322.25</v>
      </c>
      <c r="F981" s="1">
        <v>326.5</v>
      </c>
      <c r="G981" s="1">
        <v>325.14999999999998</v>
      </c>
      <c r="H981" s="1">
        <v>326.76</v>
      </c>
      <c r="I981" s="1">
        <v>2918086</v>
      </c>
      <c r="J981" s="1">
        <v>28234</v>
      </c>
    </row>
    <row r="982" spans="1:10" ht="20.100000000000001" customHeight="1" x14ac:dyDescent="0.3">
      <c r="A982" s="6">
        <v>43817</v>
      </c>
      <c r="B982" s="1">
        <v>325</v>
      </c>
      <c r="C982" s="1">
        <v>326.45</v>
      </c>
      <c r="D982" s="1">
        <v>304.60000000000002</v>
      </c>
      <c r="E982" s="1">
        <v>325.14999999999998</v>
      </c>
      <c r="F982" s="1">
        <v>313.25</v>
      </c>
      <c r="G982" s="1">
        <v>312.35000000000002</v>
      </c>
      <c r="H982" s="1">
        <v>317.06</v>
      </c>
      <c r="I982" s="1">
        <v>4790723</v>
      </c>
      <c r="J982" s="1">
        <v>41016</v>
      </c>
    </row>
    <row r="983" spans="1:10" ht="20.100000000000001" customHeight="1" x14ac:dyDescent="0.3">
      <c r="A983" s="6">
        <v>43818</v>
      </c>
      <c r="B983" s="1">
        <v>312.39999999999998</v>
      </c>
      <c r="C983" s="1">
        <v>316.35000000000002</v>
      </c>
      <c r="D983" s="1">
        <v>309.10000000000002</v>
      </c>
      <c r="E983" s="1">
        <v>312.35000000000002</v>
      </c>
      <c r="F983" s="1">
        <v>314</v>
      </c>
      <c r="G983" s="1">
        <v>313.95</v>
      </c>
      <c r="H983" s="1">
        <v>312.56</v>
      </c>
      <c r="I983" s="1">
        <v>5360691</v>
      </c>
      <c r="J983" s="1">
        <v>36805</v>
      </c>
    </row>
    <row r="984" spans="1:10" ht="20.100000000000001" customHeight="1" x14ac:dyDescent="0.3">
      <c r="A984" s="6">
        <v>43819</v>
      </c>
      <c r="B984" s="1">
        <v>313.35000000000002</v>
      </c>
      <c r="C984" s="1">
        <v>315</v>
      </c>
      <c r="D984" s="1">
        <v>311.25</v>
      </c>
      <c r="E984" s="1">
        <v>313.95</v>
      </c>
      <c r="F984" s="1">
        <v>313.2</v>
      </c>
      <c r="G984" s="1">
        <v>312.64999999999998</v>
      </c>
      <c r="H984" s="1">
        <v>313.2</v>
      </c>
      <c r="I984" s="1">
        <v>1799384</v>
      </c>
      <c r="J984" s="1">
        <v>17048</v>
      </c>
    </row>
    <row r="985" spans="1:10" ht="20.100000000000001" customHeight="1" x14ac:dyDescent="0.3">
      <c r="A985" s="6">
        <v>43822</v>
      </c>
      <c r="B985" s="1">
        <v>318.2</v>
      </c>
      <c r="C985" s="1">
        <v>322.89999999999998</v>
      </c>
      <c r="D985" s="1">
        <v>313.7</v>
      </c>
      <c r="E985" s="1">
        <v>312.64999999999998</v>
      </c>
      <c r="F985" s="1">
        <v>314.64999999999998</v>
      </c>
      <c r="G985" s="1">
        <v>314.89999999999998</v>
      </c>
      <c r="H985" s="1">
        <v>318.14999999999998</v>
      </c>
      <c r="I985" s="1">
        <v>6065714</v>
      </c>
      <c r="J985" s="1">
        <v>61451</v>
      </c>
    </row>
    <row r="986" spans="1:10" ht="20.100000000000001" customHeight="1" x14ac:dyDescent="0.3">
      <c r="A986" s="6">
        <v>43823</v>
      </c>
      <c r="B986" s="1">
        <v>315.05</v>
      </c>
      <c r="C986" s="1">
        <v>318.39999999999998</v>
      </c>
      <c r="D986" s="1">
        <v>312.5</v>
      </c>
      <c r="E986" s="1">
        <v>314.89999999999998</v>
      </c>
      <c r="F986" s="1">
        <v>314.60000000000002</v>
      </c>
      <c r="G986" s="1">
        <v>315.35000000000002</v>
      </c>
      <c r="H986" s="1">
        <v>315.45</v>
      </c>
      <c r="I986" s="1">
        <v>1933222</v>
      </c>
      <c r="J986" s="1">
        <v>23352</v>
      </c>
    </row>
    <row r="987" spans="1:10" ht="20.100000000000001" customHeight="1" x14ac:dyDescent="0.3">
      <c r="A987" s="6">
        <v>43825</v>
      </c>
      <c r="B987" s="1">
        <v>315</v>
      </c>
      <c r="C987" s="1">
        <v>319.7</v>
      </c>
      <c r="D987" s="1">
        <v>312.05</v>
      </c>
      <c r="E987" s="1">
        <v>315.35000000000002</v>
      </c>
      <c r="F987" s="1">
        <v>313.25</v>
      </c>
      <c r="G987" s="1">
        <v>312.89999999999998</v>
      </c>
      <c r="H987" s="1">
        <v>316.18</v>
      </c>
      <c r="I987" s="1">
        <v>3323173</v>
      </c>
      <c r="J987" s="1">
        <v>31928</v>
      </c>
    </row>
    <row r="988" spans="1:10" ht="20.100000000000001" customHeight="1" x14ac:dyDescent="0.3">
      <c r="A988" s="6">
        <v>43826</v>
      </c>
      <c r="B988" s="1">
        <v>314</v>
      </c>
      <c r="C988" s="1">
        <v>319.5</v>
      </c>
      <c r="D988" s="1">
        <v>313</v>
      </c>
      <c r="E988" s="1">
        <v>312.89999999999998</v>
      </c>
      <c r="F988" s="1">
        <v>317.8</v>
      </c>
      <c r="G988" s="1">
        <v>318.45</v>
      </c>
      <c r="H988" s="1">
        <v>316.76</v>
      </c>
      <c r="I988" s="1">
        <v>2357762</v>
      </c>
      <c r="J988" s="1">
        <v>26492</v>
      </c>
    </row>
    <row r="989" spans="1:10" ht="20.100000000000001" customHeight="1" x14ac:dyDescent="0.3">
      <c r="A989" s="6">
        <v>43829</v>
      </c>
      <c r="B989" s="1">
        <v>318.45</v>
      </c>
      <c r="C989" s="1">
        <v>322.75</v>
      </c>
      <c r="D989" s="1">
        <v>317.05</v>
      </c>
      <c r="E989" s="1">
        <v>318.45</v>
      </c>
      <c r="F989" s="1">
        <v>320.89999999999998</v>
      </c>
      <c r="G989" s="1">
        <v>321.39999999999998</v>
      </c>
      <c r="H989" s="1">
        <v>320.20999999999998</v>
      </c>
      <c r="I989" s="1">
        <v>2910244</v>
      </c>
      <c r="J989" s="1">
        <v>23433</v>
      </c>
    </row>
    <row r="990" spans="1:10" ht="20.100000000000001" customHeight="1" x14ac:dyDescent="0.3">
      <c r="A990" s="6">
        <v>43830</v>
      </c>
      <c r="B990" s="1">
        <v>321.39999999999998</v>
      </c>
      <c r="C990" s="1">
        <v>326</v>
      </c>
      <c r="D990" s="1">
        <v>319.60000000000002</v>
      </c>
      <c r="E990" s="1">
        <v>321.39999999999998</v>
      </c>
      <c r="F990" s="1">
        <v>321.25</v>
      </c>
      <c r="G990" s="1">
        <v>321.35000000000002</v>
      </c>
      <c r="H990" s="1">
        <v>323.08999999999997</v>
      </c>
      <c r="I990" s="1">
        <v>2616389</v>
      </c>
      <c r="J990" s="1">
        <v>28386</v>
      </c>
    </row>
    <row r="991" spans="1:10" ht="20.100000000000001" customHeight="1" x14ac:dyDescent="0.3">
      <c r="A991" s="6">
        <v>43831</v>
      </c>
      <c r="B991" s="1">
        <v>321.35000000000002</v>
      </c>
      <c r="C991" s="1">
        <v>324.75</v>
      </c>
      <c r="D991" s="1">
        <v>318.64999999999998</v>
      </c>
      <c r="E991" s="1">
        <v>321.35000000000002</v>
      </c>
      <c r="F991" s="1">
        <v>323.45</v>
      </c>
      <c r="G991" s="1">
        <v>323.85000000000002</v>
      </c>
      <c r="H991" s="1">
        <v>322.17</v>
      </c>
      <c r="I991" s="1">
        <v>1514293</v>
      </c>
      <c r="J991" s="1">
        <v>12138</v>
      </c>
    </row>
    <row r="992" spans="1:10" ht="20.100000000000001" customHeight="1" x14ac:dyDescent="0.3">
      <c r="A992" s="6">
        <v>43832</v>
      </c>
      <c r="B992" s="1">
        <v>323.60000000000002</v>
      </c>
      <c r="C992" s="1">
        <v>327.45</v>
      </c>
      <c r="D992" s="1">
        <v>321.10000000000002</v>
      </c>
      <c r="E992" s="1">
        <v>323.85000000000002</v>
      </c>
      <c r="F992" s="1">
        <v>323.3</v>
      </c>
      <c r="G992" s="1">
        <v>323.35000000000002</v>
      </c>
      <c r="H992" s="1">
        <v>323.8</v>
      </c>
      <c r="I992" s="1">
        <v>3091351</v>
      </c>
      <c r="J992" s="1">
        <v>28845</v>
      </c>
    </row>
    <row r="993" spans="1:10" ht="20.100000000000001" customHeight="1" x14ac:dyDescent="0.3">
      <c r="A993" s="6">
        <v>43833</v>
      </c>
      <c r="B993" s="1">
        <v>323.8</v>
      </c>
      <c r="C993" s="1">
        <v>323.8</v>
      </c>
      <c r="D993" s="1">
        <v>317</v>
      </c>
      <c r="E993" s="1">
        <v>323.35000000000002</v>
      </c>
      <c r="F993" s="1">
        <v>318.2</v>
      </c>
      <c r="G993" s="1">
        <v>318.2</v>
      </c>
      <c r="H993" s="1">
        <v>319.60000000000002</v>
      </c>
      <c r="I993" s="1">
        <v>1718884</v>
      </c>
      <c r="J993" s="1">
        <v>18535</v>
      </c>
    </row>
    <row r="994" spans="1:10" ht="20.100000000000001" customHeight="1" x14ac:dyDescent="0.3">
      <c r="A994" s="6">
        <v>43836</v>
      </c>
      <c r="B994" s="1">
        <v>315.25</v>
      </c>
      <c r="C994" s="1">
        <v>318.14999999999998</v>
      </c>
      <c r="D994" s="1">
        <v>310.39999999999998</v>
      </c>
      <c r="E994" s="1">
        <v>318.2</v>
      </c>
      <c r="F994" s="1">
        <v>312</v>
      </c>
      <c r="G994" s="1">
        <v>312.10000000000002</v>
      </c>
      <c r="H994" s="1">
        <v>314.16000000000003</v>
      </c>
      <c r="I994" s="1">
        <v>1712158</v>
      </c>
      <c r="J994" s="1">
        <v>19514</v>
      </c>
    </row>
    <row r="995" spans="1:10" ht="20.100000000000001" customHeight="1" x14ac:dyDescent="0.3">
      <c r="A995" s="6">
        <v>43837</v>
      </c>
      <c r="B995" s="1">
        <v>314</v>
      </c>
      <c r="C995" s="1">
        <v>319.39999999999998</v>
      </c>
      <c r="D995" s="1">
        <v>312</v>
      </c>
      <c r="E995" s="1">
        <v>312.10000000000002</v>
      </c>
      <c r="F995" s="1">
        <v>314.3</v>
      </c>
      <c r="G995" s="1">
        <v>314.89999999999998</v>
      </c>
      <c r="H995" s="1">
        <v>315.5</v>
      </c>
      <c r="I995" s="1">
        <v>2146089</v>
      </c>
      <c r="J995" s="1">
        <v>20194</v>
      </c>
    </row>
    <row r="996" spans="1:10" ht="20.100000000000001" customHeight="1" x14ac:dyDescent="0.3">
      <c r="A996" s="6">
        <v>43838</v>
      </c>
      <c r="B996" s="1">
        <v>312.2</v>
      </c>
      <c r="C996" s="1">
        <v>317.35000000000002</v>
      </c>
      <c r="D996" s="1">
        <v>311.5</v>
      </c>
      <c r="E996" s="1">
        <v>314.89999999999998</v>
      </c>
      <c r="F996" s="1">
        <v>316.10000000000002</v>
      </c>
      <c r="G996" s="1">
        <v>316.25</v>
      </c>
      <c r="H996" s="1">
        <v>314.66000000000003</v>
      </c>
      <c r="I996" s="1">
        <v>1521535</v>
      </c>
      <c r="J996" s="1">
        <v>16702</v>
      </c>
    </row>
    <row r="997" spans="1:10" ht="20.100000000000001" customHeight="1" x14ac:dyDescent="0.3">
      <c r="A997" s="6">
        <v>43839</v>
      </c>
      <c r="B997" s="1">
        <v>318.05</v>
      </c>
      <c r="C997" s="1">
        <v>330</v>
      </c>
      <c r="D997" s="1">
        <v>317.39999999999998</v>
      </c>
      <c r="E997" s="1">
        <v>316.25</v>
      </c>
      <c r="F997" s="1">
        <v>328</v>
      </c>
      <c r="G997" s="1">
        <v>328.55</v>
      </c>
      <c r="H997" s="1">
        <v>325.77999999999997</v>
      </c>
      <c r="I997" s="1">
        <v>4302141</v>
      </c>
      <c r="J997" s="1">
        <v>30119</v>
      </c>
    </row>
    <row r="998" spans="1:10" ht="20.100000000000001" customHeight="1" x14ac:dyDescent="0.3">
      <c r="A998" s="6">
        <v>43840</v>
      </c>
      <c r="B998" s="1">
        <v>329.9</v>
      </c>
      <c r="C998" s="1">
        <v>343.3</v>
      </c>
      <c r="D998" s="1">
        <v>329.05</v>
      </c>
      <c r="E998" s="1">
        <v>328.55</v>
      </c>
      <c r="F998" s="1">
        <v>342</v>
      </c>
      <c r="G998" s="1">
        <v>341.35</v>
      </c>
      <c r="H998" s="1">
        <v>339.36</v>
      </c>
      <c r="I998" s="1">
        <v>10109760</v>
      </c>
      <c r="J998" s="1">
        <v>77059</v>
      </c>
    </row>
    <row r="999" spans="1:10" ht="20.100000000000001" customHeight="1" x14ac:dyDescent="0.3">
      <c r="A999" s="6">
        <v>43843</v>
      </c>
      <c r="B999" s="1">
        <v>343</v>
      </c>
      <c r="C999" s="1">
        <v>353.85</v>
      </c>
      <c r="D999" s="1">
        <v>342.05</v>
      </c>
      <c r="E999" s="1">
        <v>341.35</v>
      </c>
      <c r="F999" s="1">
        <v>353</v>
      </c>
      <c r="G999" s="1">
        <v>352.95</v>
      </c>
      <c r="H999" s="1">
        <v>349.42</v>
      </c>
      <c r="I999" s="1">
        <v>7399348</v>
      </c>
      <c r="J999" s="1">
        <v>68666</v>
      </c>
    </row>
    <row r="1000" spans="1:10" ht="20.100000000000001" customHeight="1" x14ac:dyDescent="0.3">
      <c r="A1000" s="6">
        <v>43844</v>
      </c>
      <c r="B1000" s="1">
        <v>360.5</v>
      </c>
      <c r="C1000" s="1">
        <v>392</v>
      </c>
      <c r="D1000" s="1">
        <v>358</v>
      </c>
      <c r="E1000" s="1">
        <v>352.95</v>
      </c>
      <c r="F1000" s="1">
        <v>389.1</v>
      </c>
      <c r="G1000" s="1">
        <v>389.6</v>
      </c>
      <c r="H1000" s="1">
        <v>378.47</v>
      </c>
      <c r="I1000" s="1">
        <v>44997621</v>
      </c>
      <c r="J1000" s="1">
        <v>304985</v>
      </c>
    </row>
    <row r="1001" spans="1:10" ht="20.100000000000001" customHeight="1" x14ac:dyDescent="0.3">
      <c r="A1001" s="6">
        <v>43845</v>
      </c>
      <c r="B1001" s="1">
        <v>389.5</v>
      </c>
      <c r="C1001" s="1">
        <v>395.95</v>
      </c>
      <c r="D1001" s="1">
        <v>385</v>
      </c>
      <c r="E1001" s="1">
        <v>389.6</v>
      </c>
      <c r="F1001" s="1">
        <v>390.6</v>
      </c>
      <c r="G1001" s="1">
        <v>391.45</v>
      </c>
      <c r="H1001" s="1">
        <v>390.56</v>
      </c>
      <c r="I1001" s="1">
        <v>24437080</v>
      </c>
      <c r="J1001" s="1">
        <v>206689</v>
      </c>
    </row>
    <row r="1002" spans="1:10" ht="20.100000000000001" customHeight="1" x14ac:dyDescent="0.3">
      <c r="A1002" s="6">
        <v>43846</v>
      </c>
      <c r="B1002" s="1">
        <v>392.5</v>
      </c>
      <c r="C1002" s="1">
        <v>393</v>
      </c>
      <c r="D1002" s="1">
        <v>382.2</v>
      </c>
      <c r="E1002" s="1">
        <v>391.45</v>
      </c>
      <c r="F1002" s="1">
        <v>383.75</v>
      </c>
      <c r="G1002" s="1">
        <v>384.25</v>
      </c>
      <c r="H1002" s="1">
        <v>385.86</v>
      </c>
      <c r="I1002" s="1">
        <v>12118796</v>
      </c>
      <c r="J1002" s="1">
        <v>91099</v>
      </c>
    </row>
    <row r="1003" spans="1:10" ht="20.100000000000001" customHeight="1" x14ac:dyDescent="0.3">
      <c r="A1003" s="6">
        <v>43847</v>
      </c>
      <c r="B1003" s="1">
        <v>383.7</v>
      </c>
      <c r="C1003" s="1">
        <v>384</v>
      </c>
      <c r="D1003" s="1">
        <v>376.6</v>
      </c>
      <c r="E1003" s="1">
        <v>384.25</v>
      </c>
      <c r="F1003" s="1">
        <v>380.55</v>
      </c>
      <c r="G1003" s="1">
        <v>380.3</v>
      </c>
      <c r="H1003" s="1">
        <v>379.95</v>
      </c>
      <c r="I1003" s="1">
        <v>5495593</v>
      </c>
      <c r="J1003" s="1">
        <v>47856</v>
      </c>
    </row>
    <row r="1004" spans="1:10" ht="20.100000000000001" customHeight="1" x14ac:dyDescent="0.3">
      <c r="A1004" s="6">
        <v>43850</v>
      </c>
      <c r="B1004" s="1">
        <v>380.3</v>
      </c>
      <c r="C1004" s="1">
        <v>385.5</v>
      </c>
      <c r="D1004" s="1">
        <v>377.1</v>
      </c>
      <c r="E1004" s="1">
        <v>380.3</v>
      </c>
      <c r="F1004" s="1">
        <v>382.05</v>
      </c>
      <c r="G1004" s="1">
        <v>383.15</v>
      </c>
      <c r="H1004" s="1">
        <v>381.72</v>
      </c>
      <c r="I1004" s="1">
        <v>7618479</v>
      </c>
      <c r="J1004" s="1">
        <v>52096</v>
      </c>
    </row>
    <row r="1005" spans="1:10" ht="20.100000000000001" customHeight="1" x14ac:dyDescent="0.3">
      <c r="A1005" s="6">
        <v>43851</v>
      </c>
      <c r="B1005" s="1">
        <v>382</v>
      </c>
      <c r="C1005" s="1">
        <v>389.4</v>
      </c>
      <c r="D1005" s="1">
        <v>379.05</v>
      </c>
      <c r="E1005" s="1">
        <v>383.15</v>
      </c>
      <c r="F1005" s="1">
        <v>385.8</v>
      </c>
      <c r="G1005" s="1">
        <v>385.8</v>
      </c>
      <c r="H1005" s="1">
        <v>384.17</v>
      </c>
      <c r="I1005" s="1">
        <v>5981471</v>
      </c>
      <c r="J1005" s="1">
        <v>46503</v>
      </c>
    </row>
    <row r="1006" spans="1:10" ht="20.100000000000001" customHeight="1" x14ac:dyDescent="0.3">
      <c r="A1006" s="6">
        <v>43852</v>
      </c>
      <c r="B1006" s="1">
        <v>388.85</v>
      </c>
      <c r="C1006" s="1">
        <v>388.85</v>
      </c>
      <c r="D1006" s="1">
        <v>382.2</v>
      </c>
      <c r="E1006" s="1">
        <v>385.8</v>
      </c>
      <c r="F1006" s="1">
        <v>385</v>
      </c>
      <c r="G1006" s="1">
        <v>385.05</v>
      </c>
      <c r="H1006" s="1">
        <v>385.19</v>
      </c>
      <c r="I1006" s="1">
        <v>4148230</v>
      </c>
      <c r="J1006" s="1">
        <v>39773</v>
      </c>
    </row>
    <row r="1007" spans="1:10" ht="20.100000000000001" customHeight="1" x14ac:dyDescent="0.3">
      <c r="A1007" s="6">
        <v>43853</v>
      </c>
      <c r="B1007" s="1">
        <v>385</v>
      </c>
      <c r="C1007" s="1">
        <v>399.45</v>
      </c>
      <c r="D1007" s="1">
        <v>383.4</v>
      </c>
      <c r="E1007" s="1">
        <v>385.05</v>
      </c>
      <c r="F1007" s="1">
        <v>393.8</v>
      </c>
      <c r="G1007" s="1">
        <v>393.25</v>
      </c>
      <c r="H1007" s="1">
        <v>395.16</v>
      </c>
      <c r="I1007" s="1">
        <v>11073810</v>
      </c>
      <c r="J1007" s="1">
        <v>84065</v>
      </c>
    </row>
    <row r="1008" spans="1:10" ht="20.100000000000001" customHeight="1" x14ac:dyDescent="0.3">
      <c r="A1008" s="6">
        <v>43854</v>
      </c>
      <c r="B1008" s="1">
        <v>394.75</v>
      </c>
      <c r="C1008" s="1">
        <v>394.75</v>
      </c>
      <c r="D1008" s="1">
        <v>383.75</v>
      </c>
      <c r="E1008" s="1">
        <v>393.25</v>
      </c>
      <c r="F1008" s="1">
        <v>384.35</v>
      </c>
      <c r="G1008" s="1">
        <v>384.6</v>
      </c>
      <c r="H1008" s="1">
        <v>388.15</v>
      </c>
      <c r="I1008" s="1">
        <v>6033580</v>
      </c>
      <c r="J1008" s="1">
        <v>82542</v>
      </c>
    </row>
    <row r="1009" spans="1:10" ht="20.100000000000001" customHeight="1" x14ac:dyDescent="0.3">
      <c r="A1009" s="6">
        <v>43857</v>
      </c>
      <c r="B1009" s="1">
        <v>383.8</v>
      </c>
      <c r="C1009" s="1">
        <v>389.4</v>
      </c>
      <c r="D1009" s="1">
        <v>380.45</v>
      </c>
      <c r="E1009" s="1">
        <v>384.6</v>
      </c>
      <c r="F1009" s="1">
        <v>381.5</v>
      </c>
      <c r="G1009" s="1">
        <v>382.4</v>
      </c>
      <c r="H1009" s="1">
        <v>385.13</v>
      </c>
      <c r="I1009" s="1">
        <v>3735041</v>
      </c>
      <c r="J1009" s="1">
        <v>42767</v>
      </c>
    </row>
    <row r="1010" spans="1:10" ht="20.100000000000001" customHeight="1" x14ac:dyDescent="0.3">
      <c r="A1010" s="6">
        <v>43858</v>
      </c>
      <c r="B1010" s="1">
        <v>382.8</v>
      </c>
      <c r="C1010" s="1">
        <v>387.6</v>
      </c>
      <c r="D1010" s="1">
        <v>378.25</v>
      </c>
      <c r="E1010" s="1">
        <v>382.4</v>
      </c>
      <c r="F1010" s="1">
        <v>381.8</v>
      </c>
      <c r="G1010" s="1">
        <v>380.7</v>
      </c>
      <c r="H1010" s="1">
        <v>382.92</v>
      </c>
      <c r="I1010" s="1">
        <v>2710063</v>
      </c>
      <c r="J1010" s="1">
        <v>34727</v>
      </c>
    </row>
    <row r="1011" spans="1:10" ht="20.100000000000001" customHeight="1" x14ac:dyDescent="0.3">
      <c r="A1011" s="6">
        <v>43859</v>
      </c>
      <c r="B1011" s="1">
        <v>384.9</v>
      </c>
      <c r="C1011" s="1">
        <v>393.3</v>
      </c>
      <c r="D1011" s="1">
        <v>382.25</v>
      </c>
      <c r="E1011" s="1">
        <v>380.7</v>
      </c>
      <c r="F1011" s="1">
        <v>383.95</v>
      </c>
      <c r="G1011" s="1">
        <v>383.45</v>
      </c>
      <c r="H1011" s="1">
        <v>387.61</v>
      </c>
      <c r="I1011" s="1">
        <v>6500722</v>
      </c>
      <c r="J1011" s="1">
        <v>63947</v>
      </c>
    </row>
    <row r="1012" spans="1:10" ht="20.100000000000001" customHeight="1" x14ac:dyDescent="0.3">
      <c r="A1012" s="6">
        <v>43860</v>
      </c>
      <c r="B1012" s="1">
        <v>385.7</v>
      </c>
      <c r="C1012" s="1">
        <v>385.8</v>
      </c>
      <c r="D1012" s="1">
        <v>380.15</v>
      </c>
      <c r="E1012" s="1">
        <v>383.45</v>
      </c>
      <c r="F1012" s="1">
        <v>381.9</v>
      </c>
      <c r="G1012" s="1">
        <v>381.6</v>
      </c>
      <c r="H1012" s="1">
        <v>382.63</v>
      </c>
      <c r="I1012" s="1">
        <v>2297423</v>
      </c>
      <c r="J1012" s="1">
        <v>21962</v>
      </c>
    </row>
    <row r="1013" spans="1:10" ht="20.100000000000001" customHeight="1" x14ac:dyDescent="0.3">
      <c r="A1013" s="6">
        <v>43861</v>
      </c>
      <c r="B1013" s="1">
        <v>382.6</v>
      </c>
      <c r="C1013" s="1">
        <v>386.65</v>
      </c>
      <c r="D1013" s="1">
        <v>380</v>
      </c>
      <c r="E1013" s="1">
        <v>381.6</v>
      </c>
      <c r="F1013" s="1">
        <v>384</v>
      </c>
      <c r="G1013" s="1">
        <v>383.4</v>
      </c>
      <c r="H1013" s="1">
        <v>383.4</v>
      </c>
      <c r="I1013" s="1">
        <v>2681230</v>
      </c>
      <c r="J1013" s="1">
        <v>23054</v>
      </c>
    </row>
    <row r="1014" spans="1:10" ht="20.100000000000001" customHeight="1" x14ac:dyDescent="0.3">
      <c r="A1014" s="6">
        <v>43862</v>
      </c>
      <c r="B1014" s="1">
        <v>382.95</v>
      </c>
      <c r="C1014" s="1">
        <v>388.5</v>
      </c>
      <c r="D1014" s="1">
        <v>370</v>
      </c>
      <c r="E1014" s="1">
        <v>383.4</v>
      </c>
      <c r="F1014" s="1">
        <v>375.55</v>
      </c>
      <c r="G1014" s="1">
        <v>372.65</v>
      </c>
      <c r="H1014" s="1">
        <v>381.07</v>
      </c>
      <c r="I1014" s="1">
        <v>2479916</v>
      </c>
      <c r="J1014" s="1">
        <v>22227</v>
      </c>
    </row>
    <row r="1015" spans="1:10" ht="20.100000000000001" customHeight="1" x14ac:dyDescent="0.3">
      <c r="A1015" s="6">
        <v>43864</v>
      </c>
      <c r="B1015" s="1">
        <v>373.75</v>
      </c>
      <c r="C1015" s="1">
        <v>382</v>
      </c>
      <c r="D1015" s="1">
        <v>367.5</v>
      </c>
      <c r="E1015" s="1">
        <v>372.65</v>
      </c>
      <c r="F1015" s="1">
        <v>382</v>
      </c>
      <c r="G1015" s="1">
        <v>378.85</v>
      </c>
      <c r="H1015" s="1">
        <v>376.96</v>
      </c>
      <c r="I1015" s="1">
        <v>3318729</v>
      </c>
      <c r="J1015" s="1">
        <v>30550</v>
      </c>
    </row>
    <row r="1016" spans="1:10" ht="20.100000000000001" customHeight="1" x14ac:dyDescent="0.3">
      <c r="A1016" s="6">
        <v>43865</v>
      </c>
      <c r="B1016" s="1">
        <v>384</v>
      </c>
      <c r="C1016" s="1">
        <v>384</v>
      </c>
      <c r="D1016" s="1">
        <v>375.55</v>
      </c>
      <c r="E1016" s="1">
        <v>378.85</v>
      </c>
      <c r="F1016" s="1">
        <v>380.3</v>
      </c>
      <c r="G1016" s="1">
        <v>379.9</v>
      </c>
      <c r="H1016" s="1">
        <v>379.25</v>
      </c>
      <c r="I1016" s="1">
        <v>5327138</v>
      </c>
      <c r="J1016" s="1">
        <v>58986</v>
      </c>
    </row>
    <row r="1017" spans="1:10" ht="20.100000000000001" customHeight="1" x14ac:dyDescent="0.3">
      <c r="A1017" s="6">
        <v>43866</v>
      </c>
      <c r="B1017" s="1">
        <v>382</v>
      </c>
      <c r="C1017" s="1">
        <v>408</v>
      </c>
      <c r="D1017" s="1">
        <v>381</v>
      </c>
      <c r="E1017" s="1">
        <v>379.9</v>
      </c>
      <c r="F1017" s="1">
        <v>394.6</v>
      </c>
      <c r="G1017" s="1">
        <v>394.6</v>
      </c>
      <c r="H1017" s="1">
        <v>397.48</v>
      </c>
      <c r="I1017" s="1">
        <v>23579395</v>
      </c>
      <c r="J1017" s="1">
        <v>210807</v>
      </c>
    </row>
    <row r="1018" spans="1:10" ht="20.100000000000001" customHeight="1" x14ac:dyDescent="0.3">
      <c r="A1018" s="6">
        <v>43867</v>
      </c>
      <c r="B1018" s="1">
        <v>396</v>
      </c>
      <c r="C1018" s="1">
        <v>397.35</v>
      </c>
      <c r="D1018" s="1">
        <v>387.35</v>
      </c>
      <c r="E1018" s="1">
        <v>394.6</v>
      </c>
      <c r="F1018" s="1">
        <v>392.25</v>
      </c>
      <c r="G1018" s="1">
        <v>392.05</v>
      </c>
      <c r="H1018" s="1">
        <v>391.1</v>
      </c>
      <c r="I1018" s="1">
        <v>4985380</v>
      </c>
      <c r="J1018" s="1">
        <v>47648</v>
      </c>
    </row>
    <row r="1019" spans="1:10" ht="20.100000000000001" customHeight="1" x14ac:dyDescent="0.3">
      <c r="A1019" s="6">
        <v>43868</v>
      </c>
      <c r="B1019" s="1">
        <v>391.1</v>
      </c>
      <c r="C1019" s="1">
        <v>404</v>
      </c>
      <c r="D1019" s="1">
        <v>390.55</v>
      </c>
      <c r="E1019" s="1">
        <v>392.05</v>
      </c>
      <c r="F1019" s="1">
        <v>395.75</v>
      </c>
      <c r="G1019" s="1">
        <v>396.7</v>
      </c>
      <c r="H1019" s="1">
        <v>399.3</v>
      </c>
      <c r="I1019" s="1">
        <v>11308676</v>
      </c>
      <c r="J1019" s="1">
        <v>111017</v>
      </c>
    </row>
    <row r="1020" spans="1:10" ht="20.100000000000001" customHeight="1" x14ac:dyDescent="0.3">
      <c r="A1020" s="6">
        <v>43871</v>
      </c>
      <c r="B1020" s="1">
        <v>398.45</v>
      </c>
      <c r="C1020" s="1">
        <v>398.45</v>
      </c>
      <c r="D1020" s="1">
        <v>388.35</v>
      </c>
      <c r="E1020" s="1">
        <v>396.7</v>
      </c>
      <c r="F1020" s="1">
        <v>392.5</v>
      </c>
      <c r="G1020" s="1">
        <v>392.3</v>
      </c>
      <c r="H1020" s="1">
        <v>391.98</v>
      </c>
      <c r="I1020" s="1">
        <v>3145276</v>
      </c>
      <c r="J1020" s="1">
        <v>40639</v>
      </c>
    </row>
    <row r="1021" spans="1:10" ht="20.100000000000001" customHeight="1" x14ac:dyDescent="0.3">
      <c r="A1021" s="6">
        <v>43872</v>
      </c>
      <c r="B1021" s="1">
        <v>395</v>
      </c>
      <c r="C1021" s="1">
        <v>399</v>
      </c>
      <c r="D1021" s="1">
        <v>389.25</v>
      </c>
      <c r="E1021" s="1">
        <v>392.3</v>
      </c>
      <c r="F1021" s="1">
        <v>390.45</v>
      </c>
      <c r="G1021" s="1">
        <v>390.6</v>
      </c>
      <c r="H1021" s="1">
        <v>394.19</v>
      </c>
      <c r="I1021" s="1">
        <v>4171668</v>
      </c>
      <c r="J1021" s="1">
        <v>58263</v>
      </c>
    </row>
    <row r="1022" spans="1:10" ht="20.100000000000001" customHeight="1" x14ac:dyDescent="0.3">
      <c r="A1022" s="6">
        <v>43873</v>
      </c>
      <c r="B1022" s="1">
        <v>391.7</v>
      </c>
      <c r="C1022" s="1">
        <v>396.75</v>
      </c>
      <c r="D1022" s="1">
        <v>391.6</v>
      </c>
      <c r="E1022" s="1">
        <v>390.6</v>
      </c>
      <c r="F1022" s="1">
        <v>395.8</v>
      </c>
      <c r="G1022" s="1">
        <v>395.15</v>
      </c>
      <c r="H1022" s="1">
        <v>394.71</v>
      </c>
      <c r="I1022" s="1">
        <v>4018932</v>
      </c>
      <c r="J1022" s="1">
        <v>27632</v>
      </c>
    </row>
    <row r="1023" spans="1:10" ht="20.100000000000001" customHeight="1" x14ac:dyDescent="0.3">
      <c r="A1023" s="6">
        <v>43874</v>
      </c>
      <c r="B1023" s="1">
        <v>394.55</v>
      </c>
      <c r="C1023" s="1">
        <v>397.85</v>
      </c>
      <c r="D1023" s="1">
        <v>389.55</v>
      </c>
      <c r="E1023" s="1">
        <v>395.15</v>
      </c>
      <c r="F1023" s="1">
        <v>392.3</v>
      </c>
      <c r="G1023" s="1">
        <v>392.55</v>
      </c>
      <c r="H1023" s="1">
        <v>392.34</v>
      </c>
      <c r="I1023" s="1">
        <v>2860031</v>
      </c>
      <c r="J1023" s="1">
        <v>34795</v>
      </c>
    </row>
    <row r="1024" spans="1:10" ht="20.100000000000001" customHeight="1" x14ac:dyDescent="0.3">
      <c r="A1024" s="6">
        <v>43875</v>
      </c>
      <c r="B1024" s="1">
        <v>393</v>
      </c>
      <c r="C1024" s="1">
        <v>400</v>
      </c>
      <c r="D1024" s="1">
        <v>390.5</v>
      </c>
      <c r="E1024" s="1">
        <v>392.55</v>
      </c>
      <c r="F1024" s="1">
        <v>396.65</v>
      </c>
      <c r="G1024" s="1">
        <v>396.9</v>
      </c>
      <c r="H1024" s="1">
        <v>396.42</v>
      </c>
      <c r="I1024" s="1">
        <v>4733600</v>
      </c>
      <c r="J1024" s="1">
        <v>53023</v>
      </c>
    </row>
    <row r="1025" spans="1:10" ht="20.100000000000001" customHeight="1" x14ac:dyDescent="0.3">
      <c r="A1025" s="6">
        <v>43878</v>
      </c>
      <c r="B1025" s="1">
        <v>397.7</v>
      </c>
      <c r="C1025" s="1">
        <v>401.9</v>
      </c>
      <c r="D1025" s="1">
        <v>375.85</v>
      </c>
      <c r="E1025" s="1">
        <v>396.9</v>
      </c>
      <c r="F1025" s="1">
        <v>381.6</v>
      </c>
      <c r="G1025" s="1">
        <v>381.05</v>
      </c>
      <c r="H1025" s="1">
        <v>390.91</v>
      </c>
      <c r="I1025" s="1">
        <v>9537335</v>
      </c>
      <c r="J1025" s="1">
        <v>92823</v>
      </c>
    </row>
    <row r="1026" spans="1:10" ht="20.100000000000001" customHeight="1" x14ac:dyDescent="0.3">
      <c r="A1026" s="6">
        <v>43879</v>
      </c>
      <c r="B1026" s="1">
        <v>380</v>
      </c>
      <c r="C1026" s="1">
        <v>386.5</v>
      </c>
      <c r="D1026" s="1">
        <v>373.2</v>
      </c>
      <c r="E1026" s="1">
        <v>381.05</v>
      </c>
      <c r="F1026" s="1">
        <v>382.45</v>
      </c>
      <c r="G1026" s="1">
        <v>382</v>
      </c>
      <c r="H1026" s="1">
        <v>379.33</v>
      </c>
      <c r="I1026" s="1">
        <v>7402772</v>
      </c>
      <c r="J1026" s="1">
        <v>72493</v>
      </c>
    </row>
    <row r="1027" spans="1:10" ht="20.100000000000001" customHeight="1" x14ac:dyDescent="0.3">
      <c r="A1027" s="6">
        <v>43880</v>
      </c>
      <c r="B1027" s="1">
        <v>383</v>
      </c>
      <c r="C1027" s="1">
        <v>386.35</v>
      </c>
      <c r="D1027" s="1">
        <v>377.6</v>
      </c>
      <c r="E1027" s="1">
        <v>382</v>
      </c>
      <c r="F1027" s="1">
        <v>383.9</v>
      </c>
      <c r="G1027" s="1">
        <v>383.15</v>
      </c>
      <c r="H1027" s="1">
        <v>382.62</v>
      </c>
      <c r="I1027" s="1">
        <v>4326781</v>
      </c>
      <c r="J1027" s="1">
        <v>50696</v>
      </c>
    </row>
    <row r="1028" spans="1:10" ht="20.100000000000001" customHeight="1" x14ac:dyDescent="0.3">
      <c r="A1028" s="6">
        <v>43881</v>
      </c>
      <c r="B1028" s="1">
        <v>383.15</v>
      </c>
      <c r="C1028" s="1">
        <v>384.95</v>
      </c>
      <c r="D1028" s="1">
        <v>379.1</v>
      </c>
      <c r="E1028" s="1">
        <v>383.15</v>
      </c>
      <c r="F1028" s="1">
        <v>380.15</v>
      </c>
      <c r="G1028" s="1">
        <v>380.5</v>
      </c>
      <c r="H1028" s="1">
        <v>381.31</v>
      </c>
      <c r="I1028" s="1">
        <v>5137245</v>
      </c>
      <c r="J1028" s="1">
        <v>50510</v>
      </c>
    </row>
    <row r="1029" spans="1:10" ht="20.100000000000001" customHeight="1" x14ac:dyDescent="0.3">
      <c r="A1029" s="6">
        <v>43885</v>
      </c>
      <c r="B1029" s="1">
        <v>378.9</v>
      </c>
      <c r="C1029" s="1">
        <v>379.85</v>
      </c>
      <c r="D1029" s="1">
        <v>367.75</v>
      </c>
      <c r="E1029" s="1">
        <v>380.5</v>
      </c>
      <c r="F1029" s="1">
        <v>370</v>
      </c>
      <c r="G1029" s="1">
        <v>369.1</v>
      </c>
      <c r="H1029" s="1">
        <v>374.03</v>
      </c>
      <c r="I1029" s="1">
        <v>3017687</v>
      </c>
      <c r="J1029" s="1">
        <v>41746</v>
      </c>
    </row>
    <row r="1030" spans="1:10" ht="20.100000000000001" customHeight="1" x14ac:dyDescent="0.3">
      <c r="A1030" s="6">
        <v>43886</v>
      </c>
      <c r="B1030" s="1">
        <v>370.5</v>
      </c>
      <c r="C1030" s="1">
        <v>374</v>
      </c>
      <c r="D1030" s="1">
        <v>365.55</v>
      </c>
      <c r="E1030" s="1">
        <v>369.1</v>
      </c>
      <c r="F1030" s="1">
        <v>370.5</v>
      </c>
      <c r="G1030" s="1">
        <v>369</v>
      </c>
      <c r="H1030" s="1">
        <v>370.76</v>
      </c>
      <c r="I1030" s="1">
        <v>3659466</v>
      </c>
      <c r="J1030" s="1">
        <v>42987</v>
      </c>
    </row>
    <row r="1031" spans="1:10" ht="20.100000000000001" customHeight="1" x14ac:dyDescent="0.3">
      <c r="A1031" s="6">
        <v>43887</v>
      </c>
      <c r="B1031" s="1">
        <v>367.6</v>
      </c>
      <c r="C1031" s="1">
        <v>370.15</v>
      </c>
      <c r="D1031" s="1">
        <v>361.2</v>
      </c>
      <c r="E1031" s="1">
        <v>369</v>
      </c>
      <c r="F1031" s="1">
        <v>365.9</v>
      </c>
      <c r="G1031" s="1">
        <v>365.65</v>
      </c>
      <c r="H1031" s="1">
        <v>366.49</v>
      </c>
      <c r="I1031" s="1">
        <v>2808589</v>
      </c>
      <c r="J1031" s="1">
        <v>31397</v>
      </c>
    </row>
    <row r="1032" spans="1:10" ht="20.100000000000001" customHeight="1" x14ac:dyDescent="0.3">
      <c r="A1032" s="6">
        <v>43888</v>
      </c>
      <c r="B1032" s="1">
        <v>364.1</v>
      </c>
      <c r="C1032" s="1">
        <v>365.65</v>
      </c>
      <c r="D1032" s="1">
        <v>360.25</v>
      </c>
      <c r="E1032" s="1">
        <v>365.65</v>
      </c>
      <c r="F1032" s="1">
        <v>363</v>
      </c>
      <c r="G1032" s="1">
        <v>363.3</v>
      </c>
      <c r="H1032" s="1">
        <v>362.83</v>
      </c>
      <c r="I1032" s="1">
        <v>1827751</v>
      </c>
      <c r="J1032" s="1">
        <v>25087</v>
      </c>
    </row>
    <row r="1033" spans="1:10" ht="20.100000000000001" customHeight="1" x14ac:dyDescent="0.3">
      <c r="A1033" s="6">
        <v>43889</v>
      </c>
      <c r="B1033" s="1">
        <v>357.95</v>
      </c>
      <c r="C1033" s="1">
        <v>357.95</v>
      </c>
      <c r="D1033" s="1">
        <v>341.55</v>
      </c>
      <c r="E1033" s="1">
        <v>363.3</v>
      </c>
      <c r="F1033" s="1">
        <v>348.8</v>
      </c>
      <c r="G1033" s="1">
        <v>346.15</v>
      </c>
      <c r="H1033" s="1">
        <v>346.51</v>
      </c>
      <c r="I1033" s="1">
        <v>4494646</v>
      </c>
      <c r="J1033" s="1">
        <v>36885</v>
      </c>
    </row>
    <row r="1034" spans="1:10" ht="20.100000000000001" customHeight="1" x14ac:dyDescent="0.3">
      <c r="A1034" s="6">
        <v>43892</v>
      </c>
      <c r="B1034" s="1">
        <v>351.05</v>
      </c>
      <c r="C1034" s="1">
        <v>355.25</v>
      </c>
      <c r="D1034" s="1">
        <v>333.6</v>
      </c>
      <c r="E1034" s="1">
        <v>346.15</v>
      </c>
      <c r="F1034" s="1">
        <v>338</v>
      </c>
      <c r="G1034" s="1">
        <v>338.8</v>
      </c>
      <c r="H1034" s="1">
        <v>348.01</v>
      </c>
      <c r="I1034" s="1">
        <v>3837169</v>
      </c>
      <c r="J1034" s="1">
        <v>48165</v>
      </c>
    </row>
    <row r="1035" spans="1:10" ht="20.100000000000001" customHeight="1" x14ac:dyDescent="0.3">
      <c r="A1035" s="6">
        <v>43893</v>
      </c>
      <c r="B1035" s="1">
        <v>340.6</v>
      </c>
      <c r="C1035" s="1">
        <v>357.7</v>
      </c>
      <c r="D1035" s="1">
        <v>340.6</v>
      </c>
      <c r="E1035" s="1">
        <v>338.8</v>
      </c>
      <c r="F1035" s="1">
        <v>357.65</v>
      </c>
      <c r="G1035" s="1">
        <v>355.3</v>
      </c>
      <c r="H1035" s="1">
        <v>351.15</v>
      </c>
      <c r="I1035" s="1">
        <v>4204156</v>
      </c>
      <c r="J1035" s="1">
        <v>76287</v>
      </c>
    </row>
    <row r="1036" spans="1:10" ht="20.100000000000001" customHeight="1" x14ac:dyDescent="0.3">
      <c r="A1036" s="6">
        <v>43894</v>
      </c>
      <c r="B1036" s="1">
        <v>356.2</v>
      </c>
      <c r="C1036" s="1">
        <v>357.6</v>
      </c>
      <c r="D1036" s="1">
        <v>339</v>
      </c>
      <c r="E1036" s="1">
        <v>355.3</v>
      </c>
      <c r="F1036" s="1">
        <v>348.8</v>
      </c>
      <c r="G1036" s="1">
        <v>349.2</v>
      </c>
      <c r="H1036" s="1">
        <v>346.99</v>
      </c>
      <c r="I1036" s="1">
        <v>2331888</v>
      </c>
      <c r="J1036" s="1">
        <v>49946</v>
      </c>
    </row>
    <row r="1037" spans="1:10" ht="20.100000000000001" customHeight="1" x14ac:dyDescent="0.3">
      <c r="A1037" s="6">
        <v>43895</v>
      </c>
      <c r="B1037" s="1">
        <v>353.75</v>
      </c>
      <c r="C1037" s="1">
        <v>357.1</v>
      </c>
      <c r="D1037" s="1">
        <v>347</v>
      </c>
      <c r="E1037" s="1">
        <v>349.2</v>
      </c>
      <c r="F1037" s="1">
        <v>347.15</v>
      </c>
      <c r="G1037" s="1">
        <v>348.5</v>
      </c>
      <c r="H1037" s="1">
        <v>351.97</v>
      </c>
      <c r="I1037" s="1">
        <v>1890082</v>
      </c>
      <c r="J1037" s="1">
        <v>52394</v>
      </c>
    </row>
    <row r="1038" spans="1:10" ht="20.100000000000001" customHeight="1" x14ac:dyDescent="0.3">
      <c r="A1038" s="6">
        <v>43896</v>
      </c>
      <c r="B1038" s="1">
        <v>340</v>
      </c>
      <c r="C1038" s="1">
        <v>346.9</v>
      </c>
      <c r="D1038" s="1">
        <v>334.15</v>
      </c>
      <c r="E1038" s="1">
        <v>348.5</v>
      </c>
      <c r="F1038" s="1">
        <v>342.4</v>
      </c>
      <c r="G1038" s="1">
        <v>344.5</v>
      </c>
      <c r="H1038" s="1">
        <v>343</v>
      </c>
      <c r="I1038" s="1">
        <v>4469801</v>
      </c>
      <c r="J1038" s="1">
        <v>63442</v>
      </c>
    </row>
    <row r="1039" spans="1:10" ht="20.100000000000001" customHeight="1" x14ac:dyDescent="0.3">
      <c r="A1039" s="6">
        <v>43899</v>
      </c>
      <c r="B1039" s="1">
        <v>338</v>
      </c>
      <c r="C1039" s="1">
        <v>340.85</v>
      </c>
      <c r="D1039" s="1">
        <v>319.14999999999998</v>
      </c>
      <c r="E1039" s="1">
        <v>344.5</v>
      </c>
      <c r="F1039" s="1">
        <v>325.95</v>
      </c>
      <c r="G1039" s="1">
        <v>330.1</v>
      </c>
      <c r="H1039" s="1">
        <v>331.66</v>
      </c>
      <c r="I1039" s="1">
        <v>5653412</v>
      </c>
      <c r="J1039" s="1">
        <v>47319</v>
      </c>
    </row>
    <row r="1040" spans="1:10" ht="20.100000000000001" customHeight="1" x14ac:dyDescent="0.3">
      <c r="A1040" s="6">
        <v>43901</v>
      </c>
      <c r="B1040" s="1">
        <v>326.85000000000002</v>
      </c>
      <c r="C1040" s="1">
        <v>337.75</v>
      </c>
      <c r="D1040" s="1">
        <v>325</v>
      </c>
      <c r="E1040" s="1">
        <v>330.1</v>
      </c>
      <c r="F1040" s="1">
        <v>327.14999999999998</v>
      </c>
      <c r="G1040" s="1">
        <v>327.85</v>
      </c>
      <c r="H1040" s="1">
        <v>331.09</v>
      </c>
      <c r="I1040" s="1">
        <v>3475868</v>
      </c>
      <c r="J1040" s="1">
        <v>28129</v>
      </c>
    </row>
    <row r="1041" spans="1:10" ht="20.100000000000001" customHeight="1" x14ac:dyDescent="0.3">
      <c r="A1041" s="6">
        <v>43902</v>
      </c>
      <c r="B1041" s="1">
        <v>320</v>
      </c>
      <c r="C1041" s="1">
        <v>320</v>
      </c>
      <c r="D1041" s="1">
        <v>297.2</v>
      </c>
      <c r="E1041" s="1">
        <v>327.85</v>
      </c>
      <c r="F1041" s="1">
        <v>305.85000000000002</v>
      </c>
      <c r="G1041" s="1">
        <v>303.45</v>
      </c>
      <c r="H1041" s="1">
        <v>305.13</v>
      </c>
      <c r="I1041" s="1">
        <v>5405030</v>
      </c>
      <c r="J1041" s="1">
        <v>76325</v>
      </c>
    </row>
    <row r="1042" spans="1:10" ht="20.100000000000001" customHeight="1" x14ac:dyDescent="0.3">
      <c r="A1042" s="6">
        <v>43903</v>
      </c>
      <c r="B1042" s="1">
        <v>273.55</v>
      </c>
      <c r="C1042" s="1">
        <v>327.8</v>
      </c>
      <c r="D1042" s="1">
        <v>258</v>
      </c>
      <c r="E1042" s="1">
        <v>303.45</v>
      </c>
      <c r="F1042" s="1">
        <v>326.05</v>
      </c>
      <c r="G1042" s="1">
        <v>324.25</v>
      </c>
      <c r="H1042" s="1">
        <v>307.89</v>
      </c>
      <c r="I1042" s="1">
        <v>7428604</v>
      </c>
      <c r="J1042" s="1">
        <v>67999</v>
      </c>
    </row>
    <row r="1043" spans="1:10" ht="20.100000000000001" customHeight="1" x14ac:dyDescent="0.3">
      <c r="A1043" s="6">
        <v>43906</v>
      </c>
      <c r="B1043" s="1">
        <v>305.3</v>
      </c>
      <c r="C1043" s="1">
        <v>314.3</v>
      </c>
      <c r="D1043" s="1">
        <v>296.60000000000002</v>
      </c>
      <c r="E1043" s="1">
        <v>324.25</v>
      </c>
      <c r="F1043" s="1">
        <v>305</v>
      </c>
      <c r="G1043" s="1">
        <v>300.3</v>
      </c>
      <c r="H1043" s="1">
        <v>304.79000000000002</v>
      </c>
      <c r="I1043" s="1">
        <v>3695163</v>
      </c>
      <c r="J1043" s="1">
        <v>98388</v>
      </c>
    </row>
    <row r="1044" spans="1:10" ht="20.100000000000001" customHeight="1" x14ac:dyDescent="0.3">
      <c r="A1044" s="6">
        <v>43907</v>
      </c>
      <c r="B1044" s="1">
        <v>305</v>
      </c>
      <c r="C1044" s="1">
        <v>308.7</v>
      </c>
      <c r="D1044" s="1">
        <v>282</v>
      </c>
      <c r="E1044" s="1">
        <v>300.3</v>
      </c>
      <c r="F1044" s="1">
        <v>285</v>
      </c>
      <c r="G1044" s="1">
        <v>283.85000000000002</v>
      </c>
      <c r="H1044" s="1">
        <v>291.94</v>
      </c>
      <c r="I1044" s="1">
        <v>3307865</v>
      </c>
      <c r="J1044" s="1">
        <v>86334</v>
      </c>
    </row>
    <row r="1045" spans="1:10" ht="20.100000000000001" customHeight="1" x14ac:dyDescent="0.3">
      <c r="A1045" s="6">
        <v>43908</v>
      </c>
      <c r="B1045" s="1">
        <v>285</v>
      </c>
      <c r="C1045" s="1">
        <v>288.60000000000002</v>
      </c>
      <c r="D1045" s="1">
        <v>262</v>
      </c>
      <c r="E1045" s="1">
        <v>283.85000000000002</v>
      </c>
      <c r="F1045" s="1">
        <v>268.2</v>
      </c>
      <c r="G1045" s="1">
        <v>267.45</v>
      </c>
      <c r="H1045" s="1">
        <v>270.24</v>
      </c>
      <c r="I1045" s="1">
        <v>4038726</v>
      </c>
      <c r="J1045" s="1">
        <v>80378</v>
      </c>
    </row>
    <row r="1046" spans="1:10" ht="20.100000000000001" customHeight="1" x14ac:dyDescent="0.3">
      <c r="A1046" s="6">
        <v>43909</v>
      </c>
      <c r="B1046" s="1">
        <v>258</v>
      </c>
      <c r="C1046" s="1">
        <v>265.5</v>
      </c>
      <c r="D1046" s="1">
        <v>232.25</v>
      </c>
      <c r="E1046" s="1">
        <v>267.45</v>
      </c>
      <c r="F1046" s="1">
        <v>248.05</v>
      </c>
      <c r="G1046" s="1">
        <v>250.75</v>
      </c>
      <c r="H1046" s="1">
        <v>249.1</v>
      </c>
      <c r="I1046" s="1">
        <v>6319923</v>
      </c>
      <c r="J1046" s="1">
        <v>115205</v>
      </c>
    </row>
    <row r="1047" spans="1:10" ht="20.100000000000001" customHeight="1" x14ac:dyDescent="0.3">
      <c r="A1047" s="6">
        <v>43910</v>
      </c>
      <c r="B1047" s="1">
        <v>247</v>
      </c>
      <c r="C1047" s="1">
        <v>273.39999999999998</v>
      </c>
      <c r="D1047" s="1">
        <v>244.5</v>
      </c>
      <c r="E1047" s="1">
        <v>250.75</v>
      </c>
      <c r="F1047" s="1">
        <v>265</v>
      </c>
      <c r="G1047" s="1">
        <v>264.2</v>
      </c>
      <c r="H1047" s="1">
        <v>260.04000000000002</v>
      </c>
      <c r="I1047" s="1">
        <v>3907691</v>
      </c>
      <c r="J1047" s="1">
        <v>52348</v>
      </c>
    </row>
    <row r="1048" spans="1:10" ht="20.100000000000001" customHeight="1" x14ac:dyDescent="0.3">
      <c r="A1048" s="6">
        <v>43913</v>
      </c>
      <c r="B1048" s="1">
        <v>240</v>
      </c>
      <c r="C1048" s="1">
        <v>247.9</v>
      </c>
      <c r="D1048" s="1">
        <v>225</v>
      </c>
      <c r="E1048" s="1">
        <v>264.2</v>
      </c>
      <c r="F1048" s="1">
        <v>225.05</v>
      </c>
      <c r="G1048" s="1">
        <v>226.5</v>
      </c>
      <c r="H1048" s="1">
        <v>236.48</v>
      </c>
      <c r="I1048" s="1">
        <v>2922955</v>
      </c>
      <c r="J1048" s="1">
        <v>55578</v>
      </c>
    </row>
    <row r="1049" spans="1:10" ht="20.100000000000001" customHeight="1" x14ac:dyDescent="0.3">
      <c r="A1049" s="6">
        <v>43914</v>
      </c>
      <c r="B1049" s="1">
        <v>249.15</v>
      </c>
      <c r="C1049" s="1">
        <v>256.10000000000002</v>
      </c>
      <c r="D1049" s="1">
        <v>213.7</v>
      </c>
      <c r="E1049" s="1">
        <v>226.5</v>
      </c>
      <c r="F1049" s="1">
        <v>254.45</v>
      </c>
      <c r="G1049" s="1">
        <v>249.05</v>
      </c>
      <c r="H1049" s="1">
        <v>239.63</v>
      </c>
      <c r="I1049" s="1">
        <v>6054692</v>
      </c>
      <c r="J1049" s="1">
        <v>73889</v>
      </c>
    </row>
    <row r="1050" spans="1:10" ht="20.100000000000001" customHeight="1" x14ac:dyDescent="0.3">
      <c r="A1050" s="6">
        <v>43915</v>
      </c>
      <c r="B1050" s="1">
        <v>248.1</v>
      </c>
      <c r="C1050" s="1">
        <v>282.45</v>
      </c>
      <c r="D1050" s="1">
        <v>246.9</v>
      </c>
      <c r="E1050" s="1">
        <v>249.05</v>
      </c>
      <c r="F1050" s="1">
        <v>279.5</v>
      </c>
      <c r="G1050" s="1">
        <v>277.14999999999998</v>
      </c>
      <c r="H1050" s="1">
        <v>269.68</v>
      </c>
      <c r="I1050" s="1">
        <v>3964419</v>
      </c>
      <c r="J1050" s="1">
        <v>84168</v>
      </c>
    </row>
    <row r="1051" spans="1:10" ht="20.100000000000001" customHeight="1" x14ac:dyDescent="0.3">
      <c r="A1051" s="6">
        <v>43916</v>
      </c>
      <c r="B1051" s="1">
        <v>279.5</v>
      </c>
      <c r="C1051" s="1">
        <v>293.55</v>
      </c>
      <c r="D1051" s="1">
        <v>263.45</v>
      </c>
      <c r="E1051" s="1">
        <v>277.14999999999998</v>
      </c>
      <c r="F1051" s="1">
        <v>283</v>
      </c>
      <c r="G1051" s="1">
        <v>279.05</v>
      </c>
      <c r="H1051" s="1">
        <v>282</v>
      </c>
      <c r="I1051" s="1">
        <v>3335026</v>
      </c>
      <c r="J1051" s="1">
        <v>55305</v>
      </c>
    </row>
    <row r="1052" spans="1:10" ht="20.100000000000001" customHeight="1" x14ac:dyDescent="0.3">
      <c r="A1052" s="6">
        <v>43917</v>
      </c>
      <c r="B1052" s="1">
        <v>290</v>
      </c>
      <c r="C1052" s="1">
        <v>294.95</v>
      </c>
      <c r="D1052" s="1">
        <v>279.25</v>
      </c>
      <c r="E1052" s="1">
        <v>279.05</v>
      </c>
      <c r="F1052" s="1">
        <v>290</v>
      </c>
      <c r="G1052" s="1">
        <v>284.75</v>
      </c>
      <c r="H1052" s="1">
        <v>287.47000000000003</v>
      </c>
      <c r="I1052" s="1">
        <v>2980927</v>
      </c>
      <c r="J1052" s="1">
        <v>67462</v>
      </c>
    </row>
    <row r="1053" spans="1:10" ht="20.100000000000001" customHeight="1" x14ac:dyDescent="0.3">
      <c r="A1053" s="6">
        <v>43920</v>
      </c>
      <c r="B1053" s="1">
        <v>282.5</v>
      </c>
      <c r="C1053" s="1">
        <v>284</v>
      </c>
      <c r="D1053" s="1">
        <v>272.64999999999998</v>
      </c>
      <c r="E1053" s="1">
        <v>284.75</v>
      </c>
      <c r="F1053" s="1">
        <v>281.85000000000002</v>
      </c>
      <c r="G1053" s="1">
        <v>281.39999999999998</v>
      </c>
      <c r="H1053" s="1">
        <v>278.88</v>
      </c>
      <c r="I1053" s="1">
        <v>2901726</v>
      </c>
      <c r="J1053" s="1">
        <v>85070</v>
      </c>
    </row>
    <row r="1054" spans="1:10" ht="20.100000000000001" customHeight="1" x14ac:dyDescent="0.3">
      <c r="A1054" s="6">
        <v>43921</v>
      </c>
      <c r="B1054" s="1">
        <v>291.5</v>
      </c>
      <c r="C1054" s="1">
        <v>297</v>
      </c>
      <c r="D1054" s="1">
        <v>284.85000000000002</v>
      </c>
      <c r="E1054" s="1">
        <v>281.39999999999998</v>
      </c>
      <c r="F1054" s="1">
        <v>294.95</v>
      </c>
      <c r="G1054" s="1">
        <v>294.85000000000002</v>
      </c>
      <c r="H1054" s="1">
        <v>291.93</v>
      </c>
      <c r="I1054" s="1">
        <v>3270034</v>
      </c>
      <c r="J1054" s="1">
        <v>87485</v>
      </c>
    </row>
    <row r="1055" spans="1:10" ht="20.100000000000001" customHeight="1" x14ac:dyDescent="0.3">
      <c r="A1055" s="6">
        <v>43922</v>
      </c>
      <c r="B1055" s="1">
        <v>292.85000000000002</v>
      </c>
      <c r="C1055" s="1">
        <v>304</v>
      </c>
      <c r="D1055" s="1">
        <v>277.35000000000002</v>
      </c>
      <c r="E1055" s="1">
        <v>294.85000000000002</v>
      </c>
      <c r="F1055" s="1">
        <v>279.25</v>
      </c>
      <c r="G1055" s="1">
        <v>280</v>
      </c>
      <c r="H1055" s="1">
        <v>284.01</v>
      </c>
      <c r="I1055" s="1">
        <v>5532600</v>
      </c>
      <c r="J1055" s="1">
        <v>105227</v>
      </c>
    </row>
    <row r="1056" spans="1:10" ht="20.100000000000001" customHeight="1" x14ac:dyDescent="0.3">
      <c r="A1056" s="6">
        <v>43924</v>
      </c>
      <c r="B1056" s="1">
        <v>286</v>
      </c>
      <c r="C1056" s="1">
        <v>286</v>
      </c>
      <c r="D1056" s="1">
        <v>264</v>
      </c>
      <c r="E1056" s="1">
        <v>280</v>
      </c>
      <c r="F1056" s="1">
        <v>267</v>
      </c>
      <c r="G1056" s="1">
        <v>267.14999999999998</v>
      </c>
      <c r="H1056" s="1">
        <v>269.05</v>
      </c>
      <c r="I1056" s="1">
        <v>5990376</v>
      </c>
      <c r="J1056" s="1">
        <v>118890</v>
      </c>
    </row>
    <row r="1057" spans="1:10" ht="20.100000000000001" customHeight="1" x14ac:dyDescent="0.3">
      <c r="A1057" s="6">
        <v>43928</v>
      </c>
      <c r="B1057" s="1">
        <v>280</v>
      </c>
      <c r="C1057" s="1">
        <v>286.75</v>
      </c>
      <c r="D1057" s="1">
        <v>271</v>
      </c>
      <c r="E1057" s="1">
        <v>267.14999999999998</v>
      </c>
      <c r="F1057" s="1">
        <v>283.64999999999998</v>
      </c>
      <c r="G1057" s="1">
        <v>284.55</v>
      </c>
      <c r="H1057" s="1">
        <v>279.55</v>
      </c>
      <c r="I1057" s="1">
        <v>6492026</v>
      </c>
      <c r="J1057" s="1">
        <v>114263</v>
      </c>
    </row>
    <row r="1058" spans="1:10" ht="20.100000000000001" customHeight="1" x14ac:dyDescent="0.3">
      <c r="A1058" s="6">
        <v>43929</v>
      </c>
      <c r="B1058" s="1">
        <v>282.7</v>
      </c>
      <c r="C1058" s="1">
        <v>296</v>
      </c>
      <c r="D1058" s="1">
        <v>276.7</v>
      </c>
      <c r="E1058" s="1">
        <v>284.55</v>
      </c>
      <c r="F1058" s="1">
        <v>296</v>
      </c>
      <c r="G1058" s="1">
        <v>294.39999999999998</v>
      </c>
      <c r="H1058" s="1">
        <v>291.43</v>
      </c>
      <c r="I1058" s="1">
        <v>5331494</v>
      </c>
      <c r="J1058" s="1">
        <v>78114</v>
      </c>
    </row>
    <row r="1059" spans="1:10" ht="20.100000000000001" customHeight="1" x14ac:dyDescent="0.3">
      <c r="A1059" s="6">
        <v>43930</v>
      </c>
      <c r="B1059" s="1">
        <v>301.39999999999998</v>
      </c>
      <c r="C1059" s="1">
        <v>319</v>
      </c>
      <c r="D1059" s="1">
        <v>300.2</v>
      </c>
      <c r="E1059" s="1">
        <v>294.39999999999998</v>
      </c>
      <c r="F1059" s="1">
        <v>307.8</v>
      </c>
      <c r="G1059" s="1">
        <v>309.05</v>
      </c>
      <c r="H1059" s="1">
        <v>308.35000000000002</v>
      </c>
      <c r="I1059" s="1">
        <v>7699408</v>
      </c>
      <c r="J1059" s="1">
        <v>151296</v>
      </c>
    </row>
    <row r="1060" spans="1:10" ht="20.100000000000001" customHeight="1" x14ac:dyDescent="0.3">
      <c r="A1060" s="6">
        <v>43934</v>
      </c>
      <c r="B1060" s="1">
        <v>315</v>
      </c>
      <c r="C1060" s="1">
        <v>315</v>
      </c>
      <c r="D1060" s="1">
        <v>301.10000000000002</v>
      </c>
      <c r="E1060" s="1">
        <v>309.05</v>
      </c>
      <c r="F1060" s="1">
        <v>303.7</v>
      </c>
      <c r="G1060" s="1">
        <v>305.05</v>
      </c>
      <c r="H1060" s="1">
        <v>307.64</v>
      </c>
      <c r="I1060" s="1">
        <v>3699875</v>
      </c>
      <c r="J1060" s="1">
        <v>127468</v>
      </c>
    </row>
    <row r="1061" spans="1:10" ht="20.100000000000001" customHeight="1" x14ac:dyDescent="0.3">
      <c r="A1061" s="6">
        <v>43936</v>
      </c>
      <c r="B1061" s="1">
        <v>311.10000000000002</v>
      </c>
      <c r="C1061" s="1">
        <v>322.75</v>
      </c>
      <c r="D1061" s="1">
        <v>305</v>
      </c>
      <c r="E1061" s="1">
        <v>305.05</v>
      </c>
      <c r="F1061" s="1">
        <v>317.89999999999998</v>
      </c>
      <c r="G1061" s="1">
        <v>315.64999999999998</v>
      </c>
      <c r="H1061" s="1">
        <v>314.42</v>
      </c>
      <c r="I1061" s="1">
        <v>5721837</v>
      </c>
      <c r="J1061" s="1">
        <v>181704</v>
      </c>
    </row>
    <row r="1062" spans="1:10" ht="20.100000000000001" customHeight="1" x14ac:dyDescent="0.3">
      <c r="A1062" s="6">
        <v>43937</v>
      </c>
      <c r="B1062" s="1">
        <v>317.85000000000002</v>
      </c>
      <c r="C1062" s="1">
        <v>333.7</v>
      </c>
      <c r="D1062" s="1">
        <v>315.64999999999998</v>
      </c>
      <c r="E1062" s="1">
        <v>315.64999999999998</v>
      </c>
      <c r="F1062" s="1">
        <v>323.89999999999998</v>
      </c>
      <c r="G1062" s="1">
        <v>324.05</v>
      </c>
      <c r="H1062" s="1">
        <v>323.33999999999997</v>
      </c>
      <c r="I1062" s="1">
        <v>8211111</v>
      </c>
      <c r="J1062" s="1">
        <v>212380</v>
      </c>
    </row>
    <row r="1063" spans="1:10" ht="20.100000000000001" customHeight="1" x14ac:dyDescent="0.3">
      <c r="A1063" s="6">
        <v>43938</v>
      </c>
      <c r="B1063" s="1">
        <v>334.95</v>
      </c>
      <c r="C1063" s="1">
        <v>336.4</v>
      </c>
      <c r="D1063" s="1">
        <v>316.85000000000002</v>
      </c>
      <c r="E1063" s="1">
        <v>324.05</v>
      </c>
      <c r="F1063" s="1">
        <v>325</v>
      </c>
      <c r="G1063" s="1">
        <v>324.5</v>
      </c>
      <c r="H1063" s="1">
        <v>326</v>
      </c>
      <c r="I1063" s="1">
        <v>4845929</v>
      </c>
      <c r="J1063" s="1">
        <v>154935</v>
      </c>
    </row>
    <row r="1064" spans="1:10" ht="20.100000000000001" customHeight="1" x14ac:dyDescent="0.3">
      <c r="A1064" s="6">
        <v>43941</v>
      </c>
      <c r="B1064" s="1">
        <v>324.60000000000002</v>
      </c>
      <c r="C1064" s="1">
        <v>332.85</v>
      </c>
      <c r="D1064" s="1">
        <v>321.14999999999998</v>
      </c>
      <c r="E1064" s="1">
        <v>324.5</v>
      </c>
      <c r="F1064" s="1">
        <v>324.2</v>
      </c>
      <c r="G1064" s="1">
        <v>324.7</v>
      </c>
      <c r="H1064" s="1">
        <v>326.25</v>
      </c>
      <c r="I1064" s="1">
        <v>3621444</v>
      </c>
      <c r="J1064" s="1">
        <v>126402</v>
      </c>
    </row>
    <row r="1065" spans="1:10" ht="20.100000000000001" customHeight="1" x14ac:dyDescent="0.3">
      <c r="A1065" s="6">
        <v>43942</v>
      </c>
      <c r="B1065" s="1">
        <v>318</v>
      </c>
      <c r="C1065" s="1">
        <v>320</v>
      </c>
      <c r="D1065" s="1">
        <v>311</v>
      </c>
      <c r="E1065" s="1">
        <v>324.7</v>
      </c>
      <c r="F1065" s="1">
        <v>312.05</v>
      </c>
      <c r="G1065" s="1">
        <v>312.39999999999998</v>
      </c>
      <c r="H1065" s="1">
        <v>315.08999999999997</v>
      </c>
      <c r="I1065" s="1">
        <v>3462477</v>
      </c>
      <c r="J1065" s="1">
        <v>104334</v>
      </c>
    </row>
    <row r="1066" spans="1:10" ht="20.100000000000001" customHeight="1" x14ac:dyDescent="0.3">
      <c r="A1066" s="6">
        <v>43943</v>
      </c>
      <c r="B1066" s="1">
        <v>314.64999999999998</v>
      </c>
      <c r="C1066" s="1">
        <v>335.45</v>
      </c>
      <c r="D1066" s="1">
        <v>310</v>
      </c>
      <c r="E1066" s="1">
        <v>312.39999999999998</v>
      </c>
      <c r="F1066" s="1">
        <v>334.95</v>
      </c>
      <c r="G1066" s="1">
        <v>330.15</v>
      </c>
      <c r="H1066" s="1">
        <v>321.29000000000002</v>
      </c>
      <c r="I1066" s="1">
        <v>4645157</v>
      </c>
      <c r="J1066" s="1">
        <v>112395</v>
      </c>
    </row>
    <row r="1067" spans="1:10" ht="20.100000000000001" customHeight="1" x14ac:dyDescent="0.3">
      <c r="A1067" s="6">
        <v>43944</v>
      </c>
      <c r="B1067" s="1">
        <v>338</v>
      </c>
      <c r="C1067" s="1">
        <v>339.8</v>
      </c>
      <c r="D1067" s="1">
        <v>325.3</v>
      </c>
      <c r="E1067" s="1">
        <v>330.15</v>
      </c>
      <c r="F1067" s="1">
        <v>329.65</v>
      </c>
      <c r="G1067" s="1">
        <v>329.95</v>
      </c>
      <c r="H1067" s="1">
        <v>333.46</v>
      </c>
      <c r="I1067" s="1">
        <v>3747888</v>
      </c>
      <c r="J1067" s="1">
        <v>65023</v>
      </c>
    </row>
    <row r="1068" spans="1:10" ht="20.100000000000001" customHeight="1" x14ac:dyDescent="0.3">
      <c r="A1068" s="6">
        <v>43945</v>
      </c>
      <c r="B1068" s="1">
        <v>323</v>
      </c>
      <c r="C1068" s="1">
        <v>336.85</v>
      </c>
      <c r="D1068" s="1">
        <v>323</v>
      </c>
      <c r="E1068" s="1">
        <v>329.95</v>
      </c>
      <c r="F1068" s="1">
        <v>328</v>
      </c>
      <c r="G1068" s="1">
        <v>326.10000000000002</v>
      </c>
      <c r="H1068" s="1">
        <v>329.68</v>
      </c>
      <c r="I1068" s="1">
        <v>5438859</v>
      </c>
      <c r="J1068" s="1">
        <v>145139</v>
      </c>
    </row>
    <row r="1069" spans="1:10" ht="20.100000000000001" customHeight="1" x14ac:dyDescent="0.3">
      <c r="A1069" s="6">
        <v>43948</v>
      </c>
      <c r="B1069" s="1">
        <v>331.95</v>
      </c>
      <c r="C1069" s="1">
        <v>351.35</v>
      </c>
      <c r="D1069" s="1">
        <v>331.25</v>
      </c>
      <c r="E1069" s="1">
        <v>326.10000000000002</v>
      </c>
      <c r="F1069" s="1">
        <v>349.55</v>
      </c>
      <c r="G1069" s="1">
        <v>349.35</v>
      </c>
      <c r="H1069" s="1">
        <v>343.34</v>
      </c>
      <c r="I1069" s="1">
        <v>7426428</v>
      </c>
      <c r="J1069" s="1">
        <v>139971</v>
      </c>
    </row>
    <row r="1070" spans="1:10" ht="20.100000000000001" customHeight="1" x14ac:dyDescent="0.3">
      <c r="A1070" s="6">
        <v>43949</v>
      </c>
      <c r="B1070" s="1">
        <v>352.85</v>
      </c>
      <c r="C1070" s="1">
        <v>355.6</v>
      </c>
      <c r="D1070" s="1">
        <v>340.45</v>
      </c>
      <c r="E1070" s="1">
        <v>349.35</v>
      </c>
      <c r="F1070" s="1">
        <v>345.45</v>
      </c>
      <c r="G1070" s="1">
        <v>342.9</v>
      </c>
      <c r="H1070" s="1">
        <v>345.27</v>
      </c>
      <c r="I1070" s="1">
        <v>3767231</v>
      </c>
      <c r="J1070" s="1">
        <v>96506</v>
      </c>
    </row>
    <row r="1071" spans="1:10" ht="20.100000000000001" customHeight="1" x14ac:dyDescent="0.3">
      <c r="A1071" s="6">
        <v>43950</v>
      </c>
      <c r="B1071" s="1">
        <v>343</v>
      </c>
      <c r="C1071" s="1">
        <v>356</v>
      </c>
      <c r="D1071" s="1">
        <v>343</v>
      </c>
      <c r="E1071" s="1">
        <v>342.9</v>
      </c>
      <c r="F1071" s="1">
        <v>351.8</v>
      </c>
      <c r="G1071" s="1">
        <v>354</v>
      </c>
      <c r="H1071" s="1">
        <v>352.29</v>
      </c>
      <c r="I1071" s="1">
        <v>3653520</v>
      </c>
      <c r="J1071" s="1">
        <v>85376</v>
      </c>
    </row>
    <row r="1072" spans="1:10" ht="20.100000000000001" customHeight="1" x14ac:dyDescent="0.3">
      <c r="A1072" s="6">
        <v>43951</v>
      </c>
      <c r="B1072" s="1">
        <v>359.95</v>
      </c>
      <c r="C1072" s="1">
        <v>361.4</v>
      </c>
      <c r="D1072" s="1">
        <v>349.85</v>
      </c>
      <c r="E1072" s="1">
        <v>354</v>
      </c>
      <c r="F1072" s="1">
        <v>350.75</v>
      </c>
      <c r="G1072" s="1">
        <v>351.6</v>
      </c>
      <c r="H1072" s="1">
        <v>355.13</v>
      </c>
      <c r="I1072" s="1">
        <v>4760235</v>
      </c>
      <c r="J1072" s="1">
        <v>63824</v>
      </c>
    </row>
    <row r="1073" spans="1:10" ht="20.100000000000001" customHeight="1" x14ac:dyDescent="0.3">
      <c r="A1073" s="6">
        <v>43955</v>
      </c>
      <c r="B1073" s="1">
        <v>340</v>
      </c>
      <c r="C1073" s="1">
        <v>347.2</v>
      </c>
      <c r="D1073" s="1">
        <v>333</v>
      </c>
      <c r="E1073" s="1">
        <v>351.6</v>
      </c>
      <c r="F1073" s="1">
        <v>335.5</v>
      </c>
      <c r="G1073" s="1">
        <v>334.95</v>
      </c>
      <c r="H1073" s="1">
        <v>338.89</v>
      </c>
      <c r="I1073" s="1">
        <v>3385502</v>
      </c>
      <c r="J1073" s="1">
        <v>117378</v>
      </c>
    </row>
    <row r="1074" spans="1:10" ht="20.100000000000001" customHeight="1" x14ac:dyDescent="0.3">
      <c r="A1074" s="6">
        <v>43956</v>
      </c>
      <c r="B1074" s="1">
        <v>339</v>
      </c>
      <c r="C1074" s="1">
        <v>342.9</v>
      </c>
      <c r="D1074" s="1">
        <v>327.85</v>
      </c>
      <c r="E1074" s="1">
        <v>334.95</v>
      </c>
      <c r="F1074" s="1">
        <v>329.45</v>
      </c>
      <c r="G1074" s="1">
        <v>329.5</v>
      </c>
      <c r="H1074" s="1">
        <v>332.38</v>
      </c>
      <c r="I1074" s="1">
        <v>2833278</v>
      </c>
      <c r="J1074" s="1">
        <v>61029</v>
      </c>
    </row>
    <row r="1075" spans="1:10" ht="20.100000000000001" customHeight="1" x14ac:dyDescent="0.3">
      <c r="A1075" s="6">
        <v>43957</v>
      </c>
      <c r="B1075" s="1">
        <v>331.45</v>
      </c>
      <c r="C1075" s="1">
        <v>341.2</v>
      </c>
      <c r="D1075" s="1">
        <v>325.64999999999998</v>
      </c>
      <c r="E1075" s="1">
        <v>329.5</v>
      </c>
      <c r="F1075" s="1">
        <v>336</v>
      </c>
      <c r="G1075" s="1">
        <v>335.55</v>
      </c>
      <c r="H1075" s="1">
        <v>334.44</v>
      </c>
      <c r="I1075" s="1">
        <v>3642689</v>
      </c>
      <c r="J1075" s="1">
        <v>36958</v>
      </c>
    </row>
    <row r="1076" spans="1:10" ht="20.100000000000001" customHeight="1" x14ac:dyDescent="0.3">
      <c r="A1076" s="6">
        <v>43958</v>
      </c>
      <c r="B1076" s="1">
        <v>335.95</v>
      </c>
      <c r="C1076" s="1">
        <v>344.6</v>
      </c>
      <c r="D1076" s="1">
        <v>328.8</v>
      </c>
      <c r="E1076" s="1">
        <v>335.55</v>
      </c>
      <c r="F1076" s="1">
        <v>343.25</v>
      </c>
      <c r="G1076" s="1">
        <v>341.3</v>
      </c>
      <c r="H1076" s="1">
        <v>339.1</v>
      </c>
      <c r="I1076" s="1">
        <v>3605559</v>
      </c>
      <c r="J1076" s="1">
        <v>73442</v>
      </c>
    </row>
    <row r="1077" spans="1:10" ht="20.100000000000001" customHeight="1" x14ac:dyDescent="0.3">
      <c r="A1077" s="6">
        <v>43959</v>
      </c>
      <c r="B1077" s="1">
        <v>347</v>
      </c>
      <c r="C1077" s="1">
        <v>355.5</v>
      </c>
      <c r="D1077" s="1">
        <v>344.1</v>
      </c>
      <c r="E1077" s="1">
        <v>341.3</v>
      </c>
      <c r="F1077" s="1">
        <v>348.8</v>
      </c>
      <c r="G1077" s="1">
        <v>348.75</v>
      </c>
      <c r="H1077" s="1">
        <v>349.81</v>
      </c>
      <c r="I1077" s="1">
        <v>3247803</v>
      </c>
      <c r="J1077" s="1">
        <v>63670</v>
      </c>
    </row>
    <row r="1078" spans="1:10" ht="20.100000000000001" customHeight="1" x14ac:dyDescent="0.3">
      <c r="A1078" s="6">
        <v>43962</v>
      </c>
      <c r="B1078" s="1">
        <v>353.85</v>
      </c>
      <c r="C1078" s="1">
        <v>365</v>
      </c>
      <c r="D1078" s="1">
        <v>349.05</v>
      </c>
      <c r="E1078" s="1">
        <v>348.75</v>
      </c>
      <c r="F1078" s="1">
        <v>356.05</v>
      </c>
      <c r="G1078" s="1">
        <v>355</v>
      </c>
      <c r="H1078" s="1">
        <v>359.8</v>
      </c>
      <c r="I1078" s="1">
        <v>4792046</v>
      </c>
      <c r="J1078" s="1">
        <v>104386</v>
      </c>
    </row>
    <row r="1079" spans="1:10" ht="20.100000000000001" customHeight="1" x14ac:dyDescent="0.3">
      <c r="A1079" s="6">
        <v>43963</v>
      </c>
      <c r="B1079" s="1">
        <v>354.45</v>
      </c>
      <c r="C1079" s="1">
        <v>363.3</v>
      </c>
      <c r="D1079" s="1">
        <v>346.65</v>
      </c>
      <c r="E1079" s="1">
        <v>355</v>
      </c>
      <c r="F1079" s="1">
        <v>358.5</v>
      </c>
      <c r="G1079" s="1">
        <v>358.7</v>
      </c>
      <c r="H1079" s="1">
        <v>355.75</v>
      </c>
      <c r="I1079" s="1">
        <v>3258000</v>
      </c>
      <c r="J1079" s="1">
        <v>92237</v>
      </c>
    </row>
    <row r="1080" spans="1:10" ht="20.100000000000001" customHeight="1" x14ac:dyDescent="0.3">
      <c r="A1080" s="6">
        <v>43964</v>
      </c>
      <c r="B1080" s="1">
        <v>375</v>
      </c>
      <c r="C1080" s="1">
        <v>375</v>
      </c>
      <c r="D1080" s="1">
        <v>348.5</v>
      </c>
      <c r="E1080" s="1">
        <v>358.7</v>
      </c>
      <c r="F1080" s="1">
        <v>355.1</v>
      </c>
      <c r="G1080" s="1">
        <v>356.35</v>
      </c>
      <c r="H1080" s="1">
        <v>356.82</v>
      </c>
      <c r="I1080" s="1">
        <v>8536960</v>
      </c>
      <c r="J1080" s="1">
        <v>231357</v>
      </c>
    </row>
    <row r="1081" spans="1:10" ht="20.100000000000001" customHeight="1" x14ac:dyDescent="0.3">
      <c r="A1081" s="6">
        <v>43965</v>
      </c>
      <c r="B1081" s="1">
        <v>350</v>
      </c>
      <c r="C1081" s="1">
        <v>364.5</v>
      </c>
      <c r="D1081" s="1">
        <v>350</v>
      </c>
      <c r="E1081" s="1">
        <v>356.35</v>
      </c>
      <c r="F1081" s="1">
        <v>363.55</v>
      </c>
      <c r="G1081" s="1">
        <v>362.8</v>
      </c>
      <c r="H1081" s="1">
        <v>360.29</v>
      </c>
      <c r="I1081" s="1">
        <v>5120949</v>
      </c>
      <c r="J1081" s="1">
        <v>166438</v>
      </c>
    </row>
    <row r="1082" spans="1:10" ht="20.100000000000001" customHeight="1" x14ac:dyDescent="0.3">
      <c r="A1082" s="6">
        <v>43966</v>
      </c>
      <c r="B1082" s="1">
        <v>353.1</v>
      </c>
      <c r="C1082" s="1">
        <v>367.75</v>
      </c>
      <c r="D1082" s="1">
        <v>349.1</v>
      </c>
      <c r="E1082" s="1">
        <v>362.8</v>
      </c>
      <c r="F1082" s="1">
        <v>350.65</v>
      </c>
      <c r="G1082" s="1">
        <v>352.2</v>
      </c>
      <c r="H1082" s="1">
        <v>356.84</v>
      </c>
      <c r="I1082" s="1">
        <v>9452903</v>
      </c>
      <c r="J1082" s="1">
        <v>170087</v>
      </c>
    </row>
    <row r="1083" spans="1:10" ht="20.100000000000001" customHeight="1" x14ac:dyDescent="0.3">
      <c r="A1083" s="6">
        <v>43969</v>
      </c>
      <c r="B1083" s="1">
        <v>351.2</v>
      </c>
      <c r="C1083" s="1">
        <v>355.8</v>
      </c>
      <c r="D1083" s="1">
        <v>343.4</v>
      </c>
      <c r="E1083" s="1">
        <v>352.2</v>
      </c>
      <c r="F1083" s="1">
        <v>348.1</v>
      </c>
      <c r="G1083" s="1">
        <v>347.1</v>
      </c>
      <c r="H1083" s="1">
        <v>349.39</v>
      </c>
      <c r="I1083" s="1">
        <v>4181455</v>
      </c>
      <c r="J1083" s="1">
        <v>84886</v>
      </c>
    </row>
    <row r="1084" spans="1:10" ht="20.100000000000001" customHeight="1" x14ac:dyDescent="0.3">
      <c r="A1084" s="6">
        <v>43970</v>
      </c>
      <c r="B1084" s="1">
        <v>350.9</v>
      </c>
      <c r="C1084" s="1">
        <v>363</v>
      </c>
      <c r="D1084" s="1">
        <v>349.25</v>
      </c>
      <c r="E1084" s="1">
        <v>347.1</v>
      </c>
      <c r="F1084" s="1">
        <v>357.3</v>
      </c>
      <c r="G1084" s="1">
        <v>358.05</v>
      </c>
      <c r="H1084" s="1">
        <v>357.76</v>
      </c>
      <c r="I1084" s="1">
        <v>5696557</v>
      </c>
      <c r="J1084" s="1">
        <v>132251</v>
      </c>
    </row>
    <row r="1085" spans="1:10" ht="20.100000000000001" customHeight="1" x14ac:dyDescent="0.3">
      <c r="A1085" s="6">
        <v>43971</v>
      </c>
      <c r="B1085" s="1">
        <v>359.6</v>
      </c>
      <c r="C1085" s="1">
        <v>363.8</v>
      </c>
      <c r="D1085" s="1">
        <v>356.55</v>
      </c>
      <c r="E1085" s="1">
        <v>358.05</v>
      </c>
      <c r="F1085" s="1">
        <v>361.35</v>
      </c>
      <c r="G1085" s="1">
        <v>360.75</v>
      </c>
      <c r="H1085" s="1">
        <v>359.91</v>
      </c>
      <c r="I1085" s="1">
        <v>3489683</v>
      </c>
      <c r="J1085" s="1">
        <v>86913</v>
      </c>
    </row>
    <row r="1086" spans="1:10" ht="20.100000000000001" customHeight="1" x14ac:dyDescent="0.3">
      <c r="A1086" s="6">
        <v>43972</v>
      </c>
      <c r="B1086" s="1">
        <v>363.9</v>
      </c>
      <c r="C1086" s="1">
        <v>366.4</v>
      </c>
      <c r="D1086" s="1">
        <v>355.3</v>
      </c>
      <c r="E1086" s="1">
        <v>360.75</v>
      </c>
      <c r="F1086" s="1">
        <v>359.05</v>
      </c>
      <c r="G1086" s="1">
        <v>360.3</v>
      </c>
      <c r="H1086" s="1">
        <v>360.82</v>
      </c>
      <c r="I1086" s="1">
        <v>3883273</v>
      </c>
      <c r="J1086" s="1">
        <v>90164</v>
      </c>
    </row>
    <row r="1087" spans="1:10" ht="20.100000000000001" customHeight="1" x14ac:dyDescent="0.3">
      <c r="A1087" s="6">
        <v>43973</v>
      </c>
      <c r="B1087" s="1">
        <v>361.55</v>
      </c>
      <c r="C1087" s="1">
        <v>366.95</v>
      </c>
      <c r="D1087" s="1">
        <v>356.2</v>
      </c>
      <c r="E1087" s="1">
        <v>360.3</v>
      </c>
      <c r="F1087" s="1">
        <v>361.85</v>
      </c>
      <c r="G1087" s="1">
        <v>362.45</v>
      </c>
      <c r="H1087" s="1">
        <v>363.37</v>
      </c>
      <c r="I1087" s="1">
        <v>3958853</v>
      </c>
      <c r="J1087" s="1">
        <v>87379</v>
      </c>
    </row>
    <row r="1088" spans="1:10" ht="20.100000000000001" customHeight="1" x14ac:dyDescent="0.3">
      <c r="A1088" s="6">
        <v>43977</v>
      </c>
      <c r="B1088" s="1">
        <v>366.8</v>
      </c>
      <c r="C1088" s="1">
        <v>376.45</v>
      </c>
      <c r="D1088" s="1">
        <v>360</v>
      </c>
      <c r="E1088" s="1">
        <v>362.45</v>
      </c>
      <c r="F1088" s="1">
        <v>372</v>
      </c>
      <c r="G1088" s="1">
        <v>371.95</v>
      </c>
      <c r="H1088" s="1">
        <v>371.01</v>
      </c>
      <c r="I1088" s="1">
        <v>7728762</v>
      </c>
      <c r="J1088" s="1">
        <v>222372</v>
      </c>
    </row>
    <row r="1089" spans="1:10" ht="20.100000000000001" customHeight="1" x14ac:dyDescent="0.3">
      <c r="A1089" s="6">
        <v>43978</v>
      </c>
      <c r="B1089" s="1">
        <v>374.6</v>
      </c>
      <c r="C1089" s="1">
        <v>375.7</v>
      </c>
      <c r="D1089" s="1">
        <v>362.2</v>
      </c>
      <c r="E1089" s="1">
        <v>371.95</v>
      </c>
      <c r="F1089" s="1">
        <v>366.35</v>
      </c>
      <c r="G1089" s="1">
        <v>368.55</v>
      </c>
      <c r="H1089" s="1">
        <v>367.65</v>
      </c>
      <c r="I1089" s="1">
        <v>3384200</v>
      </c>
      <c r="J1089" s="1">
        <v>92233</v>
      </c>
    </row>
    <row r="1090" spans="1:10" ht="20.100000000000001" customHeight="1" x14ac:dyDescent="0.3">
      <c r="A1090" s="6">
        <v>43979</v>
      </c>
      <c r="B1090" s="1">
        <v>367.95</v>
      </c>
      <c r="C1090" s="1">
        <v>373.4</v>
      </c>
      <c r="D1090" s="1">
        <v>366</v>
      </c>
      <c r="E1090" s="1">
        <v>368.55</v>
      </c>
      <c r="F1090" s="1">
        <v>369.6</v>
      </c>
      <c r="G1090" s="1">
        <v>371.15</v>
      </c>
      <c r="H1090" s="1">
        <v>370.85</v>
      </c>
      <c r="I1090" s="1">
        <v>3390919</v>
      </c>
      <c r="J1090" s="1">
        <v>157993</v>
      </c>
    </row>
    <row r="1091" spans="1:10" ht="20.100000000000001" customHeight="1" x14ac:dyDescent="0.3">
      <c r="A1091" s="6">
        <v>43980</v>
      </c>
      <c r="B1091" s="1">
        <v>370.55</v>
      </c>
      <c r="C1091" s="1">
        <v>382.8</v>
      </c>
      <c r="D1091" s="1">
        <v>357.35</v>
      </c>
      <c r="E1091" s="1">
        <v>371.15</v>
      </c>
      <c r="F1091" s="1">
        <v>361.05</v>
      </c>
      <c r="G1091" s="1">
        <v>366.9</v>
      </c>
      <c r="H1091" s="1">
        <v>368.7</v>
      </c>
      <c r="I1091" s="1">
        <v>63552596</v>
      </c>
      <c r="J1091" s="1">
        <v>415763</v>
      </c>
    </row>
    <row r="1092" spans="1:10" ht="20.100000000000001" customHeight="1" x14ac:dyDescent="0.3">
      <c r="A1092" s="6">
        <v>43983</v>
      </c>
      <c r="B1092" s="1">
        <v>368.5</v>
      </c>
      <c r="C1092" s="1">
        <v>369.4</v>
      </c>
      <c r="D1092" s="1">
        <v>359.5</v>
      </c>
      <c r="E1092" s="1">
        <v>366.9</v>
      </c>
      <c r="F1092" s="1">
        <v>362</v>
      </c>
      <c r="G1092" s="1">
        <v>362.85</v>
      </c>
      <c r="H1092" s="1">
        <v>363.23</v>
      </c>
      <c r="I1092" s="1">
        <v>9637219</v>
      </c>
      <c r="J1092" s="1">
        <v>157699</v>
      </c>
    </row>
    <row r="1093" spans="1:10" ht="20.100000000000001" customHeight="1" x14ac:dyDescent="0.3">
      <c r="A1093" s="6">
        <v>43984</v>
      </c>
      <c r="B1093" s="1">
        <v>362.85</v>
      </c>
      <c r="C1093" s="1">
        <v>370</v>
      </c>
      <c r="D1093" s="1">
        <v>361.3</v>
      </c>
      <c r="E1093" s="1">
        <v>362.85</v>
      </c>
      <c r="F1093" s="1">
        <v>367.5</v>
      </c>
      <c r="G1093" s="1">
        <v>367.45</v>
      </c>
      <c r="H1093" s="1">
        <v>367.63</v>
      </c>
      <c r="I1093" s="1">
        <v>2638814</v>
      </c>
      <c r="J1093" s="1">
        <v>58250</v>
      </c>
    </row>
    <row r="1094" spans="1:10" ht="20.100000000000001" customHeight="1" x14ac:dyDescent="0.3">
      <c r="A1094" s="6">
        <v>43985</v>
      </c>
      <c r="B1094" s="1">
        <v>372</v>
      </c>
      <c r="C1094" s="1">
        <v>372</v>
      </c>
      <c r="D1094" s="1">
        <v>364.55</v>
      </c>
      <c r="E1094" s="1">
        <v>367.45</v>
      </c>
      <c r="F1094" s="1">
        <v>367</v>
      </c>
      <c r="G1094" s="1">
        <v>366.65</v>
      </c>
      <c r="H1094" s="1">
        <v>367.49</v>
      </c>
      <c r="I1094" s="1">
        <v>4027688</v>
      </c>
      <c r="J1094" s="1">
        <v>125808</v>
      </c>
    </row>
    <row r="1095" spans="1:10" ht="20.100000000000001" customHeight="1" x14ac:dyDescent="0.3">
      <c r="A1095" s="6">
        <v>43986</v>
      </c>
      <c r="B1095" s="1">
        <v>369.5</v>
      </c>
      <c r="C1095" s="1">
        <v>383.5</v>
      </c>
      <c r="D1095" s="1">
        <v>366</v>
      </c>
      <c r="E1095" s="1">
        <v>366.65</v>
      </c>
      <c r="F1095" s="1">
        <v>383.5</v>
      </c>
      <c r="G1095" s="1">
        <v>381.5</v>
      </c>
      <c r="H1095" s="1">
        <v>375.62</v>
      </c>
      <c r="I1095" s="1">
        <v>4535656</v>
      </c>
      <c r="J1095" s="1">
        <v>97143</v>
      </c>
    </row>
    <row r="1096" spans="1:10" ht="20.100000000000001" customHeight="1" x14ac:dyDescent="0.3">
      <c r="A1096" s="6">
        <v>43987</v>
      </c>
      <c r="B1096" s="1">
        <v>384</v>
      </c>
      <c r="C1096" s="1">
        <v>387.8</v>
      </c>
      <c r="D1096" s="1">
        <v>377</v>
      </c>
      <c r="E1096" s="1">
        <v>381.5</v>
      </c>
      <c r="F1096" s="1">
        <v>379.85</v>
      </c>
      <c r="G1096" s="1">
        <v>379.75</v>
      </c>
      <c r="H1096" s="1">
        <v>380.91</v>
      </c>
      <c r="I1096" s="1">
        <v>3140726</v>
      </c>
      <c r="J1096" s="1">
        <v>45451</v>
      </c>
    </row>
    <row r="1097" spans="1:10" ht="20.100000000000001" customHeight="1" x14ac:dyDescent="0.3">
      <c r="A1097" s="6">
        <v>43990</v>
      </c>
      <c r="B1097" s="1">
        <v>384</v>
      </c>
      <c r="C1097" s="1">
        <v>385.95</v>
      </c>
      <c r="D1097" s="1">
        <v>377.55</v>
      </c>
      <c r="E1097" s="1">
        <v>379.75</v>
      </c>
      <c r="F1097" s="1">
        <v>379</v>
      </c>
      <c r="G1097" s="1">
        <v>379.45</v>
      </c>
      <c r="H1097" s="1">
        <v>381.32</v>
      </c>
      <c r="I1097" s="1">
        <v>1565959</v>
      </c>
      <c r="J1097" s="1">
        <v>40773</v>
      </c>
    </row>
    <row r="1098" spans="1:10" ht="20.100000000000001" customHeight="1" x14ac:dyDescent="0.3">
      <c r="A1098" s="6">
        <v>43991</v>
      </c>
      <c r="B1098" s="1">
        <v>382</v>
      </c>
      <c r="C1098" s="1">
        <v>388.85</v>
      </c>
      <c r="D1098" s="1">
        <v>379.5</v>
      </c>
      <c r="E1098" s="1">
        <v>379.45</v>
      </c>
      <c r="F1098" s="1">
        <v>384.65</v>
      </c>
      <c r="G1098" s="1">
        <v>384.25</v>
      </c>
      <c r="H1098" s="1">
        <v>385.11</v>
      </c>
      <c r="I1098" s="1">
        <v>2635662</v>
      </c>
      <c r="J1098" s="1">
        <v>47054</v>
      </c>
    </row>
    <row r="1099" spans="1:10" ht="20.100000000000001" customHeight="1" x14ac:dyDescent="0.3">
      <c r="A1099" s="6">
        <v>43992</v>
      </c>
      <c r="B1099" s="1">
        <v>385.95</v>
      </c>
      <c r="C1099" s="1">
        <v>393.95</v>
      </c>
      <c r="D1099" s="1">
        <v>380.2</v>
      </c>
      <c r="E1099" s="1">
        <v>384.25</v>
      </c>
      <c r="F1099" s="1">
        <v>384.95</v>
      </c>
      <c r="G1099" s="1">
        <v>384.65</v>
      </c>
      <c r="H1099" s="1">
        <v>386.46</v>
      </c>
      <c r="I1099" s="1">
        <v>3409853</v>
      </c>
      <c r="J1099" s="1">
        <v>59943</v>
      </c>
    </row>
    <row r="1100" spans="1:10" ht="20.100000000000001" customHeight="1" x14ac:dyDescent="0.3">
      <c r="A1100" s="6">
        <v>43993</v>
      </c>
      <c r="B1100" s="1">
        <v>386</v>
      </c>
      <c r="C1100" s="1">
        <v>386.5</v>
      </c>
      <c r="D1100" s="1">
        <v>374.4</v>
      </c>
      <c r="E1100" s="1">
        <v>384.65</v>
      </c>
      <c r="F1100" s="1">
        <v>376</v>
      </c>
      <c r="G1100" s="1">
        <v>375.8</v>
      </c>
      <c r="H1100" s="1">
        <v>379.68</v>
      </c>
      <c r="I1100" s="1">
        <v>2856042</v>
      </c>
      <c r="J1100" s="1">
        <v>44440</v>
      </c>
    </row>
    <row r="1101" spans="1:10" ht="20.100000000000001" customHeight="1" x14ac:dyDescent="0.3">
      <c r="A1101" s="6">
        <v>43994</v>
      </c>
      <c r="B1101" s="1">
        <v>365.1</v>
      </c>
      <c r="C1101" s="1">
        <v>373.05</v>
      </c>
      <c r="D1101" s="1">
        <v>365.1</v>
      </c>
      <c r="E1101" s="1">
        <v>375.8</v>
      </c>
      <c r="F1101" s="1">
        <v>371.75</v>
      </c>
      <c r="G1101" s="1">
        <v>371</v>
      </c>
      <c r="H1101" s="1">
        <v>369.55</v>
      </c>
      <c r="I1101" s="1">
        <v>3179903</v>
      </c>
      <c r="J1101" s="1">
        <v>50177</v>
      </c>
    </row>
    <row r="1102" spans="1:10" ht="20.100000000000001" customHeight="1" x14ac:dyDescent="0.3">
      <c r="A1102" s="6">
        <v>43997</v>
      </c>
      <c r="B1102" s="1">
        <v>371.5</v>
      </c>
      <c r="C1102" s="1">
        <v>379.95</v>
      </c>
      <c r="D1102" s="1">
        <v>366.4</v>
      </c>
      <c r="E1102" s="1">
        <v>371</v>
      </c>
      <c r="F1102" s="1">
        <v>370.5</v>
      </c>
      <c r="G1102" s="1">
        <v>370</v>
      </c>
      <c r="H1102" s="1">
        <v>371.82</v>
      </c>
      <c r="I1102" s="1">
        <v>2293579</v>
      </c>
      <c r="J1102" s="1">
        <v>47464</v>
      </c>
    </row>
    <row r="1103" spans="1:10" ht="20.100000000000001" customHeight="1" x14ac:dyDescent="0.3">
      <c r="A1103" s="6">
        <v>43998</v>
      </c>
      <c r="B1103" s="1">
        <v>376</v>
      </c>
      <c r="C1103" s="1">
        <v>377.95</v>
      </c>
      <c r="D1103" s="1">
        <v>360.25</v>
      </c>
      <c r="E1103" s="1">
        <v>370</v>
      </c>
      <c r="F1103" s="1">
        <v>369</v>
      </c>
      <c r="G1103" s="1">
        <v>369.05</v>
      </c>
      <c r="H1103" s="1">
        <v>369.12</v>
      </c>
      <c r="I1103" s="1">
        <v>2343185</v>
      </c>
      <c r="J1103" s="1">
        <v>35821</v>
      </c>
    </row>
    <row r="1104" spans="1:10" ht="20.100000000000001" customHeight="1" x14ac:dyDescent="0.3">
      <c r="A1104" s="6">
        <v>43999</v>
      </c>
      <c r="B1104" s="1">
        <v>366</v>
      </c>
      <c r="C1104" s="1">
        <v>373.25</v>
      </c>
      <c r="D1104" s="1">
        <v>366</v>
      </c>
      <c r="E1104" s="1">
        <v>369.05</v>
      </c>
      <c r="F1104" s="1">
        <v>370</v>
      </c>
      <c r="G1104" s="1">
        <v>369.6</v>
      </c>
      <c r="H1104" s="1">
        <v>369.78</v>
      </c>
      <c r="I1104" s="1">
        <v>2556996</v>
      </c>
      <c r="J1104" s="1">
        <v>39041</v>
      </c>
    </row>
    <row r="1105" spans="1:10" ht="20.100000000000001" customHeight="1" x14ac:dyDescent="0.3">
      <c r="A1105" s="6">
        <v>44000</v>
      </c>
      <c r="B1105" s="1">
        <v>367.8</v>
      </c>
      <c r="C1105" s="1">
        <v>374</v>
      </c>
      <c r="D1105" s="1">
        <v>365</v>
      </c>
      <c r="E1105" s="1">
        <v>369.6</v>
      </c>
      <c r="F1105" s="1">
        <v>373.35</v>
      </c>
      <c r="G1105" s="1">
        <v>372.15</v>
      </c>
      <c r="H1105" s="1">
        <v>369.18</v>
      </c>
      <c r="I1105" s="1">
        <v>1929542</v>
      </c>
      <c r="J1105" s="1">
        <v>21059</v>
      </c>
    </row>
    <row r="1106" spans="1:10" ht="20.100000000000001" customHeight="1" x14ac:dyDescent="0.3">
      <c r="A1106" s="6">
        <v>44001</v>
      </c>
      <c r="B1106" s="1">
        <v>373.85</v>
      </c>
      <c r="C1106" s="1">
        <v>383</v>
      </c>
      <c r="D1106" s="1">
        <v>373.35</v>
      </c>
      <c r="E1106" s="1">
        <v>372.15</v>
      </c>
      <c r="F1106" s="1">
        <v>379</v>
      </c>
      <c r="G1106" s="1">
        <v>377.3</v>
      </c>
      <c r="H1106" s="1">
        <v>377.1</v>
      </c>
      <c r="I1106" s="1">
        <v>4249130</v>
      </c>
      <c r="J1106" s="1">
        <v>35476</v>
      </c>
    </row>
    <row r="1107" spans="1:10" ht="20.100000000000001" customHeight="1" x14ac:dyDescent="0.3">
      <c r="A1107" s="6">
        <v>44004</v>
      </c>
      <c r="B1107" s="1">
        <v>383</v>
      </c>
      <c r="C1107" s="1">
        <v>385.15</v>
      </c>
      <c r="D1107" s="1">
        <v>377.6</v>
      </c>
      <c r="E1107" s="1">
        <v>377.3</v>
      </c>
      <c r="F1107" s="1">
        <v>382.65</v>
      </c>
      <c r="G1107" s="1">
        <v>381.1</v>
      </c>
      <c r="H1107" s="1">
        <v>380.98</v>
      </c>
      <c r="I1107" s="1">
        <v>2623145</v>
      </c>
      <c r="J1107" s="1">
        <v>47377</v>
      </c>
    </row>
    <row r="1108" spans="1:10" ht="20.100000000000001" customHeight="1" x14ac:dyDescent="0.3">
      <c r="A1108" s="6">
        <v>44005</v>
      </c>
      <c r="B1108" s="1">
        <v>383.9</v>
      </c>
      <c r="C1108" s="1">
        <v>391.9</v>
      </c>
      <c r="D1108" s="1">
        <v>382</v>
      </c>
      <c r="E1108" s="1">
        <v>381.1</v>
      </c>
      <c r="F1108" s="1">
        <v>389.4</v>
      </c>
      <c r="G1108" s="1">
        <v>390.85</v>
      </c>
      <c r="H1108" s="1">
        <v>388.71</v>
      </c>
      <c r="I1108" s="1">
        <v>3834537</v>
      </c>
      <c r="J1108" s="1">
        <v>61984</v>
      </c>
    </row>
    <row r="1109" spans="1:10" ht="20.100000000000001" customHeight="1" x14ac:dyDescent="0.3">
      <c r="A1109" s="6">
        <v>44006</v>
      </c>
      <c r="B1109" s="1">
        <v>391.9</v>
      </c>
      <c r="C1109" s="1">
        <v>394.9</v>
      </c>
      <c r="D1109" s="1">
        <v>379.35</v>
      </c>
      <c r="E1109" s="1">
        <v>390.85</v>
      </c>
      <c r="F1109" s="1">
        <v>382.45</v>
      </c>
      <c r="G1109" s="1">
        <v>383.1</v>
      </c>
      <c r="H1109" s="1">
        <v>384.97</v>
      </c>
      <c r="I1109" s="1">
        <v>3889495</v>
      </c>
      <c r="J1109" s="1">
        <v>92441</v>
      </c>
    </row>
    <row r="1110" spans="1:10" ht="20.100000000000001" customHeight="1" x14ac:dyDescent="0.3">
      <c r="A1110" s="6">
        <v>44007</v>
      </c>
      <c r="B1110" s="1">
        <v>380</v>
      </c>
      <c r="C1110" s="1">
        <v>389.4</v>
      </c>
      <c r="D1110" s="1">
        <v>377.6</v>
      </c>
      <c r="E1110" s="1">
        <v>383.1</v>
      </c>
      <c r="F1110" s="1">
        <v>384</v>
      </c>
      <c r="G1110" s="1">
        <v>384</v>
      </c>
      <c r="H1110" s="1">
        <v>384.37</v>
      </c>
      <c r="I1110" s="1">
        <v>1961942</v>
      </c>
      <c r="J1110" s="1">
        <v>24227</v>
      </c>
    </row>
    <row r="1111" spans="1:10" ht="20.100000000000001" customHeight="1" x14ac:dyDescent="0.3">
      <c r="A1111" s="6">
        <v>44008</v>
      </c>
      <c r="B1111" s="1">
        <v>387.1</v>
      </c>
      <c r="C1111" s="1">
        <v>388.95</v>
      </c>
      <c r="D1111" s="1">
        <v>382.5</v>
      </c>
      <c r="E1111" s="1">
        <v>384</v>
      </c>
      <c r="F1111" s="1">
        <v>386.35</v>
      </c>
      <c r="G1111" s="1">
        <v>385.65</v>
      </c>
      <c r="H1111" s="1">
        <v>384.94</v>
      </c>
      <c r="I1111" s="1">
        <v>1759164</v>
      </c>
      <c r="J1111" s="1">
        <v>19822</v>
      </c>
    </row>
    <row r="1112" spans="1:10" ht="20.100000000000001" customHeight="1" x14ac:dyDescent="0.3">
      <c r="A1112" s="6">
        <v>44011</v>
      </c>
      <c r="B1112" s="1">
        <v>387.05</v>
      </c>
      <c r="C1112" s="1">
        <v>392.3</v>
      </c>
      <c r="D1112" s="1">
        <v>382.15</v>
      </c>
      <c r="E1112" s="1">
        <v>385.65</v>
      </c>
      <c r="F1112" s="1">
        <v>386.5</v>
      </c>
      <c r="G1112" s="1">
        <v>386.55</v>
      </c>
      <c r="H1112" s="1">
        <v>387.63</v>
      </c>
      <c r="I1112" s="1">
        <v>2764410</v>
      </c>
      <c r="J1112" s="1">
        <v>35381</v>
      </c>
    </row>
    <row r="1113" spans="1:10" ht="20.100000000000001" customHeight="1" x14ac:dyDescent="0.3">
      <c r="A1113" s="6">
        <v>44012</v>
      </c>
      <c r="B1113" s="1">
        <v>388</v>
      </c>
      <c r="C1113" s="1">
        <v>391.8</v>
      </c>
      <c r="D1113" s="1">
        <v>385.9</v>
      </c>
      <c r="E1113" s="1">
        <v>386.55</v>
      </c>
      <c r="F1113" s="1">
        <v>388</v>
      </c>
      <c r="G1113" s="1">
        <v>387.45</v>
      </c>
      <c r="H1113" s="1">
        <v>388.95</v>
      </c>
      <c r="I1113" s="1">
        <v>1861565</v>
      </c>
      <c r="J1113" s="1">
        <v>28759</v>
      </c>
    </row>
    <row r="1114" spans="1:10" ht="20.100000000000001" customHeight="1" x14ac:dyDescent="0.3">
      <c r="A1114" s="6">
        <v>44013</v>
      </c>
      <c r="B1114" s="1">
        <v>385</v>
      </c>
      <c r="C1114" s="1">
        <v>388.5</v>
      </c>
      <c r="D1114" s="1">
        <v>380.5</v>
      </c>
      <c r="E1114" s="1">
        <v>387.45</v>
      </c>
      <c r="F1114" s="1">
        <v>385</v>
      </c>
      <c r="G1114" s="1">
        <v>384.5</v>
      </c>
      <c r="H1114" s="1">
        <v>385.19</v>
      </c>
      <c r="I1114" s="1">
        <v>1611560</v>
      </c>
      <c r="J1114" s="1">
        <v>21543</v>
      </c>
    </row>
    <row r="1115" spans="1:10" ht="20.100000000000001" customHeight="1" x14ac:dyDescent="0.3">
      <c r="A1115" s="6">
        <v>44014</v>
      </c>
      <c r="B1115" s="1">
        <v>385</v>
      </c>
      <c r="C1115" s="1">
        <v>395</v>
      </c>
      <c r="D1115" s="1">
        <v>384.55</v>
      </c>
      <c r="E1115" s="1">
        <v>384.5</v>
      </c>
      <c r="F1115" s="1">
        <v>395</v>
      </c>
      <c r="G1115" s="1">
        <v>390.8</v>
      </c>
      <c r="H1115" s="1">
        <v>388.78</v>
      </c>
      <c r="I1115" s="1">
        <v>2607208</v>
      </c>
      <c r="J1115" s="1">
        <v>45083</v>
      </c>
    </row>
    <row r="1116" spans="1:10" ht="20.100000000000001" customHeight="1" x14ac:dyDescent="0.3">
      <c r="A1116" s="6">
        <v>44015</v>
      </c>
      <c r="B1116" s="1">
        <v>395</v>
      </c>
      <c r="C1116" s="1">
        <v>402.3</v>
      </c>
      <c r="D1116" s="1">
        <v>392.65</v>
      </c>
      <c r="E1116" s="1">
        <v>390.8</v>
      </c>
      <c r="F1116" s="1">
        <v>396</v>
      </c>
      <c r="G1116" s="1">
        <v>396.45</v>
      </c>
      <c r="H1116" s="1">
        <v>397.49</v>
      </c>
      <c r="I1116" s="1">
        <v>3223338</v>
      </c>
      <c r="J1116" s="1">
        <v>62872</v>
      </c>
    </row>
    <row r="1117" spans="1:10" ht="20.100000000000001" customHeight="1" x14ac:dyDescent="0.3">
      <c r="A1117" s="6">
        <v>44018</v>
      </c>
      <c r="B1117" s="1">
        <v>400.05</v>
      </c>
      <c r="C1117" s="1">
        <v>408.45</v>
      </c>
      <c r="D1117" s="1">
        <v>397.3</v>
      </c>
      <c r="E1117" s="1">
        <v>396.45</v>
      </c>
      <c r="F1117" s="1">
        <v>406.8</v>
      </c>
      <c r="G1117" s="1">
        <v>405.7</v>
      </c>
      <c r="H1117" s="1">
        <v>404.18</v>
      </c>
      <c r="I1117" s="1">
        <v>4073356</v>
      </c>
      <c r="J1117" s="1">
        <v>85665</v>
      </c>
    </row>
    <row r="1118" spans="1:10" ht="20.100000000000001" customHeight="1" x14ac:dyDescent="0.3">
      <c r="A1118" s="6">
        <v>44019</v>
      </c>
      <c r="B1118" s="1">
        <v>408.4</v>
      </c>
      <c r="C1118" s="1">
        <v>414.4</v>
      </c>
      <c r="D1118" s="1">
        <v>403.7</v>
      </c>
      <c r="E1118" s="1">
        <v>405.7</v>
      </c>
      <c r="F1118" s="1">
        <v>412.9</v>
      </c>
      <c r="G1118" s="1">
        <v>412.7</v>
      </c>
      <c r="H1118" s="1">
        <v>410.76</v>
      </c>
      <c r="I1118" s="1">
        <v>4088132</v>
      </c>
      <c r="J1118" s="1">
        <v>69815</v>
      </c>
    </row>
    <row r="1119" spans="1:10" ht="20.100000000000001" customHeight="1" x14ac:dyDescent="0.3">
      <c r="A1119" s="6">
        <v>44020</v>
      </c>
      <c r="B1119" s="1">
        <v>416.15</v>
      </c>
      <c r="C1119" s="1">
        <v>436.3</v>
      </c>
      <c r="D1119" s="1">
        <v>414.85</v>
      </c>
      <c r="E1119" s="1">
        <v>412.7</v>
      </c>
      <c r="F1119" s="1">
        <v>431.3</v>
      </c>
      <c r="G1119" s="1">
        <v>432.4</v>
      </c>
      <c r="H1119" s="1">
        <v>428.95</v>
      </c>
      <c r="I1119" s="1">
        <v>6978409</v>
      </c>
      <c r="J1119" s="1">
        <v>97532</v>
      </c>
    </row>
    <row r="1120" spans="1:10" ht="20.100000000000001" customHeight="1" x14ac:dyDescent="0.3">
      <c r="A1120" s="6">
        <v>44021</v>
      </c>
      <c r="B1120" s="1">
        <v>433.05</v>
      </c>
      <c r="C1120" s="1">
        <v>437.3</v>
      </c>
      <c r="D1120" s="1">
        <v>428.85</v>
      </c>
      <c r="E1120" s="1">
        <v>432.4</v>
      </c>
      <c r="F1120" s="1">
        <v>433.9</v>
      </c>
      <c r="G1120" s="1">
        <v>433.35</v>
      </c>
      <c r="H1120" s="1">
        <v>432.97</v>
      </c>
      <c r="I1120" s="1">
        <v>2808388</v>
      </c>
      <c r="J1120" s="1">
        <v>66200</v>
      </c>
    </row>
    <row r="1121" spans="1:10" ht="20.100000000000001" customHeight="1" x14ac:dyDescent="0.3">
      <c r="A1121" s="6">
        <v>44022</v>
      </c>
      <c r="B1121" s="1">
        <v>429.55</v>
      </c>
      <c r="C1121" s="1">
        <v>437.75</v>
      </c>
      <c r="D1121" s="1">
        <v>428.65</v>
      </c>
      <c r="E1121" s="1">
        <v>433.35</v>
      </c>
      <c r="F1121" s="1">
        <v>430.6</v>
      </c>
      <c r="G1121" s="1">
        <v>430.1</v>
      </c>
      <c r="H1121" s="1">
        <v>432.17</v>
      </c>
      <c r="I1121" s="1">
        <v>3765369</v>
      </c>
      <c r="J1121" s="1">
        <v>48495</v>
      </c>
    </row>
    <row r="1122" spans="1:10" ht="20.100000000000001" customHeight="1" x14ac:dyDescent="0.3">
      <c r="A1122" s="6">
        <v>44025</v>
      </c>
      <c r="B1122" s="1">
        <v>430.1</v>
      </c>
      <c r="C1122" s="1">
        <v>433.55</v>
      </c>
      <c r="D1122" s="1">
        <v>422</v>
      </c>
      <c r="E1122" s="1">
        <v>430.1</v>
      </c>
      <c r="F1122" s="1">
        <v>424.45</v>
      </c>
      <c r="G1122" s="1">
        <v>424.45</v>
      </c>
      <c r="H1122" s="1">
        <v>427.78</v>
      </c>
      <c r="I1122" s="1">
        <v>2552387</v>
      </c>
      <c r="J1122" s="1">
        <v>65897</v>
      </c>
    </row>
    <row r="1123" spans="1:10" ht="20.100000000000001" customHeight="1" x14ac:dyDescent="0.3">
      <c r="A1123" s="6">
        <v>44026</v>
      </c>
      <c r="B1123" s="1">
        <v>420</v>
      </c>
      <c r="C1123" s="1">
        <v>426.45</v>
      </c>
      <c r="D1123" s="1">
        <v>417.5</v>
      </c>
      <c r="E1123" s="1">
        <v>424.45</v>
      </c>
      <c r="F1123" s="1">
        <v>418</v>
      </c>
      <c r="G1123" s="1">
        <v>419.35</v>
      </c>
      <c r="H1123" s="1">
        <v>422.11</v>
      </c>
      <c r="I1123" s="1">
        <v>3232206</v>
      </c>
      <c r="J1123" s="1">
        <v>37363</v>
      </c>
    </row>
    <row r="1124" spans="1:10" ht="20.100000000000001" customHeight="1" x14ac:dyDescent="0.3">
      <c r="A1124" s="6">
        <v>44027</v>
      </c>
      <c r="B1124" s="1">
        <v>422.85</v>
      </c>
      <c r="C1124" s="1">
        <v>423.1</v>
      </c>
      <c r="D1124" s="1">
        <v>411.35</v>
      </c>
      <c r="E1124" s="1">
        <v>419.35</v>
      </c>
      <c r="F1124" s="1">
        <v>412.2</v>
      </c>
      <c r="G1124" s="1">
        <v>413.05</v>
      </c>
      <c r="H1124" s="1">
        <v>417.94</v>
      </c>
      <c r="I1124" s="1">
        <v>2076567</v>
      </c>
      <c r="J1124" s="1">
        <v>38576</v>
      </c>
    </row>
    <row r="1125" spans="1:10" ht="20.100000000000001" customHeight="1" x14ac:dyDescent="0.3">
      <c r="A1125" s="6">
        <v>44028</v>
      </c>
      <c r="B1125" s="1">
        <v>415.4</v>
      </c>
      <c r="C1125" s="1">
        <v>415.8</v>
      </c>
      <c r="D1125" s="1">
        <v>407.15</v>
      </c>
      <c r="E1125" s="1">
        <v>413.05</v>
      </c>
      <c r="F1125" s="1">
        <v>410.4</v>
      </c>
      <c r="G1125" s="1">
        <v>410.3</v>
      </c>
      <c r="H1125" s="1">
        <v>410.01</v>
      </c>
      <c r="I1125" s="1">
        <v>2027081</v>
      </c>
      <c r="J1125" s="1">
        <v>40155</v>
      </c>
    </row>
    <row r="1126" spans="1:10" ht="20.100000000000001" customHeight="1" x14ac:dyDescent="0.3">
      <c r="A1126" s="6">
        <v>44029</v>
      </c>
      <c r="B1126" s="1">
        <v>411.4</v>
      </c>
      <c r="C1126" s="1">
        <v>424.5</v>
      </c>
      <c r="D1126" s="1">
        <v>411</v>
      </c>
      <c r="E1126" s="1">
        <v>410.3</v>
      </c>
      <c r="F1126" s="1">
        <v>424.5</v>
      </c>
      <c r="G1126" s="1">
        <v>423</v>
      </c>
      <c r="H1126" s="1">
        <v>417.25</v>
      </c>
      <c r="I1126" s="1">
        <v>2740799</v>
      </c>
      <c r="J1126" s="1">
        <v>45301</v>
      </c>
    </row>
    <row r="1127" spans="1:10" ht="20.100000000000001" customHeight="1" x14ac:dyDescent="0.3">
      <c r="A1127" s="6">
        <v>44032</v>
      </c>
      <c r="B1127" s="1">
        <v>426.7</v>
      </c>
      <c r="C1127" s="1">
        <v>426.7</v>
      </c>
      <c r="D1127" s="1">
        <v>417.95</v>
      </c>
      <c r="E1127" s="1">
        <v>423</v>
      </c>
      <c r="F1127" s="1">
        <v>423.2</v>
      </c>
      <c r="G1127" s="1">
        <v>423.1</v>
      </c>
      <c r="H1127" s="1">
        <v>421.74</v>
      </c>
      <c r="I1127" s="1">
        <v>1680913</v>
      </c>
      <c r="J1127" s="1">
        <v>38007</v>
      </c>
    </row>
    <row r="1128" spans="1:10" ht="20.100000000000001" customHeight="1" x14ac:dyDescent="0.3">
      <c r="A1128" s="6">
        <v>44033</v>
      </c>
      <c r="B1128" s="1">
        <v>424</v>
      </c>
      <c r="C1128" s="1">
        <v>424.75</v>
      </c>
      <c r="D1128" s="1">
        <v>408.4</v>
      </c>
      <c r="E1128" s="1">
        <v>423.1</v>
      </c>
      <c r="F1128" s="1">
        <v>409.95</v>
      </c>
      <c r="G1128" s="1">
        <v>409.45</v>
      </c>
      <c r="H1128" s="1">
        <v>414.98</v>
      </c>
      <c r="I1128" s="1">
        <v>2752464</v>
      </c>
      <c r="J1128" s="1">
        <v>51568</v>
      </c>
    </row>
    <row r="1129" spans="1:10" ht="20.100000000000001" customHeight="1" x14ac:dyDescent="0.3">
      <c r="A1129" s="6">
        <v>44034</v>
      </c>
      <c r="B1129" s="1">
        <v>410</v>
      </c>
      <c r="C1129" s="1">
        <v>417.4</v>
      </c>
      <c r="D1129" s="1">
        <v>404</v>
      </c>
      <c r="E1129" s="1">
        <v>409.45</v>
      </c>
      <c r="F1129" s="1">
        <v>406.6</v>
      </c>
      <c r="G1129" s="1">
        <v>407</v>
      </c>
      <c r="H1129" s="1">
        <v>411.49</v>
      </c>
      <c r="I1129" s="1">
        <v>2620408</v>
      </c>
      <c r="J1129" s="1">
        <v>32532</v>
      </c>
    </row>
    <row r="1130" spans="1:10" ht="20.100000000000001" customHeight="1" x14ac:dyDescent="0.3">
      <c r="A1130" s="6">
        <v>44035</v>
      </c>
      <c r="B1130" s="1">
        <v>409.6</v>
      </c>
      <c r="C1130" s="1">
        <v>412.35</v>
      </c>
      <c r="D1130" s="1">
        <v>402.7</v>
      </c>
      <c r="E1130" s="1">
        <v>407</v>
      </c>
      <c r="F1130" s="1">
        <v>405.15</v>
      </c>
      <c r="G1130" s="1">
        <v>404.4</v>
      </c>
      <c r="H1130" s="1">
        <v>405.97</v>
      </c>
      <c r="I1130" s="1">
        <v>2992497</v>
      </c>
      <c r="J1130" s="1">
        <v>33741</v>
      </c>
    </row>
    <row r="1131" spans="1:10" ht="20.100000000000001" customHeight="1" x14ac:dyDescent="0.3">
      <c r="A1131" s="6">
        <v>44036</v>
      </c>
      <c r="B1131" s="1">
        <v>404.7</v>
      </c>
      <c r="C1131" s="1">
        <v>415</v>
      </c>
      <c r="D1131" s="1">
        <v>402.35</v>
      </c>
      <c r="E1131" s="1">
        <v>404.4</v>
      </c>
      <c r="F1131" s="1">
        <v>408.4</v>
      </c>
      <c r="G1131" s="1">
        <v>408.45</v>
      </c>
      <c r="H1131" s="1">
        <v>409.63</v>
      </c>
      <c r="I1131" s="1">
        <v>3124083</v>
      </c>
      <c r="J1131" s="1">
        <v>55630</v>
      </c>
    </row>
    <row r="1132" spans="1:10" ht="20.100000000000001" customHeight="1" x14ac:dyDescent="0.3">
      <c r="A1132" s="6">
        <v>44039</v>
      </c>
      <c r="B1132" s="1">
        <v>408.45</v>
      </c>
      <c r="C1132" s="1">
        <v>414</v>
      </c>
      <c r="D1132" s="1">
        <v>404.3</v>
      </c>
      <c r="E1132" s="1">
        <v>408.45</v>
      </c>
      <c r="F1132" s="1">
        <v>407.75</v>
      </c>
      <c r="G1132" s="1">
        <v>408.45</v>
      </c>
      <c r="H1132" s="1">
        <v>409.96</v>
      </c>
      <c r="I1132" s="1">
        <v>3132821</v>
      </c>
      <c r="J1132" s="1">
        <v>33059</v>
      </c>
    </row>
    <row r="1133" spans="1:10" ht="20.100000000000001" customHeight="1" x14ac:dyDescent="0.3">
      <c r="A1133" s="6">
        <v>44040</v>
      </c>
      <c r="B1133" s="1">
        <v>409.95</v>
      </c>
      <c r="C1133" s="1">
        <v>416.4</v>
      </c>
      <c r="D1133" s="1">
        <v>409</v>
      </c>
      <c r="E1133" s="1">
        <v>408.45</v>
      </c>
      <c r="F1133" s="1">
        <v>413</v>
      </c>
      <c r="G1133" s="1">
        <v>413.05</v>
      </c>
      <c r="H1133" s="1">
        <v>412.44</v>
      </c>
      <c r="I1133" s="1">
        <v>3500424</v>
      </c>
      <c r="J1133" s="1">
        <v>48979</v>
      </c>
    </row>
    <row r="1134" spans="1:10" ht="20.100000000000001" customHeight="1" x14ac:dyDescent="0.3">
      <c r="A1134" s="6">
        <v>44041</v>
      </c>
      <c r="B1134" s="1">
        <v>417</v>
      </c>
      <c r="C1134" s="1">
        <v>429.9</v>
      </c>
      <c r="D1134" s="1">
        <v>417</v>
      </c>
      <c r="E1134" s="1">
        <v>413.05</v>
      </c>
      <c r="F1134" s="1">
        <v>428.9</v>
      </c>
      <c r="G1134" s="1">
        <v>427.7</v>
      </c>
      <c r="H1134" s="1">
        <v>425.14</v>
      </c>
      <c r="I1134" s="1">
        <v>5938179</v>
      </c>
      <c r="J1134" s="1">
        <v>71893</v>
      </c>
    </row>
    <row r="1135" spans="1:10" ht="20.100000000000001" customHeight="1" x14ac:dyDescent="0.3">
      <c r="A1135" s="6">
        <v>44042</v>
      </c>
      <c r="B1135" s="1">
        <v>430.4</v>
      </c>
      <c r="C1135" s="1">
        <v>432</v>
      </c>
      <c r="D1135" s="1">
        <v>421.55</v>
      </c>
      <c r="E1135" s="1">
        <v>427.7</v>
      </c>
      <c r="F1135" s="1">
        <v>425.6</v>
      </c>
      <c r="G1135" s="1">
        <v>424.9</v>
      </c>
      <c r="H1135" s="1">
        <v>426.95</v>
      </c>
      <c r="I1135" s="1">
        <v>1866344</v>
      </c>
      <c r="J1135" s="1">
        <v>24286</v>
      </c>
    </row>
    <row r="1136" spans="1:10" ht="20.100000000000001" customHeight="1" x14ac:dyDescent="0.3">
      <c r="A1136" s="6">
        <v>44043</v>
      </c>
      <c r="B1136" s="1">
        <v>425</v>
      </c>
      <c r="C1136" s="1">
        <v>434</v>
      </c>
      <c r="D1136" s="1">
        <v>425</v>
      </c>
      <c r="E1136" s="1">
        <v>424.9</v>
      </c>
      <c r="F1136" s="1">
        <v>428.5</v>
      </c>
      <c r="G1136" s="1">
        <v>428.05</v>
      </c>
      <c r="H1136" s="1">
        <v>429.95</v>
      </c>
      <c r="I1136" s="1">
        <v>3115208</v>
      </c>
      <c r="J1136" s="1">
        <v>56399</v>
      </c>
    </row>
    <row r="1137" spans="1:10" ht="20.100000000000001" customHeight="1" x14ac:dyDescent="0.3">
      <c r="A1137" s="6">
        <v>44046</v>
      </c>
      <c r="B1137" s="1">
        <v>428.95</v>
      </c>
      <c r="C1137" s="1">
        <v>440</v>
      </c>
      <c r="D1137" s="1">
        <v>427.7</v>
      </c>
      <c r="E1137" s="1">
        <v>428.05</v>
      </c>
      <c r="F1137" s="1">
        <v>435</v>
      </c>
      <c r="G1137" s="1">
        <v>434.1</v>
      </c>
      <c r="H1137" s="1">
        <v>434.16</v>
      </c>
      <c r="I1137" s="1">
        <v>2917293</v>
      </c>
      <c r="J1137" s="1">
        <v>42612</v>
      </c>
    </row>
    <row r="1138" spans="1:10" ht="20.100000000000001" customHeight="1" x14ac:dyDescent="0.3">
      <c r="A1138" s="6">
        <v>44047</v>
      </c>
      <c r="B1138" s="1">
        <v>439.4</v>
      </c>
      <c r="C1138" s="1">
        <v>452.3</v>
      </c>
      <c r="D1138" s="1">
        <v>436</v>
      </c>
      <c r="E1138" s="1">
        <v>434.1</v>
      </c>
      <c r="F1138" s="1">
        <v>450</v>
      </c>
      <c r="G1138" s="1">
        <v>449.75</v>
      </c>
      <c r="H1138" s="1">
        <v>445.55</v>
      </c>
      <c r="I1138" s="1">
        <v>6816093</v>
      </c>
      <c r="J1138" s="1">
        <v>111668</v>
      </c>
    </row>
    <row r="1139" spans="1:10" ht="20.100000000000001" customHeight="1" x14ac:dyDescent="0.3">
      <c r="A1139" s="6">
        <v>44048</v>
      </c>
      <c r="B1139" s="1">
        <v>465</v>
      </c>
      <c r="C1139" s="1">
        <v>471.8</v>
      </c>
      <c r="D1139" s="1">
        <v>440.3</v>
      </c>
      <c r="E1139" s="1">
        <v>449.75</v>
      </c>
      <c r="F1139" s="1">
        <v>448</v>
      </c>
      <c r="G1139" s="1">
        <v>447.6</v>
      </c>
      <c r="H1139" s="1">
        <v>455.59</v>
      </c>
      <c r="I1139" s="1">
        <v>20178367</v>
      </c>
      <c r="J1139" s="1">
        <v>203373</v>
      </c>
    </row>
    <row r="1140" spans="1:10" ht="20.100000000000001" customHeight="1" x14ac:dyDescent="0.3">
      <c r="A1140" s="6">
        <v>44049</v>
      </c>
      <c r="B1140" s="1">
        <v>450</v>
      </c>
      <c r="C1140" s="1">
        <v>489</v>
      </c>
      <c r="D1140" s="1">
        <v>449.05</v>
      </c>
      <c r="E1140" s="1">
        <v>447.6</v>
      </c>
      <c r="F1140" s="1">
        <v>483</v>
      </c>
      <c r="G1140" s="1">
        <v>484.75</v>
      </c>
      <c r="H1140" s="1">
        <v>471.71</v>
      </c>
      <c r="I1140" s="1">
        <v>15882667</v>
      </c>
      <c r="J1140" s="1">
        <v>187087</v>
      </c>
    </row>
    <row r="1141" spans="1:10" ht="20.100000000000001" customHeight="1" x14ac:dyDescent="0.3">
      <c r="A1141" s="6">
        <v>44050</v>
      </c>
      <c r="B1141" s="1">
        <v>487.6</v>
      </c>
      <c r="C1141" s="1">
        <v>529.95000000000005</v>
      </c>
      <c r="D1141" s="1">
        <v>482.7</v>
      </c>
      <c r="E1141" s="1">
        <v>484.75</v>
      </c>
      <c r="F1141" s="1">
        <v>517</v>
      </c>
      <c r="G1141" s="1">
        <v>518.6</v>
      </c>
      <c r="H1141" s="1">
        <v>513.22</v>
      </c>
      <c r="I1141" s="1">
        <v>30560093</v>
      </c>
      <c r="J1141" s="1">
        <v>317227</v>
      </c>
    </row>
    <row r="1142" spans="1:10" ht="20.100000000000001" customHeight="1" x14ac:dyDescent="0.3">
      <c r="A1142" s="6">
        <v>44053</v>
      </c>
      <c r="B1142" s="1">
        <v>520.95000000000005</v>
      </c>
      <c r="C1142" s="1">
        <v>526</v>
      </c>
      <c r="D1142" s="1">
        <v>510.7</v>
      </c>
      <c r="E1142" s="1">
        <v>518.6</v>
      </c>
      <c r="F1142" s="1">
        <v>521.1</v>
      </c>
      <c r="G1142" s="1">
        <v>520.29999999999995</v>
      </c>
      <c r="H1142" s="1">
        <v>518.9</v>
      </c>
      <c r="I1142" s="1">
        <v>6832826</v>
      </c>
      <c r="J1142" s="1">
        <v>93863</v>
      </c>
    </row>
    <row r="1143" spans="1:10" ht="20.100000000000001" customHeight="1" x14ac:dyDescent="0.3">
      <c r="A1143" s="6">
        <v>44054</v>
      </c>
      <c r="B1143" s="1">
        <v>524.5</v>
      </c>
      <c r="C1143" s="1">
        <v>527.9</v>
      </c>
      <c r="D1143" s="1">
        <v>514.29999999999995</v>
      </c>
      <c r="E1143" s="1">
        <v>520.29999999999995</v>
      </c>
      <c r="F1143" s="1">
        <v>516.4</v>
      </c>
      <c r="G1143" s="1">
        <v>515.9</v>
      </c>
      <c r="H1143" s="1">
        <v>519.83000000000004</v>
      </c>
      <c r="I1143" s="1">
        <v>4690415</v>
      </c>
      <c r="J1143" s="1">
        <v>53872</v>
      </c>
    </row>
    <row r="1144" spans="1:10" ht="20.100000000000001" customHeight="1" x14ac:dyDescent="0.3">
      <c r="A1144" s="6">
        <v>44055</v>
      </c>
      <c r="B1144" s="1">
        <v>515.20000000000005</v>
      </c>
      <c r="C1144" s="1">
        <v>522</v>
      </c>
      <c r="D1144" s="1">
        <v>509.15</v>
      </c>
      <c r="E1144" s="1">
        <v>515.9</v>
      </c>
      <c r="F1144" s="1">
        <v>518</v>
      </c>
      <c r="G1144" s="1">
        <v>517.54999999999995</v>
      </c>
      <c r="H1144" s="1">
        <v>517.15</v>
      </c>
      <c r="I1144" s="1">
        <v>3883868</v>
      </c>
      <c r="J1144" s="1">
        <v>59789</v>
      </c>
    </row>
    <row r="1145" spans="1:10" ht="20.100000000000001" customHeight="1" x14ac:dyDescent="0.3">
      <c r="A1145" s="6">
        <v>44056</v>
      </c>
      <c r="B1145" s="1">
        <v>520</v>
      </c>
      <c r="C1145" s="1">
        <v>543</v>
      </c>
      <c r="D1145" s="1">
        <v>518.54999999999995</v>
      </c>
      <c r="E1145" s="1">
        <v>517.54999999999995</v>
      </c>
      <c r="F1145" s="1">
        <v>541</v>
      </c>
      <c r="G1145" s="1">
        <v>539.04999999999995</v>
      </c>
      <c r="H1145" s="1">
        <v>536.24</v>
      </c>
      <c r="I1145" s="1">
        <v>7877240</v>
      </c>
      <c r="J1145" s="1">
        <v>113930</v>
      </c>
    </row>
    <row r="1146" spans="1:10" ht="20.100000000000001" customHeight="1" x14ac:dyDescent="0.3">
      <c r="A1146" s="6">
        <v>44057</v>
      </c>
      <c r="B1146" s="1">
        <v>541.95000000000005</v>
      </c>
      <c r="C1146" s="1">
        <v>544.5</v>
      </c>
      <c r="D1146" s="1">
        <v>530.54999999999995</v>
      </c>
      <c r="E1146" s="1">
        <v>539.04999999999995</v>
      </c>
      <c r="F1146" s="1">
        <v>538.75</v>
      </c>
      <c r="G1146" s="1">
        <v>537.5</v>
      </c>
      <c r="H1146" s="1">
        <v>538.74</v>
      </c>
      <c r="I1146" s="1">
        <v>5922027</v>
      </c>
      <c r="J1146" s="1">
        <v>79932</v>
      </c>
    </row>
    <row r="1147" spans="1:10" ht="20.100000000000001" customHeight="1" x14ac:dyDescent="0.3">
      <c r="A1147" s="6">
        <v>44060</v>
      </c>
      <c r="B1147" s="1">
        <v>541.15</v>
      </c>
      <c r="C1147" s="1">
        <v>548</v>
      </c>
      <c r="D1147" s="1">
        <v>538.29999999999995</v>
      </c>
      <c r="E1147" s="1">
        <v>537.5</v>
      </c>
      <c r="F1147" s="1">
        <v>545.54999999999995</v>
      </c>
      <c r="G1147" s="1">
        <v>543.75</v>
      </c>
      <c r="H1147" s="1">
        <v>542.97</v>
      </c>
      <c r="I1147" s="1">
        <v>5044208</v>
      </c>
      <c r="J1147" s="1">
        <v>59987</v>
      </c>
    </row>
    <row r="1148" spans="1:10" ht="20.100000000000001" customHeight="1" x14ac:dyDescent="0.3">
      <c r="A1148" s="6">
        <v>44061</v>
      </c>
      <c r="B1148" s="1">
        <v>545.54999999999995</v>
      </c>
      <c r="C1148" s="1">
        <v>553.4</v>
      </c>
      <c r="D1148" s="1">
        <v>542.5</v>
      </c>
      <c r="E1148" s="1">
        <v>543.75</v>
      </c>
      <c r="F1148" s="1">
        <v>545</v>
      </c>
      <c r="G1148" s="1">
        <v>545.75</v>
      </c>
      <c r="H1148" s="1">
        <v>548.04999999999995</v>
      </c>
      <c r="I1148" s="1">
        <v>3328165</v>
      </c>
      <c r="J1148" s="1">
        <v>49311</v>
      </c>
    </row>
    <row r="1149" spans="1:10" ht="20.100000000000001" customHeight="1" x14ac:dyDescent="0.3">
      <c r="A1149" s="6">
        <v>44062</v>
      </c>
      <c r="B1149" s="1">
        <v>547.45000000000005</v>
      </c>
      <c r="C1149" s="1">
        <v>551.1</v>
      </c>
      <c r="D1149" s="1">
        <v>542.35</v>
      </c>
      <c r="E1149" s="1">
        <v>545.75</v>
      </c>
      <c r="F1149" s="1">
        <v>548.1</v>
      </c>
      <c r="G1149" s="1">
        <v>548.20000000000005</v>
      </c>
      <c r="H1149" s="1">
        <v>546.45000000000005</v>
      </c>
      <c r="I1149" s="1">
        <v>3597625</v>
      </c>
      <c r="J1149" s="1">
        <v>37633</v>
      </c>
    </row>
    <row r="1150" spans="1:10" ht="20.100000000000001" customHeight="1" x14ac:dyDescent="0.3">
      <c r="A1150" s="6">
        <v>44063</v>
      </c>
      <c r="B1150" s="1">
        <v>541.4</v>
      </c>
      <c r="C1150" s="1">
        <v>553.20000000000005</v>
      </c>
      <c r="D1150" s="1">
        <v>540.04999999999995</v>
      </c>
      <c r="E1150" s="1">
        <v>548.20000000000005</v>
      </c>
      <c r="F1150" s="1">
        <v>550</v>
      </c>
      <c r="G1150" s="1">
        <v>549.25</v>
      </c>
      <c r="H1150" s="1">
        <v>546.03</v>
      </c>
      <c r="I1150" s="1">
        <v>4812376</v>
      </c>
      <c r="J1150" s="1">
        <v>50921</v>
      </c>
    </row>
    <row r="1151" spans="1:10" ht="20.100000000000001" customHeight="1" x14ac:dyDescent="0.3">
      <c r="A1151" s="6">
        <v>44064</v>
      </c>
      <c r="B1151" s="1">
        <v>553</v>
      </c>
      <c r="C1151" s="1">
        <v>556.95000000000005</v>
      </c>
      <c r="D1151" s="1">
        <v>544.15</v>
      </c>
      <c r="E1151" s="1">
        <v>549.25</v>
      </c>
      <c r="F1151" s="1">
        <v>545.9</v>
      </c>
      <c r="G1151" s="1">
        <v>545.79999999999995</v>
      </c>
      <c r="H1151" s="1">
        <v>548.59</v>
      </c>
      <c r="I1151" s="1">
        <v>2953395</v>
      </c>
      <c r="J1151" s="1">
        <v>45633</v>
      </c>
    </row>
    <row r="1152" spans="1:10" ht="20.100000000000001" customHeight="1" x14ac:dyDescent="0.3">
      <c r="A1152" s="6">
        <v>44067</v>
      </c>
      <c r="B1152" s="1">
        <v>546.5</v>
      </c>
      <c r="C1152" s="1">
        <v>550</v>
      </c>
      <c r="D1152" s="1">
        <v>543.54999999999995</v>
      </c>
      <c r="E1152" s="1">
        <v>545.79999999999995</v>
      </c>
      <c r="F1152" s="1">
        <v>545.45000000000005</v>
      </c>
      <c r="G1152" s="1">
        <v>545.54999999999995</v>
      </c>
      <c r="H1152" s="1">
        <v>545.75</v>
      </c>
      <c r="I1152" s="1">
        <v>2123227</v>
      </c>
      <c r="J1152" s="1">
        <v>47262</v>
      </c>
    </row>
    <row r="1153" spans="1:10" ht="20.100000000000001" customHeight="1" x14ac:dyDescent="0.3">
      <c r="A1153" s="6">
        <v>44068</v>
      </c>
      <c r="B1153" s="1">
        <v>547.4</v>
      </c>
      <c r="C1153" s="1">
        <v>547.70000000000005</v>
      </c>
      <c r="D1153" s="1">
        <v>541.25</v>
      </c>
      <c r="E1153" s="1">
        <v>545.54999999999995</v>
      </c>
      <c r="F1153" s="1">
        <v>544.9</v>
      </c>
      <c r="G1153" s="1">
        <v>545.54999999999995</v>
      </c>
      <c r="H1153" s="1">
        <v>543.78</v>
      </c>
      <c r="I1153" s="1">
        <v>1850495</v>
      </c>
      <c r="J1153" s="1">
        <v>43048</v>
      </c>
    </row>
    <row r="1154" spans="1:10" ht="20.100000000000001" customHeight="1" x14ac:dyDescent="0.3">
      <c r="A1154" s="6">
        <v>44069</v>
      </c>
      <c r="B1154" s="1">
        <v>544.9</v>
      </c>
      <c r="C1154" s="1">
        <v>561.4</v>
      </c>
      <c r="D1154" s="1">
        <v>544.70000000000005</v>
      </c>
      <c r="E1154" s="1">
        <v>545.54999999999995</v>
      </c>
      <c r="F1154" s="1">
        <v>549</v>
      </c>
      <c r="G1154" s="1">
        <v>549.15</v>
      </c>
      <c r="H1154" s="1">
        <v>553.86</v>
      </c>
      <c r="I1154" s="1">
        <v>5778039</v>
      </c>
      <c r="J1154" s="1">
        <v>84180</v>
      </c>
    </row>
    <row r="1155" spans="1:10" ht="20.100000000000001" customHeight="1" x14ac:dyDescent="0.3">
      <c r="A1155" s="6">
        <v>44070</v>
      </c>
      <c r="B1155" s="1">
        <v>552.79999999999995</v>
      </c>
      <c r="C1155" s="1">
        <v>553.85</v>
      </c>
      <c r="D1155" s="1">
        <v>543.5</v>
      </c>
      <c r="E1155" s="1">
        <v>549.15</v>
      </c>
      <c r="F1155" s="1">
        <v>545.65</v>
      </c>
      <c r="G1155" s="1">
        <v>544.65</v>
      </c>
      <c r="H1155" s="1">
        <v>546.12</v>
      </c>
      <c r="I1155" s="1">
        <v>2572198</v>
      </c>
      <c r="J1155" s="1">
        <v>29927</v>
      </c>
    </row>
    <row r="1156" spans="1:10" ht="20.100000000000001" customHeight="1" x14ac:dyDescent="0.3">
      <c r="A1156" s="6">
        <v>44071</v>
      </c>
      <c r="B1156" s="1">
        <v>547.9</v>
      </c>
      <c r="C1156" s="1">
        <v>555.85</v>
      </c>
      <c r="D1156" s="1">
        <v>544</v>
      </c>
      <c r="E1156" s="1">
        <v>544.65</v>
      </c>
      <c r="F1156" s="1">
        <v>548.1</v>
      </c>
      <c r="G1156" s="1">
        <v>547.04999999999995</v>
      </c>
      <c r="H1156" s="1">
        <v>549.23</v>
      </c>
      <c r="I1156" s="1">
        <v>2692947</v>
      </c>
      <c r="J1156" s="1">
        <v>31808</v>
      </c>
    </row>
    <row r="1157" spans="1:10" ht="20.100000000000001" customHeight="1" x14ac:dyDescent="0.3">
      <c r="A1157" s="6">
        <v>44074</v>
      </c>
      <c r="B1157" s="1">
        <v>549</v>
      </c>
      <c r="C1157" s="1">
        <v>552.35</v>
      </c>
      <c r="D1157" s="1">
        <v>528.20000000000005</v>
      </c>
      <c r="E1157" s="1">
        <v>547.04999999999995</v>
      </c>
      <c r="F1157" s="1">
        <v>533.9</v>
      </c>
      <c r="G1157" s="1">
        <v>532.35</v>
      </c>
      <c r="H1157" s="1">
        <v>536.64</v>
      </c>
      <c r="I1157" s="1">
        <v>5543930</v>
      </c>
      <c r="J1157" s="1">
        <v>74850</v>
      </c>
    </row>
    <row r="1158" spans="1:10" ht="20.100000000000001" customHeight="1" x14ac:dyDescent="0.3">
      <c r="A1158" s="6">
        <v>44075</v>
      </c>
      <c r="B1158" s="1">
        <v>526</v>
      </c>
      <c r="C1158" s="1">
        <v>549.79999999999995</v>
      </c>
      <c r="D1158" s="1">
        <v>526</v>
      </c>
      <c r="E1158" s="1">
        <v>532.35</v>
      </c>
      <c r="F1158" s="1">
        <v>549.5</v>
      </c>
      <c r="G1158" s="1">
        <v>548.5</v>
      </c>
      <c r="H1158" s="1">
        <v>542.09</v>
      </c>
      <c r="I1158" s="1">
        <v>3854981</v>
      </c>
      <c r="J1158" s="1">
        <v>82066</v>
      </c>
    </row>
    <row r="1159" spans="1:10" ht="20.100000000000001" customHeight="1" x14ac:dyDescent="0.3">
      <c r="A1159" s="6">
        <v>44076</v>
      </c>
      <c r="B1159" s="1">
        <v>552</v>
      </c>
      <c r="C1159" s="1">
        <v>556</v>
      </c>
      <c r="D1159" s="1">
        <v>542.1</v>
      </c>
      <c r="E1159" s="1">
        <v>548.5</v>
      </c>
      <c r="F1159" s="1">
        <v>548.29999999999995</v>
      </c>
      <c r="G1159" s="1">
        <v>549.85</v>
      </c>
      <c r="H1159" s="1">
        <v>548.32000000000005</v>
      </c>
      <c r="I1159" s="1">
        <v>4042692</v>
      </c>
      <c r="J1159" s="1">
        <v>68739</v>
      </c>
    </row>
    <row r="1160" spans="1:10" ht="20.100000000000001" customHeight="1" x14ac:dyDescent="0.3">
      <c r="A1160" s="6">
        <v>44077</v>
      </c>
      <c r="B1160" s="1">
        <v>548.5</v>
      </c>
      <c r="C1160" s="1">
        <v>591.95000000000005</v>
      </c>
      <c r="D1160" s="1">
        <v>548.5</v>
      </c>
      <c r="E1160" s="1">
        <v>549.85</v>
      </c>
      <c r="F1160" s="1">
        <v>576.35</v>
      </c>
      <c r="G1160" s="1">
        <v>578.5</v>
      </c>
      <c r="H1160" s="1">
        <v>576.22</v>
      </c>
      <c r="I1160" s="1">
        <v>12052262</v>
      </c>
      <c r="J1160" s="1">
        <v>182293</v>
      </c>
    </row>
    <row r="1161" spans="1:10" ht="20.100000000000001" customHeight="1" x14ac:dyDescent="0.3">
      <c r="A1161" s="6">
        <v>44078</v>
      </c>
      <c r="B1161" s="1">
        <v>568.95000000000005</v>
      </c>
      <c r="C1161" s="1">
        <v>587.4</v>
      </c>
      <c r="D1161" s="1">
        <v>566.6</v>
      </c>
      <c r="E1161" s="1">
        <v>578.5</v>
      </c>
      <c r="F1161" s="1">
        <v>568</v>
      </c>
      <c r="G1161" s="1">
        <v>569.04999999999995</v>
      </c>
      <c r="H1161" s="1">
        <v>577.22</v>
      </c>
      <c r="I1161" s="1">
        <v>6464047</v>
      </c>
      <c r="J1161" s="1">
        <v>87216</v>
      </c>
    </row>
    <row r="1162" spans="1:10" ht="20.100000000000001" customHeight="1" x14ac:dyDescent="0.3">
      <c r="A1162" s="6">
        <v>44081</v>
      </c>
      <c r="B1162" s="1">
        <v>570</v>
      </c>
      <c r="C1162" s="1">
        <v>572</v>
      </c>
      <c r="D1162" s="1">
        <v>542</v>
      </c>
      <c r="E1162" s="1">
        <v>569.04999999999995</v>
      </c>
      <c r="F1162" s="1">
        <v>545.45000000000005</v>
      </c>
      <c r="G1162" s="1">
        <v>545.29999999999995</v>
      </c>
      <c r="H1162" s="1">
        <v>548.83000000000004</v>
      </c>
      <c r="I1162" s="1">
        <v>5254308</v>
      </c>
      <c r="J1162" s="1">
        <v>94903</v>
      </c>
    </row>
    <row r="1163" spans="1:10" ht="20.100000000000001" customHeight="1" x14ac:dyDescent="0.3">
      <c r="A1163" s="6">
        <v>44082</v>
      </c>
      <c r="B1163" s="1">
        <v>547.20000000000005</v>
      </c>
      <c r="C1163" s="1">
        <v>548.70000000000005</v>
      </c>
      <c r="D1163" s="1">
        <v>533.65</v>
      </c>
      <c r="E1163" s="1">
        <v>545.29999999999995</v>
      </c>
      <c r="F1163" s="1">
        <v>534.9</v>
      </c>
      <c r="G1163" s="1">
        <v>538.35</v>
      </c>
      <c r="H1163" s="1">
        <v>543.30999999999995</v>
      </c>
      <c r="I1163" s="1">
        <v>3891955</v>
      </c>
      <c r="J1163" s="1">
        <v>85572</v>
      </c>
    </row>
    <row r="1164" spans="1:10" ht="20.100000000000001" customHeight="1" x14ac:dyDescent="0.3">
      <c r="A1164" s="6">
        <v>44083</v>
      </c>
      <c r="B1164" s="1">
        <v>534</v>
      </c>
      <c r="C1164" s="1">
        <v>540.9</v>
      </c>
      <c r="D1164" s="1">
        <v>529.15</v>
      </c>
      <c r="E1164" s="1">
        <v>538.35</v>
      </c>
      <c r="F1164" s="1">
        <v>535.4</v>
      </c>
      <c r="G1164" s="1">
        <v>534.75</v>
      </c>
      <c r="H1164" s="1">
        <v>533.88</v>
      </c>
      <c r="I1164" s="1">
        <v>4392057</v>
      </c>
      <c r="J1164" s="1">
        <v>71117</v>
      </c>
    </row>
    <row r="1165" spans="1:10" ht="20.100000000000001" customHeight="1" x14ac:dyDescent="0.3">
      <c r="A1165" s="6">
        <v>44084</v>
      </c>
      <c r="B1165" s="1">
        <v>538</v>
      </c>
      <c r="C1165" s="1">
        <v>548.9</v>
      </c>
      <c r="D1165" s="1">
        <v>534.15</v>
      </c>
      <c r="E1165" s="1">
        <v>534.75</v>
      </c>
      <c r="F1165" s="1">
        <v>546.29999999999995</v>
      </c>
      <c r="G1165" s="1">
        <v>546.54999999999995</v>
      </c>
      <c r="H1165" s="1">
        <v>541.94000000000005</v>
      </c>
      <c r="I1165" s="1">
        <v>3787088</v>
      </c>
      <c r="J1165" s="1">
        <v>58573</v>
      </c>
    </row>
    <row r="1166" spans="1:10" ht="20.100000000000001" customHeight="1" x14ac:dyDescent="0.3">
      <c r="A1166" s="6">
        <v>44085</v>
      </c>
      <c r="B1166" s="1">
        <v>549.79999999999995</v>
      </c>
      <c r="C1166" s="1">
        <v>553</v>
      </c>
      <c r="D1166" s="1">
        <v>540.95000000000005</v>
      </c>
      <c r="E1166" s="1">
        <v>546.54999999999995</v>
      </c>
      <c r="F1166" s="1">
        <v>547.95000000000005</v>
      </c>
      <c r="G1166" s="1">
        <v>548.4</v>
      </c>
      <c r="H1166" s="1">
        <v>547.61</v>
      </c>
      <c r="I1166" s="1">
        <v>3451646</v>
      </c>
      <c r="J1166" s="1">
        <v>72007</v>
      </c>
    </row>
    <row r="1167" spans="1:10" ht="20.100000000000001" customHeight="1" x14ac:dyDescent="0.3">
      <c r="A1167" s="6">
        <v>44088</v>
      </c>
      <c r="B1167" s="1">
        <v>552</v>
      </c>
      <c r="C1167" s="1">
        <v>555.20000000000005</v>
      </c>
      <c r="D1167" s="1">
        <v>543.4</v>
      </c>
      <c r="E1167" s="1">
        <v>548.4</v>
      </c>
      <c r="F1167" s="1">
        <v>546</v>
      </c>
      <c r="G1167" s="1">
        <v>546.5</v>
      </c>
      <c r="H1167" s="1">
        <v>549.55999999999995</v>
      </c>
      <c r="I1167" s="1">
        <v>2809333</v>
      </c>
      <c r="J1167" s="1">
        <v>51007</v>
      </c>
    </row>
    <row r="1168" spans="1:10" ht="20.100000000000001" customHeight="1" x14ac:dyDescent="0.3">
      <c r="A1168" s="6">
        <v>44089</v>
      </c>
      <c r="B1168" s="1">
        <v>547</v>
      </c>
      <c r="C1168" s="1">
        <v>550.5</v>
      </c>
      <c r="D1168" s="1">
        <v>540.5</v>
      </c>
      <c r="E1168" s="1">
        <v>546.5</v>
      </c>
      <c r="F1168" s="1">
        <v>541.9</v>
      </c>
      <c r="G1168" s="1">
        <v>542.35</v>
      </c>
      <c r="H1168" s="1">
        <v>544.4</v>
      </c>
      <c r="I1168" s="1">
        <v>1813411</v>
      </c>
      <c r="J1168" s="1">
        <v>56147</v>
      </c>
    </row>
    <row r="1169" spans="1:10" ht="20.100000000000001" customHeight="1" x14ac:dyDescent="0.3">
      <c r="A1169" s="6">
        <v>44090</v>
      </c>
      <c r="B1169" s="1">
        <v>541.95000000000005</v>
      </c>
      <c r="C1169" s="1">
        <v>546.35</v>
      </c>
      <c r="D1169" s="1">
        <v>537.54999999999995</v>
      </c>
      <c r="E1169" s="1">
        <v>542.35</v>
      </c>
      <c r="F1169" s="1">
        <v>541.45000000000005</v>
      </c>
      <c r="G1169" s="1">
        <v>542.4</v>
      </c>
      <c r="H1169" s="1">
        <v>542.45000000000005</v>
      </c>
      <c r="I1169" s="1">
        <v>2127939</v>
      </c>
      <c r="J1169" s="1">
        <v>54598</v>
      </c>
    </row>
    <row r="1170" spans="1:10" ht="20.100000000000001" customHeight="1" x14ac:dyDescent="0.3">
      <c r="A1170" s="6">
        <v>44091</v>
      </c>
      <c r="B1170" s="1">
        <v>542</v>
      </c>
      <c r="C1170" s="1">
        <v>552</v>
      </c>
      <c r="D1170" s="1">
        <v>533.15</v>
      </c>
      <c r="E1170" s="1">
        <v>542.4</v>
      </c>
      <c r="F1170" s="1">
        <v>548.25</v>
      </c>
      <c r="G1170" s="1">
        <v>548.29999999999995</v>
      </c>
      <c r="H1170" s="1">
        <v>545.48</v>
      </c>
      <c r="I1170" s="1">
        <v>3725336</v>
      </c>
      <c r="J1170" s="1">
        <v>61060</v>
      </c>
    </row>
    <row r="1171" spans="1:10" ht="20.100000000000001" customHeight="1" x14ac:dyDescent="0.3">
      <c r="A1171" s="6">
        <v>44092</v>
      </c>
      <c r="B1171" s="1">
        <v>551.04999999999995</v>
      </c>
      <c r="C1171" s="1">
        <v>553.25</v>
      </c>
      <c r="D1171" s="1">
        <v>537.29999999999995</v>
      </c>
      <c r="E1171" s="1">
        <v>548.29999999999995</v>
      </c>
      <c r="F1171" s="1">
        <v>540.9</v>
      </c>
      <c r="G1171" s="1">
        <v>540.6</v>
      </c>
      <c r="H1171" s="1">
        <v>542.75</v>
      </c>
      <c r="I1171" s="1">
        <v>9395458</v>
      </c>
      <c r="J1171" s="1">
        <v>81634</v>
      </c>
    </row>
    <row r="1172" spans="1:10" ht="20.100000000000001" customHeight="1" x14ac:dyDescent="0.3">
      <c r="A1172" s="6">
        <v>44095</v>
      </c>
      <c r="B1172" s="1">
        <v>540.6</v>
      </c>
      <c r="C1172" s="1">
        <v>542.29999999999995</v>
      </c>
      <c r="D1172" s="1">
        <v>502</v>
      </c>
      <c r="E1172" s="1">
        <v>540.6</v>
      </c>
      <c r="F1172" s="1">
        <v>503</v>
      </c>
      <c r="G1172" s="1">
        <v>507.75</v>
      </c>
      <c r="H1172" s="1">
        <v>523.36</v>
      </c>
      <c r="I1172" s="1">
        <v>3886373</v>
      </c>
      <c r="J1172" s="1">
        <v>76708</v>
      </c>
    </row>
    <row r="1173" spans="1:10" ht="20.100000000000001" customHeight="1" x14ac:dyDescent="0.3">
      <c r="A1173" s="6">
        <v>44096</v>
      </c>
      <c r="B1173" s="1">
        <v>504.45</v>
      </c>
      <c r="C1173" s="1">
        <v>511.7</v>
      </c>
      <c r="D1173" s="1">
        <v>490.4</v>
      </c>
      <c r="E1173" s="1">
        <v>507.75</v>
      </c>
      <c r="F1173" s="1">
        <v>503.8</v>
      </c>
      <c r="G1173" s="1">
        <v>504.4</v>
      </c>
      <c r="H1173" s="1">
        <v>503.88</v>
      </c>
      <c r="I1173" s="1">
        <v>5113531</v>
      </c>
      <c r="J1173" s="1">
        <v>71116</v>
      </c>
    </row>
    <row r="1174" spans="1:10" ht="20.100000000000001" customHeight="1" x14ac:dyDescent="0.3">
      <c r="A1174" s="6">
        <v>44097</v>
      </c>
      <c r="B1174" s="1">
        <v>506</v>
      </c>
      <c r="C1174" s="1">
        <v>510.9</v>
      </c>
      <c r="D1174" s="1">
        <v>490</v>
      </c>
      <c r="E1174" s="1">
        <v>504.4</v>
      </c>
      <c r="F1174" s="1">
        <v>490.6</v>
      </c>
      <c r="G1174" s="1">
        <v>493.55</v>
      </c>
      <c r="H1174" s="1">
        <v>498.42</v>
      </c>
      <c r="I1174" s="1">
        <v>4284384</v>
      </c>
      <c r="J1174" s="1">
        <v>79437</v>
      </c>
    </row>
    <row r="1175" spans="1:10" ht="20.100000000000001" customHeight="1" x14ac:dyDescent="0.3">
      <c r="A1175" s="6">
        <v>44098</v>
      </c>
      <c r="B1175" s="1">
        <v>489.9</v>
      </c>
      <c r="C1175" s="1">
        <v>492.85</v>
      </c>
      <c r="D1175" s="1">
        <v>478</v>
      </c>
      <c r="E1175" s="1">
        <v>493.55</v>
      </c>
      <c r="F1175" s="1">
        <v>486.5</v>
      </c>
      <c r="G1175" s="1">
        <v>488.65</v>
      </c>
      <c r="H1175" s="1">
        <v>486.57</v>
      </c>
      <c r="I1175" s="1">
        <v>9647490</v>
      </c>
      <c r="J1175" s="1">
        <v>88567</v>
      </c>
    </row>
    <row r="1176" spans="1:10" ht="20.100000000000001" customHeight="1" x14ac:dyDescent="0.3">
      <c r="A1176" s="6">
        <v>44099</v>
      </c>
      <c r="B1176" s="1">
        <v>498.8</v>
      </c>
      <c r="C1176" s="1">
        <v>512</v>
      </c>
      <c r="D1176" s="1">
        <v>495.3</v>
      </c>
      <c r="E1176" s="1">
        <v>488.65</v>
      </c>
      <c r="F1176" s="1">
        <v>509.8</v>
      </c>
      <c r="G1176" s="1">
        <v>509.8</v>
      </c>
      <c r="H1176" s="1">
        <v>507.01</v>
      </c>
      <c r="I1176" s="1">
        <v>5153485</v>
      </c>
      <c r="J1176" s="1">
        <v>75038</v>
      </c>
    </row>
    <row r="1177" spans="1:10" ht="20.100000000000001" customHeight="1" x14ac:dyDescent="0.3">
      <c r="A1177" s="6">
        <v>44102</v>
      </c>
      <c r="B1177" s="1">
        <v>514</v>
      </c>
      <c r="C1177" s="1">
        <v>522</v>
      </c>
      <c r="D1177" s="1">
        <v>503.55</v>
      </c>
      <c r="E1177" s="1">
        <v>509.8</v>
      </c>
      <c r="F1177" s="1">
        <v>516.29999999999995</v>
      </c>
      <c r="G1177" s="1">
        <v>517</v>
      </c>
      <c r="H1177" s="1">
        <v>511.84</v>
      </c>
      <c r="I1177" s="1">
        <v>5554225</v>
      </c>
      <c r="J1177" s="1">
        <v>63980</v>
      </c>
    </row>
    <row r="1178" spans="1:10" ht="20.100000000000001" customHeight="1" x14ac:dyDescent="0.3">
      <c r="A1178" s="6">
        <v>44103</v>
      </c>
      <c r="B1178" s="1">
        <v>519.6</v>
      </c>
      <c r="C1178" s="1">
        <v>527</v>
      </c>
      <c r="D1178" s="1">
        <v>500.1</v>
      </c>
      <c r="E1178" s="1">
        <v>517</v>
      </c>
      <c r="F1178" s="1">
        <v>502</v>
      </c>
      <c r="G1178" s="1">
        <v>503.25</v>
      </c>
      <c r="H1178" s="1">
        <v>508.54</v>
      </c>
      <c r="I1178" s="1">
        <v>4918426</v>
      </c>
      <c r="J1178" s="1">
        <v>66037</v>
      </c>
    </row>
    <row r="1179" spans="1:10" ht="20.100000000000001" customHeight="1" x14ac:dyDescent="0.3">
      <c r="A1179" s="6">
        <v>44104</v>
      </c>
      <c r="B1179" s="1">
        <v>507</v>
      </c>
      <c r="C1179" s="1">
        <v>515.5</v>
      </c>
      <c r="D1179" s="1">
        <v>495.55</v>
      </c>
      <c r="E1179" s="1">
        <v>503.25</v>
      </c>
      <c r="F1179" s="1">
        <v>499</v>
      </c>
      <c r="G1179" s="1">
        <v>499.95</v>
      </c>
      <c r="H1179" s="1">
        <v>505.56</v>
      </c>
      <c r="I1179" s="1">
        <v>6252290</v>
      </c>
      <c r="J1179" s="1">
        <v>89175</v>
      </c>
    </row>
    <row r="1180" spans="1:10" ht="20.100000000000001" customHeight="1" x14ac:dyDescent="0.3">
      <c r="A1180" s="6">
        <v>44105</v>
      </c>
      <c r="B1180" s="1">
        <v>508.55</v>
      </c>
      <c r="C1180" s="1">
        <v>511.2</v>
      </c>
      <c r="D1180" s="1">
        <v>499.1</v>
      </c>
      <c r="E1180" s="1">
        <v>499.95</v>
      </c>
      <c r="F1180" s="1">
        <v>508.8</v>
      </c>
      <c r="G1180" s="1">
        <v>509.1</v>
      </c>
      <c r="H1180" s="1">
        <v>506.82</v>
      </c>
      <c r="I1180" s="1">
        <v>3070369</v>
      </c>
      <c r="J1180" s="1">
        <v>45549</v>
      </c>
    </row>
    <row r="1181" spans="1:10" ht="20.100000000000001" customHeight="1" x14ac:dyDescent="0.3">
      <c r="A1181" s="6">
        <v>44109</v>
      </c>
      <c r="B1181" s="1">
        <v>513.4</v>
      </c>
      <c r="C1181" s="1">
        <v>513.4</v>
      </c>
      <c r="D1181" s="1">
        <v>502.1</v>
      </c>
      <c r="E1181" s="1">
        <v>509.1</v>
      </c>
      <c r="F1181" s="1">
        <v>503</v>
      </c>
      <c r="G1181" s="1">
        <v>503.55</v>
      </c>
      <c r="H1181" s="1">
        <v>505.77</v>
      </c>
      <c r="I1181" s="1">
        <v>2023148</v>
      </c>
      <c r="J1181" s="1">
        <v>28021</v>
      </c>
    </row>
    <row r="1182" spans="1:10" ht="20.100000000000001" customHeight="1" x14ac:dyDescent="0.3">
      <c r="A1182" s="6">
        <v>44110</v>
      </c>
      <c r="B1182" s="1">
        <v>507</v>
      </c>
      <c r="C1182" s="1">
        <v>513.5</v>
      </c>
      <c r="D1182" s="1">
        <v>502.85</v>
      </c>
      <c r="E1182" s="1">
        <v>503.55</v>
      </c>
      <c r="F1182" s="1">
        <v>505.95</v>
      </c>
      <c r="G1182" s="1">
        <v>505.6</v>
      </c>
      <c r="H1182" s="1">
        <v>507.81</v>
      </c>
      <c r="I1182" s="1">
        <v>2973464</v>
      </c>
      <c r="J1182" s="1">
        <v>52624</v>
      </c>
    </row>
    <row r="1183" spans="1:10" ht="20.100000000000001" customHeight="1" x14ac:dyDescent="0.3">
      <c r="A1183" s="6">
        <v>44111</v>
      </c>
      <c r="B1183" s="1">
        <v>507</v>
      </c>
      <c r="C1183" s="1">
        <v>511</v>
      </c>
      <c r="D1183" s="1">
        <v>501.6</v>
      </c>
      <c r="E1183" s="1">
        <v>505.6</v>
      </c>
      <c r="F1183" s="1">
        <v>504.95</v>
      </c>
      <c r="G1183" s="1">
        <v>505.05</v>
      </c>
      <c r="H1183" s="1">
        <v>505.55</v>
      </c>
      <c r="I1183" s="1">
        <v>2157279</v>
      </c>
      <c r="J1183" s="1">
        <v>38084</v>
      </c>
    </row>
    <row r="1184" spans="1:10" ht="20.100000000000001" customHeight="1" x14ac:dyDescent="0.3">
      <c r="A1184" s="6">
        <v>44112</v>
      </c>
      <c r="B1184" s="1">
        <v>506.8</v>
      </c>
      <c r="C1184" s="1">
        <v>508.3</v>
      </c>
      <c r="D1184" s="1">
        <v>485</v>
      </c>
      <c r="E1184" s="1">
        <v>505.05</v>
      </c>
      <c r="F1184" s="1">
        <v>489</v>
      </c>
      <c r="G1184" s="1">
        <v>488.25</v>
      </c>
      <c r="H1184" s="1">
        <v>493</v>
      </c>
      <c r="I1184" s="1">
        <v>5419804</v>
      </c>
      <c r="J1184" s="1">
        <v>94733</v>
      </c>
    </row>
    <row r="1185" spans="1:10" ht="20.100000000000001" customHeight="1" x14ac:dyDescent="0.3">
      <c r="A1185" s="6">
        <v>44113</v>
      </c>
      <c r="B1185" s="1">
        <v>490.2</v>
      </c>
      <c r="C1185" s="1">
        <v>493.05</v>
      </c>
      <c r="D1185" s="1">
        <v>470.05</v>
      </c>
      <c r="E1185" s="1">
        <v>488.25</v>
      </c>
      <c r="F1185" s="1">
        <v>472.9</v>
      </c>
      <c r="G1185" s="1">
        <v>471.25</v>
      </c>
      <c r="H1185" s="1">
        <v>478.83</v>
      </c>
      <c r="I1185" s="1">
        <v>6721697</v>
      </c>
      <c r="J1185" s="1">
        <v>118523</v>
      </c>
    </row>
    <row r="1186" spans="1:10" ht="20.100000000000001" customHeight="1" x14ac:dyDescent="0.3">
      <c r="A1186" s="6">
        <v>44116</v>
      </c>
      <c r="B1186" s="1">
        <v>474.5</v>
      </c>
      <c r="C1186" s="1">
        <v>483.6</v>
      </c>
      <c r="D1186" s="1">
        <v>470.35</v>
      </c>
      <c r="E1186" s="1">
        <v>471.25</v>
      </c>
      <c r="F1186" s="1">
        <v>474.05</v>
      </c>
      <c r="G1186" s="1">
        <v>474.7</v>
      </c>
      <c r="H1186" s="1">
        <v>476.12</v>
      </c>
      <c r="I1186" s="1">
        <v>4422571</v>
      </c>
      <c r="J1186" s="1">
        <v>71003</v>
      </c>
    </row>
    <row r="1187" spans="1:10" ht="20.100000000000001" customHeight="1" x14ac:dyDescent="0.3">
      <c r="A1187" s="6">
        <v>44117</v>
      </c>
      <c r="B1187" s="1">
        <v>473.8</v>
      </c>
      <c r="C1187" s="1">
        <v>477.5</v>
      </c>
      <c r="D1187" s="1">
        <v>467.05</v>
      </c>
      <c r="E1187" s="1">
        <v>474.7</v>
      </c>
      <c r="F1187" s="1">
        <v>468.45</v>
      </c>
      <c r="G1187" s="1">
        <v>468.95</v>
      </c>
      <c r="H1187" s="1">
        <v>473.02</v>
      </c>
      <c r="I1187" s="1">
        <v>2260828</v>
      </c>
      <c r="J1187" s="1">
        <v>51911</v>
      </c>
    </row>
    <row r="1188" spans="1:10" ht="20.100000000000001" customHeight="1" x14ac:dyDescent="0.3">
      <c r="A1188" s="6">
        <v>44118</v>
      </c>
      <c r="B1188" s="1">
        <v>468.7</v>
      </c>
      <c r="C1188" s="1">
        <v>491.4</v>
      </c>
      <c r="D1188" s="1">
        <v>463.55</v>
      </c>
      <c r="E1188" s="1">
        <v>468.95</v>
      </c>
      <c r="F1188" s="1">
        <v>490.35</v>
      </c>
      <c r="G1188" s="1">
        <v>489.8</v>
      </c>
      <c r="H1188" s="1">
        <v>482.01</v>
      </c>
      <c r="I1188" s="1">
        <v>8021661</v>
      </c>
      <c r="J1188" s="1">
        <v>105387</v>
      </c>
    </row>
    <row r="1189" spans="1:10" ht="20.100000000000001" customHeight="1" x14ac:dyDescent="0.3">
      <c r="A1189" s="6">
        <v>44119</v>
      </c>
      <c r="B1189" s="1">
        <v>493</v>
      </c>
      <c r="C1189" s="1">
        <v>494.2</v>
      </c>
      <c r="D1189" s="1">
        <v>471</v>
      </c>
      <c r="E1189" s="1">
        <v>489.8</v>
      </c>
      <c r="F1189" s="1">
        <v>474.45</v>
      </c>
      <c r="G1189" s="1">
        <v>474.1</v>
      </c>
      <c r="H1189" s="1">
        <v>483.62</v>
      </c>
      <c r="I1189" s="1">
        <v>4700097</v>
      </c>
      <c r="J1189" s="1">
        <v>78477</v>
      </c>
    </row>
    <row r="1190" spans="1:10" ht="20.100000000000001" customHeight="1" x14ac:dyDescent="0.3">
      <c r="A1190" s="6">
        <v>44120</v>
      </c>
      <c r="B1190" s="1">
        <v>478.75</v>
      </c>
      <c r="C1190" s="1">
        <v>486.7</v>
      </c>
      <c r="D1190" s="1">
        <v>475.05</v>
      </c>
      <c r="E1190" s="1">
        <v>474.1</v>
      </c>
      <c r="F1190" s="1">
        <v>478</v>
      </c>
      <c r="G1190" s="1">
        <v>477.1</v>
      </c>
      <c r="H1190" s="1">
        <v>480.59</v>
      </c>
      <c r="I1190" s="1">
        <v>4313466</v>
      </c>
      <c r="J1190" s="1">
        <v>58479</v>
      </c>
    </row>
    <row r="1191" spans="1:10" ht="20.100000000000001" customHeight="1" x14ac:dyDescent="0.3">
      <c r="A1191" s="6">
        <v>44123</v>
      </c>
      <c r="B1191" s="1">
        <v>481.9</v>
      </c>
      <c r="C1191" s="1">
        <v>484.25</v>
      </c>
      <c r="D1191" s="1">
        <v>472.05</v>
      </c>
      <c r="E1191" s="1">
        <v>477.1</v>
      </c>
      <c r="F1191" s="1">
        <v>476.6</v>
      </c>
      <c r="G1191" s="1">
        <v>475.85</v>
      </c>
      <c r="H1191" s="1">
        <v>477.76</v>
      </c>
      <c r="I1191" s="1">
        <v>3162082</v>
      </c>
      <c r="J1191" s="1">
        <v>51504</v>
      </c>
    </row>
    <row r="1192" spans="1:10" ht="20.100000000000001" customHeight="1" x14ac:dyDescent="0.3">
      <c r="A1192" s="6">
        <v>44124</v>
      </c>
      <c r="B1192" s="1">
        <v>476</v>
      </c>
      <c r="C1192" s="1">
        <v>484</v>
      </c>
      <c r="D1192" s="1">
        <v>475.15</v>
      </c>
      <c r="E1192" s="1">
        <v>475.85</v>
      </c>
      <c r="F1192" s="1">
        <v>476.3</v>
      </c>
      <c r="G1192" s="1">
        <v>477.9</v>
      </c>
      <c r="H1192" s="1">
        <v>478.99</v>
      </c>
      <c r="I1192" s="1">
        <v>2736592</v>
      </c>
      <c r="J1192" s="1">
        <v>67117</v>
      </c>
    </row>
    <row r="1193" spans="1:10" ht="20.100000000000001" customHeight="1" x14ac:dyDescent="0.3">
      <c r="A1193" s="6">
        <v>44125</v>
      </c>
      <c r="B1193" s="1">
        <v>479.7</v>
      </c>
      <c r="C1193" s="1">
        <v>482.3</v>
      </c>
      <c r="D1193" s="1">
        <v>458.95</v>
      </c>
      <c r="E1193" s="1">
        <v>477.9</v>
      </c>
      <c r="F1193" s="1">
        <v>464.5</v>
      </c>
      <c r="G1193" s="1">
        <v>465.3</v>
      </c>
      <c r="H1193" s="1">
        <v>470.22</v>
      </c>
      <c r="I1193" s="1">
        <v>4907270</v>
      </c>
      <c r="J1193" s="1">
        <v>71357</v>
      </c>
    </row>
    <row r="1194" spans="1:10" ht="20.100000000000001" customHeight="1" x14ac:dyDescent="0.3">
      <c r="A1194" s="6">
        <v>44126</v>
      </c>
      <c r="B1194" s="1">
        <v>465.65</v>
      </c>
      <c r="C1194" s="1">
        <v>470.5</v>
      </c>
      <c r="D1194" s="1">
        <v>460.45</v>
      </c>
      <c r="E1194" s="1">
        <v>465.3</v>
      </c>
      <c r="F1194" s="1">
        <v>466.95</v>
      </c>
      <c r="G1194" s="1">
        <v>466.2</v>
      </c>
      <c r="H1194" s="1">
        <v>466.09</v>
      </c>
      <c r="I1194" s="1">
        <v>3460945</v>
      </c>
      <c r="J1194" s="1">
        <v>73891</v>
      </c>
    </row>
    <row r="1195" spans="1:10" ht="20.100000000000001" customHeight="1" x14ac:dyDescent="0.3">
      <c r="A1195" s="6">
        <v>44127</v>
      </c>
      <c r="B1195" s="1">
        <v>469.95</v>
      </c>
      <c r="C1195" s="1">
        <v>474</v>
      </c>
      <c r="D1195" s="1">
        <v>466.2</v>
      </c>
      <c r="E1195" s="1">
        <v>466.2</v>
      </c>
      <c r="F1195" s="1">
        <v>472.8</v>
      </c>
      <c r="G1195" s="1">
        <v>472.8</v>
      </c>
      <c r="H1195" s="1">
        <v>471.21</v>
      </c>
      <c r="I1195" s="1">
        <v>2619244</v>
      </c>
      <c r="J1195" s="1">
        <v>38356</v>
      </c>
    </row>
    <row r="1196" spans="1:10" ht="20.100000000000001" customHeight="1" x14ac:dyDescent="0.3">
      <c r="A1196" s="6">
        <v>44130</v>
      </c>
      <c r="B1196" s="1">
        <v>474.9</v>
      </c>
      <c r="C1196" s="1">
        <v>484.3</v>
      </c>
      <c r="D1196" s="1">
        <v>470.15</v>
      </c>
      <c r="E1196" s="1">
        <v>472.8</v>
      </c>
      <c r="F1196" s="1">
        <v>476.8</v>
      </c>
      <c r="G1196" s="1">
        <v>476.95</v>
      </c>
      <c r="H1196" s="1">
        <v>477.78</v>
      </c>
      <c r="I1196" s="1">
        <v>6102542</v>
      </c>
      <c r="J1196" s="1">
        <v>87691</v>
      </c>
    </row>
    <row r="1197" spans="1:10" ht="20.100000000000001" customHeight="1" x14ac:dyDescent="0.3">
      <c r="A1197" s="6">
        <v>44131</v>
      </c>
      <c r="B1197" s="1">
        <v>478</v>
      </c>
      <c r="C1197" s="1">
        <v>501.65</v>
      </c>
      <c r="D1197" s="1">
        <v>478</v>
      </c>
      <c r="E1197" s="1">
        <v>476.95</v>
      </c>
      <c r="F1197" s="1">
        <v>501</v>
      </c>
      <c r="G1197" s="1">
        <v>498.75</v>
      </c>
      <c r="H1197" s="1">
        <v>493.06</v>
      </c>
      <c r="I1197" s="1">
        <v>10455347</v>
      </c>
      <c r="J1197" s="1">
        <v>237914</v>
      </c>
    </row>
    <row r="1198" spans="1:10" ht="20.100000000000001" customHeight="1" x14ac:dyDescent="0.3">
      <c r="A1198" s="6">
        <v>44132</v>
      </c>
      <c r="B1198" s="1">
        <v>501.8</v>
      </c>
      <c r="C1198" s="1">
        <v>504.8</v>
      </c>
      <c r="D1198" s="1">
        <v>489.55</v>
      </c>
      <c r="E1198" s="1">
        <v>498.75</v>
      </c>
      <c r="F1198" s="1">
        <v>492.45</v>
      </c>
      <c r="G1198" s="1">
        <v>492.85</v>
      </c>
      <c r="H1198" s="1">
        <v>496.7</v>
      </c>
      <c r="I1198" s="1">
        <v>5195487</v>
      </c>
      <c r="J1198" s="1">
        <v>73287</v>
      </c>
    </row>
    <row r="1199" spans="1:10" ht="20.100000000000001" customHeight="1" x14ac:dyDescent="0.3">
      <c r="A1199" s="6">
        <v>44133</v>
      </c>
      <c r="B1199" s="1">
        <v>488.6</v>
      </c>
      <c r="C1199" s="1">
        <v>495.4</v>
      </c>
      <c r="D1199" s="1">
        <v>484.3</v>
      </c>
      <c r="E1199" s="1">
        <v>492.85</v>
      </c>
      <c r="F1199" s="1">
        <v>492.2</v>
      </c>
      <c r="G1199" s="1">
        <v>492</v>
      </c>
      <c r="H1199" s="1">
        <v>492.12</v>
      </c>
      <c r="I1199" s="1">
        <v>4366108</v>
      </c>
      <c r="J1199" s="1">
        <v>45845</v>
      </c>
    </row>
    <row r="1200" spans="1:10" ht="20.100000000000001" customHeight="1" x14ac:dyDescent="0.3">
      <c r="A1200" s="6">
        <v>44134</v>
      </c>
      <c r="B1200" s="1">
        <v>494</v>
      </c>
      <c r="C1200" s="1">
        <v>500.3</v>
      </c>
      <c r="D1200" s="1">
        <v>488.9</v>
      </c>
      <c r="E1200" s="1">
        <v>492</v>
      </c>
      <c r="F1200" s="1">
        <v>494</v>
      </c>
      <c r="G1200" s="1">
        <v>492.85</v>
      </c>
      <c r="H1200" s="1">
        <v>493.15</v>
      </c>
      <c r="I1200" s="1">
        <v>4403239</v>
      </c>
      <c r="J1200" s="1">
        <v>79913</v>
      </c>
    </row>
    <row r="1201" spans="1:10" ht="20.100000000000001" customHeight="1" x14ac:dyDescent="0.3">
      <c r="A1201" s="6">
        <v>44137</v>
      </c>
      <c r="B1201" s="1">
        <v>494</v>
      </c>
      <c r="C1201" s="1">
        <v>498.2</v>
      </c>
      <c r="D1201" s="1">
        <v>488.3</v>
      </c>
      <c r="E1201" s="1">
        <v>492.85</v>
      </c>
      <c r="F1201" s="1">
        <v>493.85</v>
      </c>
      <c r="G1201" s="1">
        <v>493.75</v>
      </c>
      <c r="H1201" s="1">
        <v>493.04</v>
      </c>
      <c r="I1201" s="1">
        <v>6105178</v>
      </c>
      <c r="J1201" s="1">
        <v>77058</v>
      </c>
    </row>
    <row r="1202" spans="1:10" ht="20.100000000000001" customHeight="1" x14ac:dyDescent="0.3">
      <c r="A1202" s="6">
        <v>44138</v>
      </c>
      <c r="B1202" s="1">
        <v>497.8</v>
      </c>
      <c r="C1202" s="1">
        <v>504.55</v>
      </c>
      <c r="D1202" s="1">
        <v>488.3</v>
      </c>
      <c r="E1202" s="1">
        <v>493.75</v>
      </c>
      <c r="F1202" s="1">
        <v>490.2</v>
      </c>
      <c r="G1202" s="1">
        <v>489.5</v>
      </c>
      <c r="H1202" s="1">
        <v>492.48</v>
      </c>
      <c r="I1202" s="1">
        <v>8103580</v>
      </c>
      <c r="J1202" s="1">
        <v>81029</v>
      </c>
    </row>
    <row r="1203" spans="1:10" ht="20.100000000000001" customHeight="1" x14ac:dyDescent="0.3">
      <c r="A1203" s="6">
        <v>44139</v>
      </c>
      <c r="B1203" s="1">
        <v>491</v>
      </c>
      <c r="C1203" s="1">
        <v>498.55</v>
      </c>
      <c r="D1203" s="1">
        <v>489</v>
      </c>
      <c r="E1203" s="1">
        <v>489.5</v>
      </c>
      <c r="F1203" s="1">
        <v>494.5</v>
      </c>
      <c r="G1203" s="1">
        <v>492.75</v>
      </c>
      <c r="H1203" s="1">
        <v>491.48</v>
      </c>
      <c r="I1203" s="1">
        <v>5024804</v>
      </c>
      <c r="J1203" s="1">
        <v>65401</v>
      </c>
    </row>
    <row r="1204" spans="1:10" ht="20.100000000000001" customHeight="1" x14ac:dyDescent="0.3">
      <c r="A1204" s="6">
        <v>44140</v>
      </c>
      <c r="B1204" s="1">
        <v>497</v>
      </c>
      <c r="C1204" s="1">
        <v>509.2</v>
      </c>
      <c r="D1204" s="1">
        <v>495.85</v>
      </c>
      <c r="E1204" s="1">
        <v>492.75</v>
      </c>
      <c r="F1204" s="1">
        <v>506.65</v>
      </c>
      <c r="G1204" s="1">
        <v>506.45</v>
      </c>
      <c r="H1204" s="1">
        <v>504.64</v>
      </c>
      <c r="I1204" s="1">
        <v>5208756</v>
      </c>
      <c r="J1204" s="1">
        <v>72352</v>
      </c>
    </row>
    <row r="1205" spans="1:10" ht="20.100000000000001" customHeight="1" x14ac:dyDescent="0.3">
      <c r="A1205" s="6">
        <v>44141</v>
      </c>
      <c r="B1205" s="1">
        <v>507.75</v>
      </c>
      <c r="C1205" s="1">
        <v>510.35</v>
      </c>
      <c r="D1205" s="1">
        <v>501.45</v>
      </c>
      <c r="E1205" s="1">
        <v>506.45</v>
      </c>
      <c r="F1205" s="1">
        <v>503.2</v>
      </c>
      <c r="G1205" s="1">
        <v>504.2</v>
      </c>
      <c r="H1205" s="1">
        <v>505.86</v>
      </c>
      <c r="I1205" s="1">
        <v>3209659</v>
      </c>
      <c r="J1205" s="1">
        <v>48719</v>
      </c>
    </row>
    <row r="1206" spans="1:10" ht="20.100000000000001" customHeight="1" x14ac:dyDescent="0.3">
      <c r="A1206" s="6">
        <v>44144</v>
      </c>
      <c r="B1206" s="1">
        <v>511</v>
      </c>
      <c r="C1206" s="1">
        <v>517.85</v>
      </c>
      <c r="D1206" s="1">
        <v>505.5</v>
      </c>
      <c r="E1206" s="1">
        <v>504.2</v>
      </c>
      <c r="F1206" s="1">
        <v>508.6</v>
      </c>
      <c r="G1206" s="1">
        <v>509.85</v>
      </c>
      <c r="H1206" s="1">
        <v>511.94</v>
      </c>
      <c r="I1206" s="1">
        <v>6179187</v>
      </c>
      <c r="J1206" s="1">
        <v>94166</v>
      </c>
    </row>
    <row r="1207" spans="1:10" ht="20.100000000000001" customHeight="1" x14ac:dyDescent="0.3">
      <c r="A1207" s="6">
        <v>44145</v>
      </c>
      <c r="B1207" s="1">
        <v>511.2</v>
      </c>
      <c r="C1207" s="1">
        <v>513.5</v>
      </c>
      <c r="D1207" s="1">
        <v>495</v>
      </c>
      <c r="E1207" s="1">
        <v>509.85</v>
      </c>
      <c r="F1207" s="1">
        <v>497</v>
      </c>
      <c r="G1207" s="1">
        <v>498.4</v>
      </c>
      <c r="H1207" s="1">
        <v>501.69</v>
      </c>
      <c r="I1207" s="1">
        <v>3255303</v>
      </c>
      <c r="J1207" s="1">
        <v>67659</v>
      </c>
    </row>
    <row r="1208" spans="1:10" ht="20.100000000000001" customHeight="1" x14ac:dyDescent="0.3">
      <c r="A1208" s="6">
        <v>44146</v>
      </c>
      <c r="B1208" s="1">
        <v>499.5</v>
      </c>
      <c r="C1208" s="1">
        <v>504.9</v>
      </c>
      <c r="D1208" s="1">
        <v>495</v>
      </c>
      <c r="E1208" s="1">
        <v>498.4</v>
      </c>
      <c r="F1208" s="1">
        <v>504.55</v>
      </c>
      <c r="G1208" s="1">
        <v>503.45</v>
      </c>
      <c r="H1208" s="1">
        <v>500.37</v>
      </c>
      <c r="I1208" s="1">
        <v>2912596</v>
      </c>
      <c r="J1208" s="1">
        <v>44316</v>
      </c>
    </row>
    <row r="1209" spans="1:10" ht="20.100000000000001" customHeight="1" x14ac:dyDescent="0.3">
      <c r="A1209" s="6">
        <v>44147</v>
      </c>
      <c r="B1209" s="1">
        <v>505</v>
      </c>
      <c r="C1209" s="1">
        <v>512.5</v>
      </c>
      <c r="D1209" s="1">
        <v>502.2</v>
      </c>
      <c r="E1209" s="1">
        <v>503.45</v>
      </c>
      <c r="F1209" s="1">
        <v>507.8</v>
      </c>
      <c r="G1209" s="1">
        <v>508.75</v>
      </c>
      <c r="H1209" s="1">
        <v>507.62</v>
      </c>
      <c r="I1209" s="1">
        <v>2737879</v>
      </c>
      <c r="J1209" s="1">
        <v>37952</v>
      </c>
    </row>
    <row r="1210" spans="1:10" ht="20.100000000000001" customHeight="1" x14ac:dyDescent="0.3">
      <c r="A1210" s="6">
        <v>44148</v>
      </c>
      <c r="B1210" s="1">
        <v>509.8</v>
      </c>
      <c r="C1210" s="1">
        <v>519</v>
      </c>
      <c r="D1210" s="1">
        <v>508.2</v>
      </c>
      <c r="E1210" s="1">
        <v>508.75</v>
      </c>
      <c r="F1210" s="1">
        <v>514.5</v>
      </c>
      <c r="G1210" s="1">
        <v>513.25</v>
      </c>
      <c r="H1210" s="1">
        <v>514.64</v>
      </c>
      <c r="I1210" s="1">
        <v>4005435</v>
      </c>
      <c r="J1210" s="1">
        <v>66439</v>
      </c>
    </row>
    <row r="1211" spans="1:10" ht="20.100000000000001" customHeight="1" x14ac:dyDescent="0.3">
      <c r="A1211" s="6">
        <v>44149</v>
      </c>
      <c r="B1211" s="1">
        <v>517.85</v>
      </c>
      <c r="C1211" s="1">
        <v>518.9</v>
      </c>
      <c r="D1211" s="1">
        <v>515</v>
      </c>
      <c r="E1211" s="1">
        <v>513.25</v>
      </c>
      <c r="F1211" s="1">
        <v>515.25</v>
      </c>
      <c r="G1211" s="1">
        <v>516.15</v>
      </c>
      <c r="H1211" s="1">
        <v>516.80999999999995</v>
      </c>
      <c r="I1211" s="1">
        <v>530739</v>
      </c>
      <c r="J1211" s="1">
        <v>15849</v>
      </c>
    </row>
    <row r="1212" spans="1:10" ht="20.100000000000001" customHeight="1" x14ac:dyDescent="0.3">
      <c r="A1212" s="6">
        <v>44152</v>
      </c>
      <c r="B1212" s="1">
        <v>518</v>
      </c>
      <c r="C1212" s="1">
        <v>521.85</v>
      </c>
      <c r="D1212" s="1">
        <v>513.1</v>
      </c>
      <c r="E1212" s="1">
        <v>516.15</v>
      </c>
      <c r="F1212" s="1">
        <v>517.79999999999995</v>
      </c>
      <c r="G1212" s="1">
        <v>518.29999999999995</v>
      </c>
      <c r="H1212" s="1">
        <v>518.48</v>
      </c>
      <c r="I1212" s="1">
        <v>2774413</v>
      </c>
      <c r="J1212" s="1">
        <v>59938</v>
      </c>
    </row>
    <row r="1213" spans="1:10" ht="20.100000000000001" customHeight="1" x14ac:dyDescent="0.3">
      <c r="A1213" s="6">
        <v>44153</v>
      </c>
      <c r="B1213" s="1">
        <v>518.29999999999995</v>
      </c>
      <c r="C1213" s="1">
        <v>524</v>
      </c>
      <c r="D1213" s="1">
        <v>514</v>
      </c>
      <c r="E1213" s="1">
        <v>518.29999999999995</v>
      </c>
      <c r="F1213" s="1">
        <v>517</v>
      </c>
      <c r="G1213" s="1">
        <v>516.9</v>
      </c>
      <c r="H1213" s="1">
        <v>519.73</v>
      </c>
      <c r="I1213" s="1">
        <v>3693589</v>
      </c>
      <c r="J1213" s="1">
        <v>58162</v>
      </c>
    </row>
    <row r="1214" spans="1:10" ht="20.100000000000001" customHeight="1" x14ac:dyDescent="0.3">
      <c r="A1214" s="6">
        <v>44154</v>
      </c>
      <c r="B1214" s="1">
        <v>515.9</v>
      </c>
      <c r="C1214" s="1">
        <v>528</v>
      </c>
      <c r="D1214" s="1">
        <v>512.25</v>
      </c>
      <c r="E1214" s="1">
        <v>516.9</v>
      </c>
      <c r="F1214" s="1">
        <v>514.79999999999995</v>
      </c>
      <c r="G1214" s="1">
        <v>515.6</v>
      </c>
      <c r="H1214" s="1">
        <v>520.42999999999995</v>
      </c>
      <c r="I1214" s="1">
        <v>3655576</v>
      </c>
      <c r="J1214" s="1">
        <v>51084</v>
      </c>
    </row>
    <row r="1215" spans="1:10" ht="20.100000000000001" customHeight="1" x14ac:dyDescent="0.3">
      <c r="A1215" s="6">
        <v>44155</v>
      </c>
      <c r="B1215" s="1">
        <v>520.25</v>
      </c>
      <c r="C1215" s="1">
        <v>523.79999999999995</v>
      </c>
      <c r="D1215" s="1">
        <v>515.6</v>
      </c>
      <c r="E1215" s="1">
        <v>515.6</v>
      </c>
      <c r="F1215" s="1">
        <v>519.29999999999995</v>
      </c>
      <c r="G1215" s="1">
        <v>519.04999999999995</v>
      </c>
      <c r="H1215" s="1">
        <v>519.47</v>
      </c>
      <c r="I1215" s="1">
        <v>2767344</v>
      </c>
      <c r="J1215" s="1">
        <v>39996</v>
      </c>
    </row>
    <row r="1216" spans="1:10" ht="20.100000000000001" customHeight="1" x14ac:dyDescent="0.3">
      <c r="A1216" s="6">
        <v>44158</v>
      </c>
      <c r="B1216" s="1">
        <v>520</v>
      </c>
      <c r="C1216" s="1">
        <v>534.9</v>
      </c>
      <c r="D1216" s="1">
        <v>519</v>
      </c>
      <c r="E1216" s="1">
        <v>519.04999999999995</v>
      </c>
      <c r="F1216" s="1">
        <v>520</v>
      </c>
      <c r="G1216" s="1">
        <v>521.65</v>
      </c>
      <c r="H1216" s="1">
        <v>527.41999999999996</v>
      </c>
      <c r="I1216" s="1">
        <v>5314636</v>
      </c>
      <c r="J1216" s="1">
        <v>103808</v>
      </c>
    </row>
    <row r="1217" spans="1:10" ht="20.100000000000001" customHeight="1" x14ac:dyDescent="0.3">
      <c r="A1217" s="6">
        <v>44159</v>
      </c>
      <c r="B1217" s="1">
        <v>524.20000000000005</v>
      </c>
      <c r="C1217" s="1">
        <v>530.70000000000005</v>
      </c>
      <c r="D1217" s="1">
        <v>521.65</v>
      </c>
      <c r="E1217" s="1">
        <v>521.65</v>
      </c>
      <c r="F1217" s="1">
        <v>526</v>
      </c>
      <c r="G1217" s="1">
        <v>526.85</v>
      </c>
      <c r="H1217" s="1">
        <v>527.16</v>
      </c>
      <c r="I1217" s="1">
        <v>4070241</v>
      </c>
      <c r="J1217" s="1">
        <v>61871</v>
      </c>
    </row>
    <row r="1218" spans="1:10" ht="20.100000000000001" customHeight="1" x14ac:dyDescent="0.3">
      <c r="A1218" s="6">
        <v>44160</v>
      </c>
      <c r="B1218" s="1">
        <v>529.25</v>
      </c>
      <c r="C1218" s="1">
        <v>529.4</v>
      </c>
      <c r="D1218" s="1">
        <v>508.4</v>
      </c>
      <c r="E1218" s="1">
        <v>526.85</v>
      </c>
      <c r="F1218" s="1">
        <v>515.95000000000005</v>
      </c>
      <c r="G1218" s="1">
        <v>514.79999999999995</v>
      </c>
      <c r="H1218" s="1">
        <v>515.92999999999995</v>
      </c>
      <c r="I1218" s="1">
        <v>2941845</v>
      </c>
      <c r="J1218" s="1">
        <v>58276</v>
      </c>
    </row>
    <row r="1219" spans="1:10" ht="20.100000000000001" customHeight="1" x14ac:dyDescent="0.3">
      <c r="A1219" s="6">
        <v>44161</v>
      </c>
      <c r="B1219" s="1">
        <v>516.5</v>
      </c>
      <c r="C1219" s="1">
        <v>523.6</v>
      </c>
      <c r="D1219" s="1">
        <v>505.05</v>
      </c>
      <c r="E1219" s="1">
        <v>514.79999999999995</v>
      </c>
      <c r="F1219" s="1">
        <v>520</v>
      </c>
      <c r="G1219" s="1">
        <v>519.85</v>
      </c>
      <c r="H1219" s="1">
        <v>517.67999999999995</v>
      </c>
      <c r="I1219" s="1">
        <v>3566655</v>
      </c>
      <c r="J1219" s="1">
        <v>57395</v>
      </c>
    </row>
    <row r="1220" spans="1:10" ht="20.100000000000001" customHeight="1" x14ac:dyDescent="0.3">
      <c r="A1220" s="6">
        <v>44162</v>
      </c>
      <c r="B1220" s="1">
        <v>520.79999999999995</v>
      </c>
      <c r="C1220" s="1">
        <v>545.29999999999995</v>
      </c>
      <c r="D1220" s="1">
        <v>520.54999999999995</v>
      </c>
      <c r="E1220" s="1">
        <v>519.85</v>
      </c>
      <c r="F1220" s="1">
        <v>537.04999999999995</v>
      </c>
      <c r="G1220" s="1">
        <v>538</v>
      </c>
      <c r="H1220" s="1">
        <v>536.52</v>
      </c>
      <c r="I1220" s="1">
        <v>18853563</v>
      </c>
      <c r="J1220" s="1">
        <v>154113</v>
      </c>
    </row>
    <row r="1221" spans="1:10" ht="20.100000000000001" customHeight="1" x14ac:dyDescent="0.3">
      <c r="A1221" s="6">
        <v>44166</v>
      </c>
      <c r="B1221" s="1">
        <v>554</v>
      </c>
      <c r="C1221" s="1">
        <v>554</v>
      </c>
      <c r="D1221" s="1">
        <v>525.29999999999995</v>
      </c>
      <c r="E1221" s="1">
        <v>538</v>
      </c>
      <c r="F1221" s="1">
        <v>529.9</v>
      </c>
      <c r="G1221" s="1">
        <v>529.29999999999995</v>
      </c>
      <c r="H1221" s="1">
        <v>536.24</v>
      </c>
      <c r="I1221" s="1">
        <v>5105352</v>
      </c>
      <c r="J1221" s="1">
        <v>69180</v>
      </c>
    </row>
    <row r="1222" spans="1:10" ht="20.100000000000001" customHeight="1" x14ac:dyDescent="0.3">
      <c r="A1222" s="6">
        <v>44167</v>
      </c>
      <c r="B1222" s="1">
        <v>532</v>
      </c>
      <c r="C1222" s="1">
        <v>541.79999999999995</v>
      </c>
      <c r="D1222" s="1">
        <v>530.1</v>
      </c>
      <c r="E1222" s="1">
        <v>529.29999999999995</v>
      </c>
      <c r="F1222" s="1">
        <v>538.35</v>
      </c>
      <c r="G1222" s="1">
        <v>539.25</v>
      </c>
      <c r="H1222" s="1">
        <v>537.70000000000005</v>
      </c>
      <c r="I1222" s="1">
        <v>3694795</v>
      </c>
      <c r="J1222" s="1">
        <v>57247</v>
      </c>
    </row>
    <row r="1223" spans="1:10" ht="20.100000000000001" customHeight="1" x14ac:dyDescent="0.3">
      <c r="A1223" s="6">
        <v>44168</v>
      </c>
      <c r="B1223" s="1">
        <v>541</v>
      </c>
      <c r="C1223" s="1">
        <v>552.9</v>
      </c>
      <c r="D1223" s="1">
        <v>540</v>
      </c>
      <c r="E1223" s="1">
        <v>539.25</v>
      </c>
      <c r="F1223" s="1">
        <v>550</v>
      </c>
      <c r="G1223" s="1">
        <v>550.4</v>
      </c>
      <c r="H1223" s="1">
        <v>547.47</v>
      </c>
      <c r="I1223" s="1">
        <v>3859218</v>
      </c>
      <c r="J1223" s="1">
        <v>60636</v>
      </c>
    </row>
    <row r="1224" spans="1:10" ht="20.100000000000001" customHeight="1" x14ac:dyDescent="0.3">
      <c r="A1224" s="6">
        <v>44169</v>
      </c>
      <c r="B1224" s="1">
        <v>552</v>
      </c>
      <c r="C1224" s="1">
        <v>566.9</v>
      </c>
      <c r="D1224" s="1">
        <v>549.75</v>
      </c>
      <c r="E1224" s="1">
        <v>550.4</v>
      </c>
      <c r="F1224" s="1">
        <v>563</v>
      </c>
      <c r="G1224" s="1">
        <v>563.5</v>
      </c>
      <c r="H1224" s="1">
        <v>560.83000000000004</v>
      </c>
      <c r="I1224" s="1">
        <v>4170295</v>
      </c>
      <c r="J1224" s="1">
        <v>72617</v>
      </c>
    </row>
    <row r="1225" spans="1:10" ht="20.100000000000001" customHeight="1" x14ac:dyDescent="0.3">
      <c r="A1225" s="6">
        <v>44172</v>
      </c>
      <c r="B1225" s="1">
        <v>563.95000000000005</v>
      </c>
      <c r="C1225" s="1">
        <v>570</v>
      </c>
      <c r="D1225" s="1">
        <v>561</v>
      </c>
      <c r="E1225" s="1">
        <v>563.5</v>
      </c>
      <c r="F1225" s="1">
        <v>567</v>
      </c>
      <c r="G1225" s="1">
        <v>567.85</v>
      </c>
      <c r="H1225" s="1">
        <v>566.70000000000005</v>
      </c>
      <c r="I1225" s="1">
        <v>3707125</v>
      </c>
      <c r="J1225" s="1">
        <v>53120</v>
      </c>
    </row>
    <row r="1226" spans="1:10" ht="20.100000000000001" customHeight="1" x14ac:dyDescent="0.3">
      <c r="A1226" s="6">
        <v>44173</v>
      </c>
      <c r="B1226" s="1">
        <v>570</v>
      </c>
      <c r="C1226" s="1">
        <v>570</v>
      </c>
      <c r="D1226" s="1">
        <v>558</v>
      </c>
      <c r="E1226" s="1">
        <v>567.85</v>
      </c>
      <c r="F1226" s="1">
        <v>563.1</v>
      </c>
      <c r="G1226" s="1">
        <v>562.75</v>
      </c>
      <c r="H1226" s="1">
        <v>564.16</v>
      </c>
      <c r="I1226" s="1">
        <v>2866169</v>
      </c>
      <c r="J1226" s="1">
        <v>81437</v>
      </c>
    </row>
    <row r="1227" spans="1:10" ht="20.100000000000001" customHeight="1" x14ac:dyDescent="0.3">
      <c r="A1227" s="6">
        <v>44174</v>
      </c>
      <c r="B1227" s="1">
        <v>564</v>
      </c>
      <c r="C1227" s="1">
        <v>570</v>
      </c>
      <c r="D1227" s="1">
        <v>560.35</v>
      </c>
      <c r="E1227" s="1">
        <v>562.75</v>
      </c>
      <c r="F1227" s="1">
        <v>566.20000000000005</v>
      </c>
      <c r="G1227" s="1">
        <v>565.5</v>
      </c>
      <c r="H1227" s="1">
        <v>566.47</v>
      </c>
      <c r="I1227" s="1">
        <v>2567264</v>
      </c>
      <c r="J1227" s="1">
        <v>55588</v>
      </c>
    </row>
    <row r="1228" spans="1:10" ht="20.100000000000001" customHeight="1" x14ac:dyDescent="0.3">
      <c r="A1228" s="6">
        <v>44175</v>
      </c>
      <c r="B1228" s="1">
        <v>562</v>
      </c>
      <c r="C1228" s="1">
        <v>584.70000000000005</v>
      </c>
      <c r="D1228" s="1">
        <v>560.20000000000005</v>
      </c>
      <c r="E1228" s="1">
        <v>565.5</v>
      </c>
      <c r="F1228" s="1">
        <v>583</v>
      </c>
      <c r="G1228" s="1">
        <v>579.9</v>
      </c>
      <c r="H1228" s="1">
        <v>574.13</v>
      </c>
      <c r="I1228" s="1">
        <v>4578520</v>
      </c>
      <c r="J1228" s="1">
        <v>58382</v>
      </c>
    </row>
    <row r="1229" spans="1:10" ht="20.100000000000001" customHeight="1" x14ac:dyDescent="0.3">
      <c r="A1229" s="6">
        <v>44176</v>
      </c>
      <c r="B1229" s="1">
        <v>584.79999999999995</v>
      </c>
      <c r="C1229" s="1">
        <v>589.35</v>
      </c>
      <c r="D1229" s="1">
        <v>570.54999999999995</v>
      </c>
      <c r="E1229" s="1">
        <v>579.9</v>
      </c>
      <c r="F1229" s="1">
        <v>575</v>
      </c>
      <c r="G1229" s="1">
        <v>576.4</v>
      </c>
      <c r="H1229" s="1">
        <v>579.25</v>
      </c>
      <c r="I1229" s="1">
        <v>3441778</v>
      </c>
      <c r="J1229" s="1">
        <v>57735</v>
      </c>
    </row>
    <row r="1230" spans="1:10" ht="20.100000000000001" customHeight="1" x14ac:dyDescent="0.3">
      <c r="A1230" s="6">
        <v>44179</v>
      </c>
      <c r="B1230" s="1">
        <v>579.79999999999995</v>
      </c>
      <c r="C1230" s="1">
        <v>583</v>
      </c>
      <c r="D1230" s="1">
        <v>572.1</v>
      </c>
      <c r="E1230" s="1">
        <v>576.4</v>
      </c>
      <c r="F1230" s="1">
        <v>577</v>
      </c>
      <c r="G1230" s="1">
        <v>577</v>
      </c>
      <c r="H1230" s="1">
        <v>578</v>
      </c>
      <c r="I1230" s="1">
        <v>2482828</v>
      </c>
      <c r="J1230" s="1">
        <v>46273</v>
      </c>
    </row>
    <row r="1231" spans="1:10" ht="20.100000000000001" customHeight="1" x14ac:dyDescent="0.3">
      <c r="A1231" s="6">
        <v>44180</v>
      </c>
      <c r="B1231" s="1">
        <v>577</v>
      </c>
      <c r="C1231" s="1">
        <v>580.65</v>
      </c>
      <c r="D1231" s="1">
        <v>566.5</v>
      </c>
      <c r="E1231" s="1">
        <v>577</v>
      </c>
      <c r="F1231" s="1">
        <v>572.65</v>
      </c>
      <c r="G1231" s="1">
        <v>571.29999999999995</v>
      </c>
      <c r="H1231" s="1">
        <v>574.05999999999995</v>
      </c>
      <c r="I1231" s="1">
        <v>3411634</v>
      </c>
      <c r="J1231" s="1">
        <v>61306</v>
      </c>
    </row>
    <row r="1232" spans="1:10" ht="20.100000000000001" customHeight="1" x14ac:dyDescent="0.3">
      <c r="A1232" s="6">
        <v>44181</v>
      </c>
      <c r="B1232" s="1">
        <v>574.9</v>
      </c>
      <c r="C1232" s="1">
        <v>585.20000000000005</v>
      </c>
      <c r="D1232" s="1">
        <v>573.70000000000005</v>
      </c>
      <c r="E1232" s="1">
        <v>571.29999999999995</v>
      </c>
      <c r="F1232" s="1">
        <v>584</v>
      </c>
      <c r="G1232" s="1">
        <v>583.6</v>
      </c>
      <c r="H1232" s="1">
        <v>580.4</v>
      </c>
      <c r="I1232" s="1">
        <v>3686970</v>
      </c>
      <c r="J1232" s="1">
        <v>63090</v>
      </c>
    </row>
    <row r="1233" spans="1:11" ht="20.100000000000001" customHeight="1" x14ac:dyDescent="0.3">
      <c r="A1233" s="6">
        <v>44182</v>
      </c>
      <c r="B1233" s="1">
        <v>584.95000000000005</v>
      </c>
      <c r="C1233" s="1">
        <v>593.4</v>
      </c>
      <c r="D1233" s="1">
        <v>575.54999999999995</v>
      </c>
      <c r="E1233" s="1">
        <v>583.6</v>
      </c>
      <c r="F1233" s="1">
        <v>577.65</v>
      </c>
      <c r="G1233" s="1">
        <v>577.29999999999995</v>
      </c>
      <c r="H1233" s="1">
        <v>583.45000000000005</v>
      </c>
      <c r="I1233" s="1">
        <v>3608243</v>
      </c>
      <c r="J1233" s="1">
        <v>62208</v>
      </c>
    </row>
    <row r="1234" spans="1:11" ht="20.100000000000001" customHeight="1" x14ac:dyDescent="0.3">
      <c r="A1234" s="6">
        <v>44183</v>
      </c>
      <c r="B1234" s="1">
        <v>578</v>
      </c>
      <c r="C1234" s="1">
        <v>581.9</v>
      </c>
      <c r="D1234" s="1">
        <v>567.5</v>
      </c>
      <c r="E1234" s="1">
        <v>577.29999999999995</v>
      </c>
      <c r="F1234" s="1">
        <v>573.5</v>
      </c>
      <c r="G1234" s="1">
        <v>573.54999999999995</v>
      </c>
      <c r="H1234" s="1">
        <v>572.83000000000004</v>
      </c>
      <c r="I1234" s="1">
        <v>5068565</v>
      </c>
      <c r="J1234" s="1">
        <v>53275</v>
      </c>
    </row>
    <row r="1235" spans="1:11" ht="20.100000000000001" customHeight="1" x14ac:dyDescent="0.3">
      <c r="A1235" s="6">
        <v>44186</v>
      </c>
      <c r="B1235" s="1">
        <v>574</v>
      </c>
      <c r="C1235" s="1">
        <v>579.95000000000005</v>
      </c>
      <c r="D1235" s="1">
        <v>553.70000000000005</v>
      </c>
      <c r="E1235" s="1">
        <v>573.54999999999995</v>
      </c>
      <c r="F1235" s="1">
        <v>560</v>
      </c>
      <c r="G1235" s="1">
        <v>562.75</v>
      </c>
      <c r="H1235" s="1">
        <v>567.26</v>
      </c>
      <c r="I1235" s="1">
        <v>4816486</v>
      </c>
      <c r="J1235" s="1">
        <v>85360</v>
      </c>
    </row>
    <row r="1236" spans="1:11" ht="20.100000000000001" customHeight="1" x14ac:dyDescent="0.3">
      <c r="A1236" s="6">
        <v>44187</v>
      </c>
      <c r="B1236" s="1">
        <v>559.79999999999995</v>
      </c>
      <c r="C1236" s="1">
        <v>578.04999999999995</v>
      </c>
      <c r="D1236" s="1">
        <v>551</v>
      </c>
      <c r="E1236" s="1">
        <v>562.75</v>
      </c>
      <c r="F1236" s="1">
        <v>575.5</v>
      </c>
      <c r="G1236" s="1">
        <v>576</v>
      </c>
      <c r="H1236" s="1">
        <v>567.29999999999995</v>
      </c>
      <c r="I1236" s="1">
        <v>3264707</v>
      </c>
      <c r="J1236" s="1">
        <v>77281</v>
      </c>
    </row>
    <row r="1237" spans="1:11" ht="20.100000000000001" customHeight="1" x14ac:dyDescent="0.3">
      <c r="A1237" s="6">
        <v>44188</v>
      </c>
      <c r="B1237" s="1">
        <v>577.79999999999995</v>
      </c>
      <c r="C1237" s="1">
        <v>606.85</v>
      </c>
      <c r="D1237" s="1">
        <v>573.04999999999995</v>
      </c>
      <c r="E1237" s="1">
        <v>576</v>
      </c>
      <c r="F1237" s="1">
        <v>606.6</v>
      </c>
      <c r="G1237" s="1">
        <v>605.29999999999995</v>
      </c>
      <c r="H1237" s="1">
        <v>594.28</v>
      </c>
      <c r="I1237" s="1">
        <v>7582654</v>
      </c>
      <c r="J1237" s="1">
        <v>100716</v>
      </c>
    </row>
    <row r="1238" spans="1:11" ht="20.100000000000001" customHeight="1" x14ac:dyDescent="0.3">
      <c r="A1238" s="6">
        <v>44189</v>
      </c>
      <c r="B1238" s="1">
        <v>615</v>
      </c>
      <c r="C1238" s="1">
        <v>616.1</v>
      </c>
      <c r="D1238" s="1">
        <v>597.04999999999995</v>
      </c>
      <c r="E1238" s="1">
        <v>605.29999999999995</v>
      </c>
      <c r="F1238" s="1">
        <v>601</v>
      </c>
      <c r="G1238" s="1">
        <v>601</v>
      </c>
      <c r="H1238" s="1">
        <v>605.99</v>
      </c>
      <c r="I1238" s="1">
        <v>5295707</v>
      </c>
      <c r="J1238" s="1">
        <v>74792</v>
      </c>
    </row>
    <row r="1239" spans="1:11" ht="20.100000000000001" customHeight="1" x14ac:dyDescent="0.3">
      <c r="A1239" s="6">
        <v>44193</v>
      </c>
      <c r="B1239" s="1">
        <v>607.70000000000005</v>
      </c>
      <c r="C1239" s="1">
        <v>611.95000000000005</v>
      </c>
      <c r="D1239" s="1">
        <v>599.20000000000005</v>
      </c>
      <c r="E1239" s="1">
        <v>601</v>
      </c>
      <c r="F1239" s="1">
        <v>604.1</v>
      </c>
      <c r="G1239" s="1">
        <v>602.45000000000005</v>
      </c>
      <c r="H1239" s="1">
        <v>605.04</v>
      </c>
      <c r="I1239" s="1">
        <v>2351027</v>
      </c>
      <c r="J1239" s="1">
        <v>42471</v>
      </c>
    </row>
    <row r="1240" spans="1:11" ht="20.100000000000001" customHeight="1" x14ac:dyDescent="0.3">
      <c r="A1240" s="6">
        <v>44194</v>
      </c>
      <c r="B1240" s="1">
        <v>607.70000000000005</v>
      </c>
      <c r="C1240" s="1">
        <v>607.70000000000005</v>
      </c>
      <c r="D1240" s="1">
        <v>593.20000000000005</v>
      </c>
      <c r="E1240" s="1">
        <v>602.45000000000005</v>
      </c>
      <c r="F1240" s="1">
        <v>599</v>
      </c>
      <c r="G1240" s="1">
        <v>598.6</v>
      </c>
      <c r="H1240" s="1">
        <v>597.79999999999995</v>
      </c>
      <c r="I1240" s="1">
        <v>2114428</v>
      </c>
      <c r="J1240" s="1">
        <v>41133</v>
      </c>
    </row>
    <row r="1241" spans="1:11" ht="20.100000000000001" customHeight="1" x14ac:dyDescent="0.3">
      <c r="A1241" s="6">
        <v>44195</v>
      </c>
      <c r="B1241" s="1">
        <v>598.79999999999995</v>
      </c>
      <c r="C1241" s="1">
        <v>604</v>
      </c>
      <c r="D1241" s="1">
        <v>590.04999999999995</v>
      </c>
      <c r="E1241" s="1">
        <v>598.6</v>
      </c>
      <c r="F1241" s="1">
        <v>593.65</v>
      </c>
      <c r="G1241" s="1">
        <v>594.35</v>
      </c>
      <c r="H1241" s="1">
        <v>594.41999999999996</v>
      </c>
      <c r="I1241" s="1">
        <v>2297999</v>
      </c>
      <c r="J1241" s="1">
        <v>36023</v>
      </c>
    </row>
    <row r="1242" spans="1:11" ht="20.100000000000001" customHeight="1" x14ac:dyDescent="0.3">
      <c r="A1242" s="6">
        <v>44196</v>
      </c>
      <c r="B1242" s="1">
        <v>597.45000000000005</v>
      </c>
      <c r="C1242" s="1">
        <v>599.75</v>
      </c>
      <c r="D1242" s="1">
        <v>587</v>
      </c>
      <c r="E1242" s="1">
        <v>594.35</v>
      </c>
      <c r="F1242" s="1">
        <v>590.5</v>
      </c>
      <c r="G1242" s="1">
        <v>589.9</v>
      </c>
      <c r="H1242" s="1">
        <v>591.78</v>
      </c>
      <c r="I1242" s="1">
        <v>2322873</v>
      </c>
      <c r="J1242" s="1">
        <v>44920</v>
      </c>
    </row>
    <row r="1245" spans="1:11" ht="20.100000000000001" customHeight="1" x14ac:dyDescent="0.3">
      <c r="K1245" s="3"/>
    </row>
    <row r="1246" spans="1:11" ht="20.100000000000001" customHeight="1" x14ac:dyDescent="0.3">
      <c r="K1246" s="3"/>
    </row>
    <row r="1247" spans="1:11" ht="20.100000000000001" customHeight="1" x14ac:dyDescent="0.3">
      <c r="K1247" s="3"/>
    </row>
    <row r="1248" spans="1:11" ht="20.100000000000001" customHeight="1" x14ac:dyDescent="0.3">
      <c r="K1248" s="3"/>
    </row>
  </sheetData>
  <sortState xmlns:xlrd2="http://schemas.microsoft.com/office/spreadsheetml/2017/richdata2" ref="A5:J1242">
    <sortCondition ref="A5:A124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40"/>
  <sheetViews>
    <sheetView showGridLines="0" zoomScale="145" zoomScaleNormal="145" workbookViewId="0">
      <selection activeCell="C8" sqref="C8:C13"/>
    </sheetView>
  </sheetViews>
  <sheetFormatPr defaultColWidth="8.88671875" defaultRowHeight="20.100000000000001" customHeight="1" x14ac:dyDescent="0.3"/>
  <cols>
    <col min="1" max="1" width="36.33203125" bestFit="1" customWidth="1"/>
    <col min="2" max="2" width="9.44140625" bestFit="1" customWidth="1"/>
    <col min="3" max="3" width="14.109375" bestFit="1" customWidth="1"/>
    <col min="5" max="5" width="15" bestFit="1" customWidth="1"/>
  </cols>
  <sheetData>
    <row r="1" spans="1:7" ht="20.100000000000001" customHeight="1" x14ac:dyDescent="0.3">
      <c r="A1" s="5" t="s">
        <v>677</v>
      </c>
      <c r="B1" s="5" t="s">
        <v>42</v>
      </c>
      <c r="C1" s="5" t="s">
        <v>33</v>
      </c>
      <c r="D1" s="5" t="s">
        <v>46</v>
      </c>
      <c r="E1" s="5" t="s">
        <v>39</v>
      </c>
      <c r="F1" s="5" t="s">
        <v>37</v>
      </c>
      <c r="G1" s="5" t="s">
        <v>48</v>
      </c>
    </row>
    <row r="2" spans="1:7" ht="20.100000000000001" customHeight="1" x14ac:dyDescent="0.3">
      <c r="A2" s="5" t="s">
        <v>34</v>
      </c>
      <c r="B2" s="17">
        <v>0.05</v>
      </c>
      <c r="C2" s="17">
        <v>0</v>
      </c>
      <c r="D2" s="17">
        <v>0.05</v>
      </c>
      <c r="E2" s="17">
        <v>0.1</v>
      </c>
      <c r="F2" s="17">
        <v>0</v>
      </c>
      <c r="G2" s="17">
        <v>0.05</v>
      </c>
    </row>
    <row r="3" spans="1:7" ht="20.100000000000001" customHeight="1" x14ac:dyDescent="0.3">
      <c r="A3" s="5" t="s">
        <v>40</v>
      </c>
      <c r="B3" s="17">
        <v>0.12</v>
      </c>
      <c r="C3" s="17">
        <v>0.02</v>
      </c>
      <c r="D3" s="17">
        <v>0.1</v>
      </c>
      <c r="E3" s="17">
        <v>0.24</v>
      </c>
      <c r="F3" s="17">
        <v>0.01</v>
      </c>
      <c r="G3" s="17">
        <v>0.12</v>
      </c>
    </row>
    <row r="4" spans="1:7" ht="20.100000000000001" customHeight="1" x14ac:dyDescent="0.3">
      <c r="A4" s="5" t="s">
        <v>44</v>
      </c>
      <c r="B4" s="17">
        <v>0.15</v>
      </c>
      <c r="C4" s="17">
        <v>0.08</v>
      </c>
      <c r="D4" s="17">
        <v>0.16</v>
      </c>
      <c r="E4" s="17">
        <v>0.3</v>
      </c>
      <c r="F4" s="17">
        <v>0.02</v>
      </c>
      <c r="G4" s="17">
        <v>0.18</v>
      </c>
    </row>
    <row r="7" spans="1:7" ht="20.100000000000001" customHeight="1" x14ac:dyDescent="0.3">
      <c r="A7" s="5" t="s">
        <v>678</v>
      </c>
      <c r="B7" s="5" t="s">
        <v>677</v>
      </c>
      <c r="C7" s="5" t="s">
        <v>676</v>
      </c>
      <c r="D7" s="5" t="s">
        <v>675</v>
      </c>
      <c r="E7" s="5" t="s">
        <v>32</v>
      </c>
    </row>
    <row r="8" spans="1:7" ht="20.100000000000001" customHeight="1" x14ac:dyDescent="0.3">
      <c r="A8" s="8" t="s">
        <v>674</v>
      </c>
      <c r="B8" t="s">
        <v>34</v>
      </c>
      <c r="C8" t="s">
        <v>37</v>
      </c>
      <c r="D8" s="16">
        <f>VLOOKUP(B8,$A$1:$G$4,MATCH(C8,$A$1:$G$1,0),FALSE)</f>
        <v>0</v>
      </c>
      <c r="E8" s="16">
        <v>0</v>
      </c>
    </row>
    <row r="9" spans="1:7" ht="20.100000000000001" customHeight="1" x14ac:dyDescent="0.3">
      <c r="A9" s="8" t="s">
        <v>673</v>
      </c>
      <c r="B9" t="s">
        <v>44</v>
      </c>
      <c r="C9" t="s">
        <v>42</v>
      </c>
      <c r="D9" s="16">
        <f t="shared" ref="D9:D72" si="0">VLOOKUP(B9,$A$1:$G$4,MATCH(C9,$A$1:$G$1,0),FALSE)</f>
        <v>0.15</v>
      </c>
      <c r="E9" s="16">
        <v>0.15</v>
      </c>
    </row>
    <row r="10" spans="1:7" ht="20.100000000000001" customHeight="1" x14ac:dyDescent="0.3">
      <c r="A10" s="8" t="s">
        <v>672</v>
      </c>
      <c r="B10" t="s">
        <v>40</v>
      </c>
      <c r="C10" t="s">
        <v>46</v>
      </c>
      <c r="D10" s="16">
        <f t="shared" si="0"/>
        <v>0.1</v>
      </c>
      <c r="E10" s="16">
        <v>0.1</v>
      </c>
    </row>
    <row r="11" spans="1:7" ht="20.100000000000001" customHeight="1" x14ac:dyDescent="0.3">
      <c r="A11" s="8" t="s">
        <v>671</v>
      </c>
      <c r="B11" t="s">
        <v>34</v>
      </c>
      <c r="C11" t="s">
        <v>48</v>
      </c>
      <c r="D11" s="16">
        <f t="shared" si="0"/>
        <v>0.05</v>
      </c>
      <c r="E11" s="16">
        <v>0.05</v>
      </c>
    </row>
    <row r="12" spans="1:7" ht="20.100000000000001" customHeight="1" x14ac:dyDescent="0.3">
      <c r="A12" s="8" t="s">
        <v>670</v>
      </c>
      <c r="B12" t="s">
        <v>34</v>
      </c>
      <c r="C12" t="s">
        <v>46</v>
      </c>
      <c r="D12" s="16">
        <f t="shared" si="0"/>
        <v>0.05</v>
      </c>
      <c r="E12" s="16">
        <v>0.05</v>
      </c>
    </row>
    <row r="13" spans="1:7" ht="20.100000000000001" customHeight="1" x14ac:dyDescent="0.3">
      <c r="A13" s="8" t="s">
        <v>669</v>
      </c>
      <c r="B13" t="s">
        <v>34</v>
      </c>
      <c r="C13" t="s">
        <v>39</v>
      </c>
      <c r="D13" s="16">
        <f t="shared" si="0"/>
        <v>0.1</v>
      </c>
      <c r="E13" s="16">
        <v>0.1</v>
      </c>
    </row>
    <row r="14" spans="1:7" ht="20.100000000000001" customHeight="1" x14ac:dyDescent="0.3">
      <c r="A14" s="8" t="s">
        <v>668</v>
      </c>
      <c r="B14" t="s">
        <v>34</v>
      </c>
      <c r="C14" t="s">
        <v>39</v>
      </c>
      <c r="D14" s="16">
        <f t="shared" si="0"/>
        <v>0.1</v>
      </c>
      <c r="E14" s="16">
        <v>0.1</v>
      </c>
    </row>
    <row r="15" spans="1:7" ht="20.100000000000001" customHeight="1" x14ac:dyDescent="0.3">
      <c r="A15" s="8" t="s">
        <v>667</v>
      </c>
      <c r="B15" t="s">
        <v>44</v>
      </c>
      <c r="C15" t="s">
        <v>48</v>
      </c>
      <c r="D15" s="16">
        <f t="shared" si="0"/>
        <v>0.18</v>
      </c>
      <c r="E15" s="16">
        <v>0.18</v>
      </c>
    </row>
    <row r="16" spans="1:7" ht="20.100000000000001" customHeight="1" x14ac:dyDescent="0.3">
      <c r="A16" s="8" t="s">
        <v>666</v>
      </c>
      <c r="B16" t="s">
        <v>34</v>
      </c>
      <c r="C16" t="s">
        <v>37</v>
      </c>
      <c r="D16" s="16">
        <f t="shared" si="0"/>
        <v>0</v>
      </c>
      <c r="E16" s="16">
        <v>0</v>
      </c>
    </row>
    <row r="17" spans="1:5" ht="20.100000000000001" customHeight="1" x14ac:dyDescent="0.3">
      <c r="A17" s="8" t="s">
        <v>665</v>
      </c>
      <c r="B17" t="s">
        <v>34</v>
      </c>
      <c r="C17" t="s">
        <v>33</v>
      </c>
      <c r="D17" s="16">
        <f t="shared" si="0"/>
        <v>0</v>
      </c>
      <c r="E17" s="16">
        <v>0</v>
      </c>
    </row>
    <row r="18" spans="1:5" ht="20.100000000000001" customHeight="1" x14ac:dyDescent="0.3">
      <c r="A18" s="8" t="s">
        <v>664</v>
      </c>
      <c r="B18" t="s">
        <v>34</v>
      </c>
      <c r="C18" t="s">
        <v>48</v>
      </c>
      <c r="D18" s="16">
        <f t="shared" si="0"/>
        <v>0.05</v>
      </c>
      <c r="E18" s="16">
        <v>0.05</v>
      </c>
    </row>
    <row r="19" spans="1:5" ht="20.100000000000001" customHeight="1" x14ac:dyDescent="0.3">
      <c r="A19" s="8" t="s">
        <v>663</v>
      </c>
      <c r="B19" t="s">
        <v>40</v>
      </c>
      <c r="C19" t="s">
        <v>39</v>
      </c>
      <c r="D19" s="16">
        <f t="shared" si="0"/>
        <v>0.24</v>
      </c>
      <c r="E19" s="16">
        <v>0.24</v>
      </c>
    </row>
    <row r="20" spans="1:5" ht="20.100000000000001" customHeight="1" x14ac:dyDescent="0.3">
      <c r="A20" s="8" t="s">
        <v>662</v>
      </c>
      <c r="B20" t="s">
        <v>34</v>
      </c>
      <c r="C20" t="s">
        <v>46</v>
      </c>
      <c r="D20" s="16">
        <f t="shared" si="0"/>
        <v>0.05</v>
      </c>
      <c r="E20" s="16">
        <v>0.05</v>
      </c>
    </row>
    <row r="21" spans="1:5" ht="20.100000000000001" customHeight="1" x14ac:dyDescent="0.3">
      <c r="A21" s="8" t="s">
        <v>661</v>
      </c>
      <c r="B21" t="s">
        <v>40</v>
      </c>
      <c r="C21" t="s">
        <v>42</v>
      </c>
      <c r="D21" s="16">
        <f t="shared" si="0"/>
        <v>0.12</v>
      </c>
      <c r="E21" s="16">
        <v>0.12</v>
      </c>
    </row>
    <row r="22" spans="1:5" ht="20.100000000000001" customHeight="1" x14ac:dyDescent="0.3">
      <c r="A22" s="8" t="s">
        <v>660</v>
      </c>
      <c r="B22" t="s">
        <v>40</v>
      </c>
      <c r="C22" t="s">
        <v>48</v>
      </c>
      <c r="D22" s="16">
        <f t="shared" si="0"/>
        <v>0.12</v>
      </c>
      <c r="E22" s="16">
        <v>0.12</v>
      </c>
    </row>
    <row r="23" spans="1:5" ht="20.100000000000001" customHeight="1" x14ac:dyDescent="0.3">
      <c r="A23" s="8" t="s">
        <v>659</v>
      </c>
      <c r="B23" t="s">
        <v>44</v>
      </c>
      <c r="C23" t="s">
        <v>37</v>
      </c>
      <c r="D23" s="16">
        <f t="shared" si="0"/>
        <v>0.02</v>
      </c>
      <c r="E23" s="16">
        <v>0.02</v>
      </c>
    </row>
    <row r="24" spans="1:5" ht="20.100000000000001" customHeight="1" x14ac:dyDescent="0.3">
      <c r="A24" s="8" t="s">
        <v>658</v>
      </c>
      <c r="B24" t="s">
        <v>34</v>
      </c>
      <c r="C24" t="s">
        <v>37</v>
      </c>
      <c r="D24" s="16">
        <f t="shared" si="0"/>
        <v>0</v>
      </c>
      <c r="E24" s="16">
        <v>0</v>
      </c>
    </row>
    <row r="25" spans="1:5" ht="20.100000000000001" customHeight="1" x14ac:dyDescent="0.3">
      <c r="A25" s="8" t="s">
        <v>657</v>
      </c>
      <c r="B25" t="s">
        <v>34</v>
      </c>
      <c r="C25" t="s">
        <v>42</v>
      </c>
      <c r="D25" s="16">
        <f t="shared" si="0"/>
        <v>0.05</v>
      </c>
      <c r="E25" s="16">
        <v>0.05</v>
      </c>
    </row>
    <row r="26" spans="1:5" ht="20.100000000000001" customHeight="1" x14ac:dyDescent="0.3">
      <c r="A26" s="8" t="s">
        <v>656</v>
      </c>
      <c r="B26" t="s">
        <v>44</v>
      </c>
      <c r="C26" t="s">
        <v>48</v>
      </c>
      <c r="D26" s="16">
        <f t="shared" si="0"/>
        <v>0.18</v>
      </c>
      <c r="E26" s="16">
        <v>0.18</v>
      </c>
    </row>
    <row r="27" spans="1:5" ht="20.100000000000001" customHeight="1" x14ac:dyDescent="0.3">
      <c r="A27" s="8" t="s">
        <v>655</v>
      </c>
      <c r="B27" t="s">
        <v>44</v>
      </c>
      <c r="C27" t="s">
        <v>48</v>
      </c>
      <c r="D27" s="16">
        <f t="shared" si="0"/>
        <v>0.18</v>
      </c>
      <c r="E27" s="16">
        <v>0.18</v>
      </c>
    </row>
    <row r="28" spans="1:5" ht="20.100000000000001" customHeight="1" x14ac:dyDescent="0.3">
      <c r="A28" s="8" t="s">
        <v>654</v>
      </c>
      <c r="B28" t="s">
        <v>40</v>
      </c>
      <c r="C28" t="s">
        <v>46</v>
      </c>
      <c r="D28" s="16">
        <f t="shared" si="0"/>
        <v>0.1</v>
      </c>
      <c r="E28" s="16">
        <v>0.1</v>
      </c>
    </row>
    <row r="29" spans="1:5" ht="20.100000000000001" customHeight="1" x14ac:dyDescent="0.3">
      <c r="A29" s="8" t="s">
        <v>653</v>
      </c>
      <c r="B29" t="s">
        <v>44</v>
      </c>
      <c r="C29" t="s">
        <v>37</v>
      </c>
      <c r="D29" s="16">
        <f t="shared" si="0"/>
        <v>0.02</v>
      </c>
      <c r="E29" s="16">
        <v>0.02</v>
      </c>
    </row>
    <row r="30" spans="1:5" ht="20.100000000000001" customHeight="1" x14ac:dyDescent="0.3">
      <c r="A30" s="8" t="s">
        <v>652</v>
      </c>
      <c r="B30" t="s">
        <v>34</v>
      </c>
      <c r="C30" t="s">
        <v>37</v>
      </c>
      <c r="D30" s="16">
        <f t="shared" si="0"/>
        <v>0</v>
      </c>
      <c r="E30" s="16">
        <v>0</v>
      </c>
    </row>
    <row r="31" spans="1:5" ht="20.100000000000001" customHeight="1" x14ac:dyDescent="0.3">
      <c r="A31" s="8" t="s">
        <v>651</v>
      </c>
      <c r="B31" t="s">
        <v>34</v>
      </c>
      <c r="C31" t="s">
        <v>39</v>
      </c>
      <c r="D31" s="16">
        <f t="shared" si="0"/>
        <v>0.1</v>
      </c>
      <c r="E31" s="16">
        <v>0.1</v>
      </c>
    </row>
    <row r="32" spans="1:5" ht="20.100000000000001" customHeight="1" x14ac:dyDescent="0.3">
      <c r="A32" s="8" t="s">
        <v>650</v>
      </c>
      <c r="B32" t="s">
        <v>44</v>
      </c>
      <c r="C32" t="s">
        <v>42</v>
      </c>
      <c r="D32" s="16">
        <f t="shared" si="0"/>
        <v>0.15</v>
      </c>
      <c r="E32" s="16">
        <v>0.15</v>
      </c>
    </row>
    <row r="33" spans="1:5" ht="20.100000000000001" customHeight="1" x14ac:dyDescent="0.3">
      <c r="A33" s="8" t="s">
        <v>649</v>
      </c>
      <c r="B33" t="s">
        <v>40</v>
      </c>
      <c r="C33" t="s">
        <v>48</v>
      </c>
      <c r="D33" s="16">
        <f t="shared" si="0"/>
        <v>0.12</v>
      </c>
      <c r="E33" s="16">
        <v>0.12</v>
      </c>
    </row>
    <row r="34" spans="1:5" ht="20.100000000000001" customHeight="1" x14ac:dyDescent="0.3">
      <c r="A34" s="8" t="s">
        <v>648</v>
      </c>
      <c r="B34" t="s">
        <v>44</v>
      </c>
      <c r="C34" t="s">
        <v>48</v>
      </c>
      <c r="D34" s="16">
        <f t="shared" si="0"/>
        <v>0.18</v>
      </c>
      <c r="E34" s="16">
        <v>0.18</v>
      </c>
    </row>
    <row r="35" spans="1:5" ht="20.100000000000001" customHeight="1" x14ac:dyDescent="0.3">
      <c r="A35" s="8" t="s">
        <v>647</v>
      </c>
      <c r="B35" t="s">
        <v>34</v>
      </c>
      <c r="C35" t="s">
        <v>33</v>
      </c>
      <c r="D35" s="16">
        <f t="shared" si="0"/>
        <v>0</v>
      </c>
      <c r="E35" s="16">
        <v>0</v>
      </c>
    </row>
    <row r="36" spans="1:5" ht="20.100000000000001" customHeight="1" x14ac:dyDescent="0.3">
      <c r="A36" s="8" t="s">
        <v>646</v>
      </c>
      <c r="B36" t="s">
        <v>44</v>
      </c>
      <c r="C36" t="s">
        <v>33</v>
      </c>
      <c r="D36" s="16">
        <f t="shared" si="0"/>
        <v>0.08</v>
      </c>
      <c r="E36" s="16">
        <v>0.08</v>
      </c>
    </row>
    <row r="37" spans="1:5" ht="20.100000000000001" customHeight="1" x14ac:dyDescent="0.3">
      <c r="A37" s="8" t="s">
        <v>645</v>
      </c>
      <c r="B37" t="s">
        <v>40</v>
      </c>
      <c r="C37" t="s">
        <v>37</v>
      </c>
      <c r="D37" s="16">
        <f t="shared" si="0"/>
        <v>0.01</v>
      </c>
      <c r="E37" s="16">
        <v>0.01</v>
      </c>
    </row>
    <row r="38" spans="1:5" ht="20.100000000000001" customHeight="1" x14ac:dyDescent="0.3">
      <c r="A38" s="8" t="s">
        <v>644</v>
      </c>
      <c r="B38" t="s">
        <v>34</v>
      </c>
      <c r="C38" t="s">
        <v>37</v>
      </c>
      <c r="D38" s="16">
        <f t="shared" si="0"/>
        <v>0</v>
      </c>
      <c r="E38" s="16">
        <v>0</v>
      </c>
    </row>
    <row r="39" spans="1:5" ht="20.100000000000001" customHeight="1" x14ac:dyDescent="0.3">
      <c r="A39" s="8" t="s">
        <v>643</v>
      </c>
      <c r="B39" t="s">
        <v>34</v>
      </c>
      <c r="C39" t="s">
        <v>46</v>
      </c>
      <c r="D39" s="16">
        <f t="shared" si="0"/>
        <v>0.05</v>
      </c>
      <c r="E39" s="16">
        <v>0.05</v>
      </c>
    </row>
    <row r="40" spans="1:5" ht="20.100000000000001" customHeight="1" x14ac:dyDescent="0.3">
      <c r="A40" s="8" t="s">
        <v>642</v>
      </c>
      <c r="B40" t="s">
        <v>34</v>
      </c>
      <c r="C40" t="s">
        <v>48</v>
      </c>
      <c r="D40" s="16">
        <f t="shared" si="0"/>
        <v>0.05</v>
      </c>
      <c r="E40" s="16">
        <v>0.05</v>
      </c>
    </row>
    <row r="41" spans="1:5" ht="20.100000000000001" customHeight="1" x14ac:dyDescent="0.3">
      <c r="A41" s="8" t="s">
        <v>641</v>
      </c>
      <c r="B41" t="s">
        <v>34</v>
      </c>
      <c r="C41" t="s">
        <v>37</v>
      </c>
      <c r="D41" s="16">
        <f t="shared" si="0"/>
        <v>0</v>
      </c>
      <c r="E41" s="16">
        <v>0</v>
      </c>
    </row>
    <row r="42" spans="1:5" ht="20.100000000000001" customHeight="1" x14ac:dyDescent="0.3">
      <c r="A42" s="8" t="s">
        <v>640</v>
      </c>
      <c r="B42" t="s">
        <v>34</v>
      </c>
      <c r="C42" t="s">
        <v>37</v>
      </c>
      <c r="D42" s="16">
        <f t="shared" si="0"/>
        <v>0</v>
      </c>
      <c r="E42" s="16">
        <v>0</v>
      </c>
    </row>
    <row r="43" spans="1:5" ht="20.100000000000001" customHeight="1" x14ac:dyDescent="0.3">
      <c r="A43" s="8" t="s">
        <v>639</v>
      </c>
      <c r="B43" t="s">
        <v>34</v>
      </c>
      <c r="C43" t="s">
        <v>39</v>
      </c>
      <c r="D43" s="16">
        <f t="shared" si="0"/>
        <v>0.1</v>
      </c>
      <c r="E43" s="16">
        <v>0.1</v>
      </c>
    </row>
    <row r="44" spans="1:5" ht="20.100000000000001" customHeight="1" x14ac:dyDescent="0.3">
      <c r="A44" s="8" t="s">
        <v>638</v>
      </c>
      <c r="B44" t="s">
        <v>34</v>
      </c>
      <c r="C44" t="s">
        <v>39</v>
      </c>
      <c r="D44" s="16">
        <f t="shared" si="0"/>
        <v>0.1</v>
      </c>
      <c r="E44" s="16">
        <v>0.1</v>
      </c>
    </row>
    <row r="45" spans="1:5" ht="20.100000000000001" customHeight="1" x14ac:dyDescent="0.3">
      <c r="A45" s="8" t="s">
        <v>637</v>
      </c>
      <c r="B45" t="s">
        <v>40</v>
      </c>
      <c r="C45" t="s">
        <v>37</v>
      </c>
      <c r="D45" s="16">
        <f t="shared" si="0"/>
        <v>0.01</v>
      </c>
      <c r="E45" s="16">
        <v>0.01</v>
      </c>
    </row>
    <row r="46" spans="1:5" ht="20.100000000000001" customHeight="1" x14ac:dyDescent="0.3">
      <c r="A46" s="8" t="s">
        <v>636</v>
      </c>
      <c r="B46" t="s">
        <v>40</v>
      </c>
      <c r="C46" t="s">
        <v>42</v>
      </c>
      <c r="D46" s="16">
        <f t="shared" si="0"/>
        <v>0.12</v>
      </c>
      <c r="E46" s="16">
        <v>0.12</v>
      </c>
    </row>
    <row r="47" spans="1:5" ht="20.100000000000001" customHeight="1" x14ac:dyDescent="0.3">
      <c r="A47" s="8" t="s">
        <v>635</v>
      </c>
      <c r="B47" t="s">
        <v>40</v>
      </c>
      <c r="C47" t="s">
        <v>48</v>
      </c>
      <c r="D47" s="16">
        <f t="shared" si="0"/>
        <v>0.12</v>
      </c>
      <c r="E47" s="16">
        <v>0.12</v>
      </c>
    </row>
    <row r="48" spans="1:5" ht="20.100000000000001" customHeight="1" x14ac:dyDescent="0.3">
      <c r="A48" s="8" t="s">
        <v>634</v>
      </c>
      <c r="B48" t="s">
        <v>34</v>
      </c>
      <c r="C48" t="s">
        <v>42</v>
      </c>
      <c r="D48" s="16">
        <f t="shared" si="0"/>
        <v>0.05</v>
      </c>
      <c r="E48" s="16">
        <v>0.05</v>
      </c>
    </row>
    <row r="49" spans="1:5" ht="20.100000000000001" customHeight="1" x14ac:dyDescent="0.3">
      <c r="A49" s="8" t="s">
        <v>633</v>
      </c>
      <c r="B49" t="s">
        <v>40</v>
      </c>
      <c r="C49" t="s">
        <v>48</v>
      </c>
      <c r="D49" s="16">
        <f t="shared" si="0"/>
        <v>0.12</v>
      </c>
      <c r="E49" s="16">
        <v>0.12</v>
      </c>
    </row>
    <row r="50" spans="1:5" ht="20.100000000000001" customHeight="1" x14ac:dyDescent="0.3">
      <c r="A50" s="8" t="s">
        <v>632</v>
      </c>
      <c r="B50" t="s">
        <v>40</v>
      </c>
      <c r="C50" t="s">
        <v>46</v>
      </c>
      <c r="D50" s="16">
        <f t="shared" si="0"/>
        <v>0.1</v>
      </c>
      <c r="E50" s="16">
        <v>0.1</v>
      </c>
    </row>
    <row r="51" spans="1:5" ht="20.100000000000001" customHeight="1" x14ac:dyDescent="0.3">
      <c r="A51" s="8" t="s">
        <v>631</v>
      </c>
      <c r="B51" t="s">
        <v>34</v>
      </c>
      <c r="C51" t="s">
        <v>39</v>
      </c>
      <c r="D51" s="16">
        <f t="shared" si="0"/>
        <v>0.1</v>
      </c>
      <c r="E51" s="16">
        <v>0.1</v>
      </c>
    </row>
    <row r="52" spans="1:5" ht="20.100000000000001" customHeight="1" x14ac:dyDescent="0.3">
      <c r="A52" s="8" t="s">
        <v>630</v>
      </c>
      <c r="B52" t="s">
        <v>34</v>
      </c>
      <c r="C52" t="s">
        <v>37</v>
      </c>
      <c r="D52" s="16">
        <f t="shared" si="0"/>
        <v>0</v>
      </c>
      <c r="E52" s="16">
        <v>0</v>
      </c>
    </row>
    <row r="53" spans="1:5" ht="20.100000000000001" customHeight="1" x14ac:dyDescent="0.3">
      <c r="A53" s="8" t="s">
        <v>629</v>
      </c>
      <c r="B53" t="s">
        <v>34</v>
      </c>
      <c r="C53" t="s">
        <v>33</v>
      </c>
      <c r="D53" s="16">
        <f t="shared" si="0"/>
        <v>0</v>
      </c>
      <c r="E53" s="16">
        <v>0</v>
      </c>
    </row>
    <row r="54" spans="1:5" ht="20.100000000000001" customHeight="1" x14ac:dyDescent="0.3">
      <c r="A54" s="8" t="s">
        <v>628</v>
      </c>
      <c r="B54" t="s">
        <v>34</v>
      </c>
      <c r="C54" t="s">
        <v>39</v>
      </c>
      <c r="D54" s="16">
        <f t="shared" si="0"/>
        <v>0.1</v>
      </c>
      <c r="E54" s="16">
        <v>0.1</v>
      </c>
    </row>
    <row r="55" spans="1:5" ht="20.100000000000001" customHeight="1" x14ac:dyDescent="0.3">
      <c r="A55" s="8" t="s">
        <v>627</v>
      </c>
      <c r="B55" t="s">
        <v>34</v>
      </c>
      <c r="C55" t="s">
        <v>46</v>
      </c>
      <c r="D55" s="16">
        <f t="shared" si="0"/>
        <v>0.05</v>
      </c>
      <c r="E55" s="16">
        <v>0.05</v>
      </c>
    </row>
    <row r="56" spans="1:5" ht="20.100000000000001" customHeight="1" x14ac:dyDescent="0.3">
      <c r="A56" s="8" t="s">
        <v>626</v>
      </c>
      <c r="B56" t="s">
        <v>34</v>
      </c>
      <c r="C56" t="s">
        <v>37</v>
      </c>
      <c r="D56" s="16">
        <f t="shared" si="0"/>
        <v>0</v>
      </c>
      <c r="E56" s="16">
        <v>0</v>
      </c>
    </row>
    <row r="57" spans="1:5" ht="20.100000000000001" customHeight="1" x14ac:dyDescent="0.3">
      <c r="A57" s="8" t="s">
        <v>625</v>
      </c>
      <c r="B57" t="s">
        <v>34</v>
      </c>
      <c r="C57" t="s">
        <v>48</v>
      </c>
      <c r="D57" s="16">
        <f t="shared" si="0"/>
        <v>0.05</v>
      </c>
      <c r="E57" s="16">
        <v>0.05</v>
      </c>
    </row>
    <row r="58" spans="1:5" ht="20.100000000000001" customHeight="1" x14ac:dyDescent="0.3">
      <c r="A58" s="8" t="s">
        <v>624</v>
      </c>
      <c r="B58" t="s">
        <v>34</v>
      </c>
      <c r="C58" t="s">
        <v>37</v>
      </c>
      <c r="D58" s="16">
        <f t="shared" si="0"/>
        <v>0</v>
      </c>
      <c r="E58" s="16">
        <v>0</v>
      </c>
    </row>
    <row r="59" spans="1:5" ht="20.100000000000001" customHeight="1" x14ac:dyDescent="0.3">
      <c r="A59" s="8" t="s">
        <v>623</v>
      </c>
      <c r="B59" t="s">
        <v>40</v>
      </c>
      <c r="C59" t="s">
        <v>33</v>
      </c>
      <c r="D59" s="16">
        <f t="shared" si="0"/>
        <v>0.02</v>
      </c>
      <c r="E59" s="16">
        <v>0.02</v>
      </c>
    </row>
    <row r="60" spans="1:5" ht="20.100000000000001" customHeight="1" x14ac:dyDescent="0.3">
      <c r="A60" s="8" t="s">
        <v>622</v>
      </c>
      <c r="B60" t="s">
        <v>34</v>
      </c>
      <c r="C60" t="s">
        <v>42</v>
      </c>
      <c r="D60" s="16">
        <f t="shared" si="0"/>
        <v>0.05</v>
      </c>
      <c r="E60" s="16">
        <v>0.05</v>
      </c>
    </row>
    <row r="61" spans="1:5" ht="20.100000000000001" customHeight="1" x14ac:dyDescent="0.3">
      <c r="A61" s="8" t="s">
        <v>621</v>
      </c>
      <c r="B61" t="s">
        <v>40</v>
      </c>
      <c r="C61" t="s">
        <v>42</v>
      </c>
      <c r="D61" s="16">
        <f t="shared" si="0"/>
        <v>0.12</v>
      </c>
      <c r="E61" s="16">
        <v>0.12</v>
      </c>
    </row>
    <row r="62" spans="1:5" ht="20.100000000000001" customHeight="1" x14ac:dyDescent="0.3">
      <c r="A62" s="8" t="s">
        <v>620</v>
      </c>
      <c r="B62" t="s">
        <v>40</v>
      </c>
      <c r="C62" t="s">
        <v>33</v>
      </c>
      <c r="D62" s="16">
        <f t="shared" si="0"/>
        <v>0.02</v>
      </c>
      <c r="E62" s="16">
        <v>0.02</v>
      </c>
    </row>
    <row r="63" spans="1:5" ht="20.100000000000001" customHeight="1" x14ac:dyDescent="0.3">
      <c r="A63" s="8" t="s">
        <v>619</v>
      </c>
      <c r="B63" t="s">
        <v>34</v>
      </c>
      <c r="C63" t="s">
        <v>39</v>
      </c>
      <c r="D63" s="16">
        <f t="shared" si="0"/>
        <v>0.1</v>
      </c>
      <c r="E63" s="16">
        <v>0.1</v>
      </c>
    </row>
    <row r="64" spans="1:5" ht="20.100000000000001" customHeight="1" x14ac:dyDescent="0.3">
      <c r="A64" s="8" t="s">
        <v>618</v>
      </c>
      <c r="B64" t="s">
        <v>44</v>
      </c>
      <c r="C64" t="s">
        <v>33</v>
      </c>
      <c r="D64" s="16">
        <f t="shared" si="0"/>
        <v>0.08</v>
      </c>
      <c r="E64" s="16">
        <v>0.08</v>
      </c>
    </row>
    <row r="65" spans="1:5" ht="20.100000000000001" customHeight="1" x14ac:dyDescent="0.3">
      <c r="A65" s="8" t="s">
        <v>617</v>
      </c>
      <c r="B65" t="s">
        <v>34</v>
      </c>
      <c r="C65" t="s">
        <v>42</v>
      </c>
      <c r="D65" s="16">
        <f t="shared" si="0"/>
        <v>0.05</v>
      </c>
      <c r="E65" s="16">
        <v>0.05</v>
      </c>
    </row>
    <row r="66" spans="1:5" ht="20.100000000000001" customHeight="1" x14ac:dyDescent="0.3">
      <c r="A66" s="8" t="s">
        <v>616</v>
      </c>
      <c r="B66" t="s">
        <v>40</v>
      </c>
      <c r="C66" t="s">
        <v>48</v>
      </c>
      <c r="D66" s="16">
        <f t="shared" si="0"/>
        <v>0.12</v>
      </c>
      <c r="E66" s="16">
        <v>0.12</v>
      </c>
    </row>
    <row r="67" spans="1:5" ht="20.100000000000001" customHeight="1" x14ac:dyDescent="0.3">
      <c r="A67" s="8" t="s">
        <v>615</v>
      </c>
      <c r="B67" t="s">
        <v>40</v>
      </c>
      <c r="C67" t="s">
        <v>42</v>
      </c>
      <c r="D67" s="16">
        <f t="shared" si="0"/>
        <v>0.12</v>
      </c>
      <c r="E67" s="16">
        <v>0.12</v>
      </c>
    </row>
    <row r="68" spans="1:5" ht="20.100000000000001" customHeight="1" x14ac:dyDescent="0.3">
      <c r="A68" s="8" t="s">
        <v>614</v>
      </c>
      <c r="B68" t="s">
        <v>40</v>
      </c>
      <c r="C68" t="s">
        <v>39</v>
      </c>
      <c r="D68" s="16">
        <f t="shared" si="0"/>
        <v>0.24</v>
      </c>
      <c r="E68" s="16">
        <v>0.24</v>
      </c>
    </row>
    <row r="69" spans="1:5" ht="20.100000000000001" customHeight="1" x14ac:dyDescent="0.3">
      <c r="A69" s="8" t="s">
        <v>613</v>
      </c>
      <c r="B69" t="s">
        <v>34</v>
      </c>
      <c r="C69" t="s">
        <v>37</v>
      </c>
      <c r="D69" s="16">
        <f t="shared" si="0"/>
        <v>0</v>
      </c>
      <c r="E69" s="16">
        <v>0</v>
      </c>
    </row>
    <row r="70" spans="1:5" ht="20.100000000000001" customHeight="1" x14ac:dyDescent="0.3">
      <c r="A70" s="8" t="s">
        <v>612</v>
      </c>
      <c r="B70" t="s">
        <v>34</v>
      </c>
      <c r="C70" t="s">
        <v>37</v>
      </c>
      <c r="D70" s="16">
        <f t="shared" si="0"/>
        <v>0</v>
      </c>
      <c r="E70" s="16">
        <v>0</v>
      </c>
    </row>
    <row r="71" spans="1:5" ht="20.100000000000001" customHeight="1" x14ac:dyDescent="0.3">
      <c r="A71" s="8" t="s">
        <v>611</v>
      </c>
      <c r="B71" t="s">
        <v>34</v>
      </c>
      <c r="C71" t="s">
        <v>33</v>
      </c>
      <c r="D71" s="16">
        <f t="shared" si="0"/>
        <v>0</v>
      </c>
      <c r="E71" s="16">
        <v>0</v>
      </c>
    </row>
    <row r="72" spans="1:5" ht="20.100000000000001" customHeight="1" x14ac:dyDescent="0.3">
      <c r="A72" s="8" t="s">
        <v>610</v>
      </c>
      <c r="B72" t="s">
        <v>34</v>
      </c>
      <c r="C72" t="s">
        <v>37</v>
      </c>
      <c r="D72" s="16">
        <f t="shared" si="0"/>
        <v>0</v>
      </c>
      <c r="E72" s="16">
        <v>0</v>
      </c>
    </row>
    <row r="73" spans="1:5" ht="20.100000000000001" customHeight="1" x14ac:dyDescent="0.3">
      <c r="A73" s="8" t="s">
        <v>609</v>
      </c>
      <c r="B73" t="s">
        <v>44</v>
      </c>
      <c r="C73" t="s">
        <v>48</v>
      </c>
      <c r="D73" s="16">
        <f t="shared" ref="D73:D136" si="1">VLOOKUP(B73,$A$1:$G$4,MATCH(C73,$A$1:$G$1,0),FALSE)</f>
        <v>0.18</v>
      </c>
      <c r="E73" s="16">
        <v>0.18</v>
      </c>
    </row>
    <row r="74" spans="1:5" ht="20.100000000000001" customHeight="1" x14ac:dyDescent="0.3">
      <c r="A74" s="8" t="s">
        <v>608</v>
      </c>
      <c r="B74" t="s">
        <v>34</v>
      </c>
      <c r="C74" t="s">
        <v>46</v>
      </c>
      <c r="D74" s="16">
        <f t="shared" si="1"/>
        <v>0.05</v>
      </c>
      <c r="E74" s="16">
        <v>0.05</v>
      </c>
    </row>
    <row r="75" spans="1:5" ht="20.100000000000001" customHeight="1" x14ac:dyDescent="0.3">
      <c r="A75" s="8" t="s">
        <v>607</v>
      </c>
      <c r="B75" t="s">
        <v>34</v>
      </c>
      <c r="C75" t="s">
        <v>33</v>
      </c>
      <c r="D75" s="16">
        <f t="shared" si="1"/>
        <v>0</v>
      </c>
      <c r="E75" s="16">
        <v>0</v>
      </c>
    </row>
    <row r="76" spans="1:5" ht="20.100000000000001" customHeight="1" x14ac:dyDescent="0.3">
      <c r="A76" s="8" t="s">
        <v>606</v>
      </c>
      <c r="B76" t="s">
        <v>44</v>
      </c>
      <c r="C76" t="s">
        <v>39</v>
      </c>
      <c r="D76" s="16">
        <f t="shared" si="1"/>
        <v>0.3</v>
      </c>
      <c r="E76" s="16">
        <v>0.3</v>
      </c>
    </row>
    <row r="77" spans="1:5" ht="20.100000000000001" customHeight="1" x14ac:dyDescent="0.3">
      <c r="A77" s="8" t="s">
        <v>605</v>
      </c>
      <c r="B77" t="s">
        <v>34</v>
      </c>
      <c r="C77" t="s">
        <v>33</v>
      </c>
      <c r="D77" s="16">
        <f t="shared" si="1"/>
        <v>0</v>
      </c>
      <c r="E77" s="16">
        <v>0</v>
      </c>
    </row>
    <row r="78" spans="1:5" ht="20.100000000000001" customHeight="1" x14ac:dyDescent="0.3">
      <c r="A78" s="8" t="s">
        <v>604</v>
      </c>
      <c r="B78" t="s">
        <v>34</v>
      </c>
      <c r="C78" t="s">
        <v>39</v>
      </c>
      <c r="D78" s="16">
        <f t="shared" si="1"/>
        <v>0.1</v>
      </c>
      <c r="E78" s="16">
        <v>0.1</v>
      </c>
    </row>
    <row r="79" spans="1:5" ht="20.100000000000001" customHeight="1" x14ac:dyDescent="0.3">
      <c r="A79" s="8" t="s">
        <v>603</v>
      </c>
      <c r="B79" t="s">
        <v>34</v>
      </c>
      <c r="C79" t="s">
        <v>42</v>
      </c>
      <c r="D79" s="16">
        <f t="shared" si="1"/>
        <v>0.05</v>
      </c>
      <c r="E79" s="16">
        <v>0.05</v>
      </c>
    </row>
    <row r="80" spans="1:5" ht="20.100000000000001" customHeight="1" x14ac:dyDescent="0.3">
      <c r="A80" s="8" t="s">
        <v>602</v>
      </c>
      <c r="B80" t="s">
        <v>40</v>
      </c>
      <c r="C80" t="s">
        <v>48</v>
      </c>
      <c r="D80" s="16">
        <f t="shared" si="1"/>
        <v>0.12</v>
      </c>
      <c r="E80" s="16">
        <v>0.12</v>
      </c>
    </row>
    <row r="81" spans="1:5" ht="20.100000000000001" customHeight="1" x14ac:dyDescent="0.3">
      <c r="A81" s="8" t="s">
        <v>601</v>
      </c>
      <c r="B81" t="s">
        <v>34</v>
      </c>
      <c r="C81" t="s">
        <v>39</v>
      </c>
      <c r="D81" s="16">
        <f t="shared" si="1"/>
        <v>0.1</v>
      </c>
      <c r="E81" s="16">
        <v>0.1</v>
      </c>
    </row>
    <row r="82" spans="1:5" ht="20.100000000000001" customHeight="1" x14ac:dyDescent="0.3">
      <c r="A82" s="8" t="s">
        <v>600</v>
      </c>
      <c r="B82" t="s">
        <v>34</v>
      </c>
      <c r="C82" t="s">
        <v>33</v>
      </c>
      <c r="D82" s="16">
        <f t="shared" si="1"/>
        <v>0</v>
      </c>
      <c r="E82" s="16">
        <v>0</v>
      </c>
    </row>
    <row r="83" spans="1:5" ht="20.100000000000001" customHeight="1" x14ac:dyDescent="0.3">
      <c r="A83" s="8" t="s">
        <v>599</v>
      </c>
      <c r="B83" t="s">
        <v>34</v>
      </c>
      <c r="C83" t="s">
        <v>42</v>
      </c>
      <c r="D83" s="16">
        <f t="shared" si="1"/>
        <v>0.05</v>
      </c>
      <c r="E83" s="16">
        <v>0.05</v>
      </c>
    </row>
    <row r="84" spans="1:5" ht="20.100000000000001" customHeight="1" x14ac:dyDescent="0.3">
      <c r="A84" s="8" t="s">
        <v>598</v>
      </c>
      <c r="B84" t="s">
        <v>34</v>
      </c>
      <c r="C84" t="s">
        <v>33</v>
      </c>
      <c r="D84" s="16">
        <f t="shared" si="1"/>
        <v>0</v>
      </c>
      <c r="E84" s="16">
        <v>0</v>
      </c>
    </row>
    <row r="85" spans="1:5" ht="20.100000000000001" customHeight="1" x14ac:dyDescent="0.3">
      <c r="A85" s="8" t="s">
        <v>597</v>
      </c>
      <c r="B85" t="s">
        <v>40</v>
      </c>
      <c r="C85" t="s">
        <v>42</v>
      </c>
      <c r="D85" s="16">
        <f t="shared" si="1"/>
        <v>0.12</v>
      </c>
      <c r="E85" s="16">
        <v>0.12</v>
      </c>
    </row>
    <row r="86" spans="1:5" ht="20.100000000000001" customHeight="1" x14ac:dyDescent="0.3">
      <c r="A86" s="8" t="s">
        <v>596</v>
      </c>
      <c r="B86" t="s">
        <v>34</v>
      </c>
      <c r="C86" t="s">
        <v>48</v>
      </c>
      <c r="D86" s="16">
        <f t="shared" si="1"/>
        <v>0.05</v>
      </c>
      <c r="E86" s="16">
        <v>0.05</v>
      </c>
    </row>
    <row r="87" spans="1:5" ht="20.100000000000001" customHeight="1" x14ac:dyDescent="0.3">
      <c r="A87" s="8" t="s">
        <v>595</v>
      </c>
      <c r="B87" t="s">
        <v>34</v>
      </c>
      <c r="C87" t="s">
        <v>42</v>
      </c>
      <c r="D87" s="16">
        <f t="shared" si="1"/>
        <v>0.05</v>
      </c>
      <c r="E87" s="16">
        <v>0.05</v>
      </c>
    </row>
    <row r="88" spans="1:5" ht="20.100000000000001" customHeight="1" x14ac:dyDescent="0.3">
      <c r="A88" s="8" t="s">
        <v>594</v>
      </c>
      <c r="B88" t="s">
        <v>44</v>
      </c>
      <c r="C88" t="s">
        <v>33</v>
      </c>
      <c r="D88" s="16">
        <f t="shared" si="1"/>
        <v>0.08</v>
      </c>
      <c r="E88" s="16">
        <v>0.08</v>
      </c>
    </row>
    <row r="89" spans="1:5" ht="20.100000000000001" customHeight="1" x14ac:dyDescent="0.3">
      <c r="A89" s="8" t="s">
        <v>593</v>
      </c>
      <c r="B89" t="s">
        <v>34</v>
      </c>
      <c r="C89" t="s">
        <v>39</v>
      </c>
      <c r="D89" s="16">
        <f t="shared" si="1"/>
        <v>0.1</v>
      </c>
      <c r="E89" s="16">
        <v>0.1</v>
      </c>
    </row>
    <row r="90" spans="1:5" ht="20.100000000000001" customHeight="1" x14ac:dyDescent="0.3">
      <c r="A90" s="8" t="s">
        <v>592</v>
      </c>
      <c r="B90" t="s">
        <v>44</v>
      </c>
      <c r="C90" t="s">
        <v>46</v>
      </c>
      <c r="D90" s="16">
        <f t="shared" si="1"/>
        <v>0.16</v>
      </c>
      <c r="E90" s="16">
        <v>0.16</v>
      </c>
    </row>
    <row r="91" spans="1:5" ht="20.100000000000001" customHeight="1" x14ac:dyDescent="0.3">
      <c r="A91" s="8" t="s">
        <v>591</v>
      </c>
      <c r="B91" t="s">
        <v>34</v>
      </c>
      <c r="C91" t="s">
        <v>42</v>
      </c>
      <c r="D91" s="16">
        <f t="shared" si="1"/>
        <v>0.05</v>
      </c>
      <c r="E91" s="16">
        <v>0.05</v>
      </c>
    </row>
    <row r="92" spans="1:5" ht="20.100000000000001" customHeight="1" x14ac:dyDescent="0.3">
      <c r="A92" s="8" t="s">
        <v>590</v>
      </c>
      <c r="B92" t="s">
        <v>40</v>
      </c>
      <c r="C92" t="s">
        <v>46</v>
      </c>
      <c r="D92" s="16">
        <f t="shared" si="1"/>
        <v>0.1</v>
      </c>
      <c r="E92" s="16">
        <v>0.1</v>
      </c>
    </row>
    <row r="93" spans="1:5" ht="20.100000000000001" customHeight="1" x14ac:dyDescent="0.3">
      <c r="A93" s="8" t="s">
        <v>589</v>
      </c>
      <c r="B93" t="s">
        <v>44</v>
      </c>
      <c r="C93" t="s">
        <v>33</v>
      </c>
      <c r="D93" s="16">
        <f t="shared" si="1"/>
        <v>0.08</v>
      </c>
      <c r="E93" s="16">
        <v>0.08</v>
      </c>
    </row>
    <row r="94" spans="1:5" ht="20.100000000000001" customHeight="1" x14ac:dyDescent="0.3">
      <c r="A94" s="8" t="s">
        <v>588</v>
      </c>
      <c r="B94" t="s">
        <v>34</v>
      </c>
      <c r="C94" t="s">
        <v>48</v>
      </c>
      <c r="D94" s="16">
        <f t="shared" si="1"/>
        <v>0.05</v>
      </c>
      <c r="E94" s="16">
        <v>0.05</v>
      </c>
    </row>
    <row r="95" spans="1:5" ht="20.100000000000001" customHeight="1" x14ac:dyDescent="0.3">
      <c r="A95" s="8" t="s">
        <v>587</v>
      </c>
      <c r="B95" t="s">
        <v>34</v>
      </c>
      <c r="C95" t="s">
        <v>46</v>
      </c>
      <c r="D95" s="16">
        <f t="shared" si="1"/>
        <v>0.05</v>
      </c>
      <c r="E95" s="16">
        <v>0.05</v>
      </c>
    </row>
    <row r="96" spans="1:5" ht="20.100000000000001" customHeight="1" x14ac:dyDescent="0.3">
      <c r="A96" s="8" t="s">
        <v>586</v>
      </c>
      <c r="B96" t="s">
        <v>34</v>
      </c>
      <c r="C96" t="s">
        <v>48</v>
      </c>
      <c r="D96" s="16">
        <f t="shared" si="1"/>
        <v>0.05</v>
      </c>
      <c r="E96" s="16">
        <v>0.05</v>
      </c>
    </row>
    <row r="97" spans="1:5" ht="20.100000000000001" customHeight="1" x14ac:dyDescent="0.3">
      <c r="A97" s="8" t="s">
        <v>585</v>
      </c>
      <c r="B97" t="s">
        <v>40</v>
      </c>
      <c r="C97" t="s">
        <v>42</v>
      </c>
      <c r="D97" s="16">
        <f t="shared" si="1"/>
        <v>0.12</v>
      </c>
      <c r="E97" s="16">
        <v>0.12</v>
      </c>
    </row>
    <row r="98" spans="1:5" ht="20.100000000000001" customHeight="1" x14ac:dyDescent="0.3">
      <c r="A98" s="8" t="s">
        <v>584</v>
      </c>
      <c r="B98" t="s">
        <v>34</v>
      </c>
      <c r="C98" t="s">
        <v>46</v>
      </c>
      <c r="D98" s="16">
        <f t="shared" si="1"/>
        <v>0.05</v>
      </c>
      <c r="E98" s="16">
        <v>0.05</v>
      </c>
    </row>
    <row r="99" spans="1:5" ht="20.100000000000001" customHeight="1" x14ac:dyDescent="0.3">
      <c r="A99" s="8" t="s">
        <v>583</v>
      </c>
      <c r="B99" t="s">
        <v>40</v>
      </c>
      <c r="C99" t="s">
        <v>39</v>
      </c>
      <c r="D99" s="16">
        <f t="shared" si="1"/>
        <v>0.24</v>
      </c>
      <c r="E99" s="16">
        <v>0.24</v>
      </c>
    </row>
    <row r="100" spans="1:5" ht="20.100000000000001" customHeight="1" x14ac:dyDescent="0.3">
      <c r="A100" s="8" t="s">
        <v>582</v>
      </c>
      <c r="B100" t="s">
        <v>34</v>
      </c>
      <c r="C100" t="s">
        <v>39</v>
      </c>
      <c r="D100" s="16">
        <f t="shared" si="1"/>
        <v>0.1</v>
      </c>
      <c r="E100" s="16">
        <v>0.1</v>
      </c>
    </row>
    <row r="101" spans="1:5" ht="20.100000000000001" customHeight="1" x14ac:dyDescent="0.3">
      <c r="A101" s="8" t="s">
        <v>581</v>
      </c>
      <c r="B101" t="s">
        <v>40</v>
      </c>
      <c r="C101" t="s">
        <v>46</v>
      </c>
      <c r="D101" s="16">
        <f t="shared" si="1"/>
        <v>0.1</v>
      </c>
      <c r="E101" s="16">
        <v>0.1</v>
      </c>
    </row>
    <row r="102" spans="1:5" ht="20.100000000000001" customHeight="1" x14ac:dyDescent="0.3">
      <c r="A102" s="8" t="s">
        <v>580</v>
      </c>
      <c r="B102" t="s">
        <v>40</v>
      </c>
      <c r="C102" t="s">
        <v>48</v>
      </c>
      <c r="D102" s="16">
        <f t="shared" si="1"/>
        <v>0.12</v>
      </c>
      <c r="E102" s="16">
        <v>0.12</v>
      </c>
    </row>
    <row r="103" spans="1:5" ht="20.100000000000001" customHeight="1" x14ac:dyDescent="0.3">
      <c r="A103" s="8" t="s">
        <v>579</v>
      </c>
      <c r="B103" t="s">
        <v>34</v>
      </c>
      <c r="C103" t="s">
        <v>37</v>
      </c>
      <c r="D103" s="16">
        <f t="shared" si="1"/>
        <v>0</v>
      </c>
      <c r="E103" s="16">
        <v>0</v>
      </c>
    </row>
    <row r="104" spans="1:5" ht="20.100000000000001" customHeight="1" x14ac:dyDescent="0.3">
      <c r="A104" s="8" t="s">
        <v>578</v>
      </c>
      <c r="B104" t="s">
        <v>34</v>
      </c>
      <c r="C104" t="s">
        <v>39</v>
      </c>
      <c r="D104" s="16">
        <f t="shared" si="1"/>
        <v>0.1</v>
      </c>
      <c r="E104" s="16">
        <v>0.1</v>
      </c>
    </row>
    <row r="105" spans="1:5" ht="20.100000000000001" customHeight="1" x14ac:dyDescent="0.3">
      <c r="A105" s="8" t="s">
        <v>577</v>
      </c>
      <c r="B105" t="s">
        <v>40</v>
      </c>
      <c r="C105" t="s">
        <v>48</v>
      </c>
      <c r="D105" s="16">
        <f t="shared" si="1"/>
        <v>0.12</v>
      </c>
      <c r="E105" s="16">
        <v>0.12</v>
      </c>
    </row>
    <row r="106" spans="1:5" ht="20.100000000000001" customHeight="1" x14ac:dyDescent="0.3">
      <c r="A106" s="8" t="s">
        <v>576</v>
      </c>
      <c r="B106" t="s">
        <v>40</v>
      </c>
      <c r="C106" t="s">
        <v>48</v>
      </c>
      <c r="D106" s="16">
        <f t="shared" si="1"/>
        <v>0.12</v>
      </c>
      <c r="E106" s="16">
        <v>0.12</v>
      </c>
    </row>
    <row r="107" spans="1:5" ht="20.100000000000001" customHeight="1" x14ac:dyDescent="0.3">
      <c r="A107" s="8" t="s">
        <v>575</v>
      </c>
      <c r="B107" t="s">
        <v>44</v>
      </c>
      <c r="C107" t="s">
        <v>33</v>
      </c>
      <c r="D107" s="16">
        <f t="shared" si="1"/>
        <v>0.08</v>
      </c>
      <c r="E107" s="16">
        <v>0.08</v>
      </c>
    </row>
    <row r="108" spans="1:5" ht="20.100000000000001" customHeight="1" x14ac:dyDescent="0.3">
      <c r="A108" s="8" t="s">
        <v>574</v>
      </c>
      <c r="B108" t="s">
        <v>34</v>
      </c>
      <c r="C108" t="s">
        <v>33</v>
      </c>
      <c r="D108" s="16">
        <f t="shared" si="1"/>
        <v>0</v>
      </c>
      <c r="E108" s="16">
        <v>0</v>
      </c>
    </row>
    <row r="109" spans="1:5" ht="20.100000000000001" customHeight="1" x14ac:dyDescent="0.3">
      <c r="A109" s="8" t="s">
        <v>573</v>
      </c>
      <c r="B109" t="s">
        <v>34</v>
      </c>
      <c r="C109" t="s">
        <v>42</v>
      </c>
      <c r="D109" s="16">
        <f t="shared" si="1"/>
        <v>0.05</v>
      </c>
      <c r="E109" s="16">
        <v>0.05</v>
      </c>
    </row>
    <row r="110" spans="1:5" ht="20.100000000000001" customHeight="1" x14ac:dyDescent="0.3">
      <c r="A110" s="8" t="s">
        <v>572</v>
      </c>
      <c r="B110" t="s">
        <v>40</v>
      </c>
      <c r="C110" t="s">
        <v>33</v>
      </c>
      <c r="D110" s="16">
        <f t="shared" si="1"/>
        <v>0.02</v>
      </c>
      <c r="E110" s="16">
        <v>0.02</v>
      </c>
    </row>
    <row r="111" spans="1:5" ht="20.100000000000001" customHeight="1" x14ac:dyDescent="0.3">
      <c r="A111" s="8" t="s">
        <v>571</v>
      </c>
      <c r="B111" t="s">
        <v>40</v>
      </c>
      <c r="C111" t="s">
        <v>33</v>
      </c>
      <c r="D111" s="16">
        <f t="shared" si="1"/>
        <v>0.02</v>
      </c>
      <c r="E111" s="16">
        <v>0.02</v>
      </c>
    </row>
    <row r="112" spans="1:5" ht="20.100000000000001" customHeight="1" x14ac:dyDescent="0.3">
      <c r="A112" s="8" t="s">
        <v>570</v>
      </c>
      <c r="B112" t="s">
        <v>34</v>
      </c>
      <c r="C112" t="s">
        <v>33</v>
      </c>
      <c r="D112" s="16">
        <f t="shared" si="1"/>
        <v>0</v>
      </c>
      <c r="E112" s="16">
        <v>0</v>
      </c>
    </row>
    <row r="113" spans="1:5" ht="20.100000000000001" customHeight="1" x14ac:dyDescent="0.3">
      <c r="A113" s="8" t="s">
        <v>569</v>
      </c>
      <c r="B113" t="s">
        <v>40</v>
      </c>
      <c r="C113" t="s">
        <v>33</v>
      </c>
      <c r="D113" s="16">
        <f t="shared" si="1"/>
        <v>0.02</v>
      </c>
      <c r="E113" s="16">
        <v>0.02</v>
      </c>
    </row>
    <row r="114" spans="1:5" ht="20.100000000000001" customHeight="1" x14ac:dyDescent="0.3">
      <c r="A114" s="8" t="s">
        <v>568</v>
      </c>
      <c r="B114" t="s">
        <v>34</v>
      </c>
      <c r="C114" t="s">
        <v>39</v>
      </c>
      <c r="D114" s="16">
        <f t="shared" si="1"/>
        <v>0.1</v>
      </c>
      <c r="E114" s="16">
        <v>0.1</v>
      </c>
    </row>
    <row r="115" spans="1:5" ht="20.100000000000001" customHeight="1" x14ac:dyDescent="0.3">
      <c r="A115" s="8" t="s">
        <v>567</v>
      </c>
      <c r="B115" t="s">
        <v>34</v>
      </c>
      <c r="C115" t="s">
        <v>39</v>
      </c>
      <c r="D115" s="16">
        <f t="shared" si="1"/>
        <v>0.1</v>
      </c>
      <c r="E115" s="16">
        <v>0.1</v>
      </c>
    </row>
    <row r="116" spans="1:5" ht="20.100000000000001" customHeight="1" x14ac:dyDescent="0.3">
      <c r="A116" s="8" t="s">
        <v>566</v>
      </c>
      <c r="B116" t="s">
        <v>34</v>
      </c>
      <c r="C116" t="s">
        <v>48</v>
      </c>
      <c r="D116" s="16">
        <f t="shared" si="1"/>
        <v>0.05</v>
      </c>
      <c r="E116" s="16">
        <v>0.05</v>
      </c>
    </row>
    <row r="117" spans="1:5" ht="20.100000000000001" customHeight="1" x14ac:dyDescent="0.3">
      <c r="A117" s="8" t="s">
        <v>565</v>
      </c>
      <c r="B117" t="s">
        <v>40</v>
      </c>
      <c r="C117" t="s">
        <v>39</v>
      </c>
      <c r="D117" s="16">
        <f t="shared" si="1"/>
        <v>0.24</v>
      </c>
      <c r="E117" s="16">
        <v>0.24</v>
      </c>
    </row>
    <row r="118" spans="1:5" ht="20.100000000000001" customHeight="1" x14ac:dyDescent="0.3">
      <c r="A118" s="8" t="s">
        <v>564</v>
      </c>
      <c r="B118" t="s">
        <v>34</v>
      </c>
      <c r="C118" t="s">
        <v>48</v>
      </c>
      <c r="D118" s="16">
        <f t="shared" si="1"/>
        <v>0.05</v>
      </c>
      <c r="E118" s="16">
        <v>0.05</v>
      </c>
    </row>
    <row r="119" spans="1:5" ht="20.100000000000001" customHeight="1" x14ac:dyDescent="0.3">
      <c r="A119" s="8" t="s">
        <v>563</v>
      </c>
      <c r="B119" t="s">
        <v>40</v>
      </c>
      <c r="C119" t="s">
        <v>46</v>
      </c>
      <c r="D119" s="16">
        <f t="shared" si="1"/>
        <v>0.1</v>
      </c>
      <c r="E119" s="16">
        <v>0.1</v>
      </c>
    </row>
    <row r="120" spans="1:5" ht="20.100000000000001" customHeight="1" x14ac:dyDescent="0.3">
      <c r="A120" s="8" t="s">
        <v>562</v>
      </c>
      <c r="B120" t="s">
        <v>34</v>
      </c>
      <c r="C120" t="s">
        <v>42</v>
      </c>
      <c r="D120" s="16">
        <f t="shared" si="1"/>
        <v>0.05</v>
      </c>
      <c r="E120" s="16">
        <v>0.05</v>
      </c>
    </row>
    <row r="121" spans="1:5" ht="20.100000000000001" customHeight="1" x14ac:dyDescent="0.3">
      <c r="A121" s="8" t="s">
        <v>561</v>
      </c>
      <c r="B121" t="s">
        <v>34</v>
      </c>
      <c r="C121" t="s">
        <v>37</v>
      </c>
      <c r="D121" s="16">
        <f t="shared" si="1"/>
        <v>0</v>
      </c>
      <c r="E121" s="16">
        <v>0</v>
      </c>
    </row>
    <row r="122" spans="1:5" ht="20.100000000000001" customHeight="1" x14ac:dyDescent="0.3">
      <c r="A122" s="8" t="s">
        <v>560</v>
      </c>
      <c r="B122" t="s">
        <v>44</v>
      </c>
      <c r="C122" t="s">
        <v>48</v>
      </c>
      <c r="D122" s="16">
        <f t="shared" si="1"/>
        <v>0.18</v>
      </c>
      <c r="E122" s="16">
        <v>0.18</v>
      </c>
    </row>
    <row r="123" spans="1:5" ht="20.100000000000001" customHeight="1" x14ac:dyDescent="0.3">
      <c r="A123" s="8" t="s">
        <v>559</v>
      </c>
      <c r="B123" t="s">
        <v>40</v>
      </c>
      <c r="C123" t="s">
        <v>33</v>
      </c>
      <c r="D123" s="16">
        <f t="shared" si="1"/>
        <v>0.02</v>
      </c>
      <c r="E123" s="16">
        <v>0.02</v>
      </c>
    </row>
    <row r="124" spans="1:5" ht="20.100000000000001" customHeight="1" x14ac:dyDescent="0.3">
      <c r="A124" s="8" t="s">
        <v>558</v>
      </c>
      <c r="B124" t="s">
        <v>44</v>
      </c>
      <c r="C124" t="s">
        <v>46</v>
      </c>
      <c r="D124" s="16">
        <f t="shared" si="1"/>
        <v>0.16</v>
      </c>
      <c r="E124" s="16">
        <v>0.16</v>
      </c>
    </row>
    <row r="125" spans="1:5" ht="20.100000000000001" customHeight="1" x14ac:dyDescent="0.3">
      <c r="A125" s="8" t="s">
        <v>557</v>
      </c>
      <c r="B125" t="s">
        <v>34</v>
      </c>
      <c r="C125" t="s">
        <v>46</v>
      </c>
      <c r="D125" s="16">
        <f t="shared" si="1"/>
        <v>0.05</v>
      </c>
      <c r="E125" s="16">
        <v>0.05</v>
      </c>
    </row>
    <row r="126" spans="1:5" ht="20.100000000000001" customHeight="1" x14ac:dyDescent="0.3">
      <c r="A126" s="8" t="s">
        <v>556</v>
      </c>
      <c r="B126" t="s">
        <v>44</v>
      </c>
      <c r="C126" t="s">
        <v>33</v>
      </c>
      <c r="D126" s="16">
        <f t="shared" si="1"/>
        <v>0.08</v>
      </c>
      <c r="E126" s="16">
        <v>0.08</v>
      </c>
    </row>
    <row r="127" spans="1:5" ht="20.100000000000001" customHeight="1" x14ac:dyDescent="0.3">
      <c r="A127" s="8" t="s">
        <v>555</v>
      </c>
      <c r="B127" t="s">
        <v>34</v>
      </c>
      <c r="C127" t="s">
        <v>39</v>
      </c>
      <c r="D127" s="16">
        <f t="shared" si="1"/>
        <v>0.1</v>
      </c>
      <c r="E127" s="16">
        <v>0.1</v>
      </c>
    </row>
    <row r="128" spans="1:5" ht="20.100000000000001" customHeight="1" x14ac:dyDescent="0.3">
      <c r="A128" s="8" t="s">
        <v>554</v>
      </c>
      <c r="B128" t="s">
        <v>44</v>
      </c>
      <c r="C128" t="s">
        <v>33</v>
      </c>
      <c r="D128" s="16">
        <f t="shared" si="1"/>
        <v>0.08</v>
      </c>
      <c r="E128" s="16">
        <v>0.08</v>
      </c>
    </row>
    <row r="129" spans="1:5" ht="20.100000000000001" customHeight="1" x14ac:dyDescent="0.3">
      <c r="A129" s="8" t="s">
        <v>553</v>
      </c>
      <c r="B129" t="s">
        <v>44</v>
      </c>
      <c r="C129" t="s">
        <v>39</v>
      </c>
      <c r="D129" s="16">
        <f t="shared" si="1"/>
        <v>0.3</v>
      </c>
      <c r="E129" s="16">
        <v>0.3</v>
      </c>
    </row>
    <row r="130" spans="1:5" ht="20.100000000000001" customHeight="1" x14ac:dyDescent="0.3">
      <c r="A130" s="8" t="s">
        <v>552</v>
      </c>
      <c r="B130" t="s">
        <v>44</v>
      </c>
      <c r="C130" t="s">
        <v>48</v>
      </c>
      <c r="D130" s="16">
        <f t="shared" si="1"/>
        <v>0.18</v>
      </c>
      <c r="E130" s="16">
        <v>0.18</v>
      </c>
    </row>
    <row r="131" spans="1:5" ht="20.100000000000001" customHeight="1" x14ac:dyDescent="0.3">
      <c r="A131" s="8" t="s">
        <v>551</v>
      </c>
      <c r="B131" t="s">
        <v>34</v>
      </c>
      <c r="C131" t="s">
        <v>46</v>
      </c>
      <c r="D131" s="16">
        <f t="shared" si="1"/>
        <v>0.05</v>
      </c>
      <c r="E131" s="16">
        <v>0.05</v>
      </c>
    </row>
    <row r="132" spans="1:5" ht="20.100000000000001" customHeight="1" x14ac:dyDescent="0.3">
      <c r="A132" s="8" t="s">
        <v>550</v>
      </c>
      <c r="B132" t="s">
        <v>34</v>
      </c>
      <c r="C132" t="s">
        <v>37</v>
      </c>
      <c r="D132" s="16">
        <f t="shared" si="1"/>
        <v>0</v>
      </c>
      <c r="E132" s="16">
        <v>0</v>
      </c>
    </row>
    <row r="133" spans="1:5" ht="20.100000000000001" customHeight="1" x14ac:dyDescent="0.3">
      <c r="A133" s="8" t="s">
        <v>549</v>
      </c>
      <c r="B133" t="s">
        <v>34</v>
      </c>
      <c r="C133" t="s">
        <v>46</v>
      </c>
      <c r="D133" s="16">
        <f t="shared" si="1"/>
        <v>0.05</v>
      </c>
      <c r="E133" s="16">
        <v>0.05</v>
      </c>
    </row>
    <row r="134" spans="1:5" ht="20.100000000000001" customHeight="1" x14ac:dyDescent="0.3">
      <c r="A134" s="8" t="s">
        <v>548</v>
      </c>
      <c r="B134" t="s">
        <v>44</v>
      </c>
      <c r="C134" t="s">
        <v>42</v>
      </c>
      <c r="D134" s="16">
        <f t="shared" si="1"/>
        <v>0.15</v>
      </c>
      <c r="E134" s="16">
        <v>0.15</v>
      </c>
    </row>
    <row r="135" spans="1:5" ht="20.100000000000001" customHeight="1" x14ac:dyDescent="0.3">
      <c r="A135" s="8" t="s">
        <v>547</v>
      </c>
      <c r="B135" t="s">
        <v>40</v>
      </c>
      <c r="C135" t="s">
        <v>46</v>
      </c>
      <c r="D135" s="16">
        <f t="shared" si="1"/>
        <v>0.1</v>
      </c>
      <c r="E135" s="16">
        <v>0.1</v>
      </c>
    </row>
    <row r="136" spans="1:5" ht="20.100000000000001" customHeight="1" x14ac:dyDescent="0.3">
      <c r="A136" s="8" t="s">
        <v>546</v>
      </c>
      <c r="B136" t="s">
        <v>34</v>
      </c>
      <c r="C136" t="s">
        <v>48</v>
      </c>
      <c r="D136" s="16">
        <f t="shared" si="1"/>
        <v>0.05</v>
      </c>
      <c r="E136" s="16">
        <v>0.05</v>
      </c>
    </row>
    <row r="137" spans="1:5" ht="20.100000000000001" customHeight="1" x14ac:dyDescent="0.3">
      <c r="A137" s="8" t="s">
        <v>545</v>
      </c>
      <c r="B137" t="s">
        <v>40</v>
      </c>
      <c r="C137" t="s">
        <v>33</v>
      </c>
      <c r="D137" s="16">
        <f t="shared" ref="D137:D200" si="2">VLOOKUP(B137,$A$1:$G$4,MATCH(C137,$A$1:$G$1,0),FALSE)</f>
        <v>0.02</v>
      </c>
      <c r="E137" s="16">
        <v>0.02</v>
      </c>
    </row>
    <row r="138" spans="1:5" ht="20.100000000000001" customHeight="1" x14ac:dyDescent="0.3">
      <c r="A138" s="8" t="s">
        <v>544</v>
      </c>
      <c r="B138" t="s">
        <v>40</v>
      </c>
      <c r="C138" t="s">
        <v>37</v>
      </c>
      <c r="D138" s="16">
        <f t="shared" si="2"/>
        <v>0.01</v>
      </c>
      <c r="E138" s="16">
        <v>0.01</v>
      </c>
    </row>
    <row r="139" spans="1:5" ht="20.100000000000001" customHeight="1" x14ac:dyDescent="0.3">
      <c r="A139" s="8" t="s">
        <v>543</v>
      </c>
      <c r="B139" t="s">
        <v>44</v>
      </c>
      <c r="C139" t="s">
        <v>48</v>
      </c>
      <c r="D139" s="16">
        <f t="shared" si="2"/>
        <v>0.18</v>
      </c>
      <c r="E139" s="16">
        <v>0.18</v>
      </c>
    </row>
    <row r="140" spans="1:5" ht="20.100000000000001" customHeight="1" x14ac:dyDescent="0.3">
      <c r="A140" s="8" t="s">
        <v>542</v>
      </c>
      <c r="B140" t="s">
        <v>40</v>
      </c>
      <c r="C140" t="s">
        <v>46</v>
      </c>
      <c r="D140" s="16">
        <f t="shared" si="2"/>
        <v>0.1</v>
      </c>
      <c r="E140" s="16">
        <v>0.1</v>
      </c>
    </row>
    <row r="141" spans="1:5" ht="20.100000000000001" customHeight="1" x14ac:dyDescent="0.3">
      <c r="A141" s="8" t="s">
        <v>541</v>
      </c>
      <c r="B141" t="s">
        <v>34</v>
      </c>
      <c r="C141" t="s">
        <v>48</v>
      </c>
      <c r="D141" s="16">
        <f t="shared" si="2"/>
        <v>0.05</v>
      </c>
      <c r="E141" s="16">
        <v>0.05</v>
      </c>
    </row>
    <row r="142" spans="1:5" ht="20.100000000000001" customHeight="1" x14ac:dyDescent="0.3">
      <c r="A142" s="8" t="s">
        <v>540</v>
      </c>
      <c r="B142" t="s">
        <v>34</v>
      </c>
      <c r="C142" t="s">
        <v>33</v>
      </c>
      <c r="D142" s="16">
        <f t="shared" si="2"/>
        <v>0</v>
      </c>
      <c r="E142" s="16">
        <v>0</v>
      </c>
    </row>
    <row r="143" spans="1:5" ht="20.100000000000001" customHeight="1" x14ac:dyDescent="0.3">
      <c r="A143" s="8" t="s">
        <v>539</v>
      </c>
      <c r="B143" t="s">
        <v>34</v>
      </c>
      <c r="C143" t="s">
        <v>46</v>
      </c>
      <c r="D143" s="16">
        <f t="shared" si="2"/>
        <v>0.05</v>
      </c>
      <c r="E143" s="16">
        <v>0.05</v>
      </c>
    </row>
    <row r="144" spans="1:5" ht="20.100000000000001" customHeight="1" x14ac:dyDescent="0.3">
      <c r="A144" s="8" t="s">
        <v>538</v>
      </c>
      <c r="B144" t="s">
        <v>40</v>
      </c>
      <c r="C144" t="s">
        <v>39</v>
      </c>
      <c r="D144" s="16">
        <f t="shared" si="2"/>
        <v>0.24</v>
      </c>
      <c r="E144" s="16">
        <v>0.24</v>
      </c>
    </row>
    <row r="145" spans="1:5" ht="20.100000000000001" customHeight="1" x14ac:dyDescent="0.3">
      <c r="A145" s="8" t="s">
        <v>537</v>
      </c>
      <c r="B145" t="s">
        <v>40</v>
      </c>
      <c r="C145" t="s">
        <v>39</v>
      </c>
      <c r="D145" s="16">
        <f t="shared" si="2"/>
        <v>0.24</v>
      </c>
      <c r="E145" s="16">
        <v>0.24</v>
      </c>
    </row>
    <row r="146" spans="1:5" ht="20.100000000000001" customHeight="1" x14ac:dyDescent="0.3">
      <c r="A146" s="8" t="s">
        <v>536</v>
      </c>
      <c r="B146" t="s">
        <v>34</v>
      </c>
      <c r="C146" t="s">
        <v>46</v>
      </c>
      <c r="D146" s="16">
        <f t="shared" si="2"/>
        <v>0.05</v>
      </c>
      <c r="E146" s="16">
        <v>0.05</v>
      </c>
    </row>
    <row r="147" spans="1:5" ht="20.100000000000001" customHeight="1" x14ac:dyDescent="0.3">
      <c r="A147" s="8" t="s">
        <v>535</v>
      </c>
      <c r="B147" t="s">
        <v>34</v>
      </c>
      <c r="C147" t="s">
        <v>48</v>
      </c>
      <c r="D147" s="16">
        <f t="shared" si="2"/>
        <v>0.05</v>
      </c>
      <c r="E147" s="16">
        <v>0.05</v>
      </c>
    </row>
    <row r="148" spans="1:5" ht="20.100000000000001" customHeight="1" x14ac:dyDescent="0.3">
      <c r="A148" s="8" t="s">
        <v>534</v>
      </c>
      <c r="B148" t="s">
        <v>34</v>
      </c>
      <c r="C148" t="s">
        <v>37</v>
      </c>
      <c r="D148" s="16">
        <f t="shared" si="2"/>
        <v>0</v>
      </c>
      <c r="E148" s="16">
        <v>0</v>
      </c>
    </row>
    <row r="149" spans="1:5" ht="20.100000000000001" customHeight="1" x14ac:dyDescent="0.3">
      <c r="A149" s="8" t="s">
        <v>533</v>
      </c>
      <c r="B149" t="s">
        <v>44</v>
      </c>
      <c r="C149" t="s">
        <v>46</v>
      </c>
      <c r="D149" s="16">
        <f t="shared" si="2"/>
        <v>0.16</v>
      </c>
      <c r="E149" s="16">
        <v>0.16</v>
      </c>
    </row>
    <row r="150" spans="1:5" ht="20.100000000000001" customHeight="1" x14ac:dyDescent="0.3">
      <c r="A150" s="8" t="s">
        <v>532</v>
      </c>
      <c r="B150" t="s">
        <v>34</v>
      </c>
      <c r="C150" t="s">
        <v>46</v>
      </c>
      <c r="D150" s="16">
        <f t="shared" si="2"/>
        <v>0.05</v>
      </c>
      <c r="E150" s="16">
        <v>0.05</v>
      </c>
    </row>
    <row r="151" spans="1:5" ht="20.100000000000001" customHeight="1" x14ac:dyDescent="0.3">
      <c r="A151" s="8" t="s">
        <v>531</v>
      </c>
      <c r="B151" t="s">
        <v>44</v>
      </c>
      <c r="C151" t="s">
        <v>39</v>
      </c>
      <c r="D151" s="16">
        <f t="shared" si="2"/>
        <v>0.3</v>
      </c>
      <c r="E151" s="16">
        <v>0.3</v>
      </c>
    </row>
    <row r="152" spans="1:5" ht="20.100000000000001" customHeight="1" x14ac:dyDescent="0.3">
      <c r="A152" s="8" t="s">
        <v>530</v>
      </c>
      <c r="B152" t="s">
        <v>44</v>
      </c>
      <c r="C152" t="s">
        <v>42</v>
      </c>
      <c r="D152" s="16">
        <f t="shared" si="2"/>
        <v>0.15</v>
      </c>
      <c r="E152" s="16">
        <v>0.15</v>
      </c>
    </row>
    <row r="153" spans="1:5" ht="20.100000000000001" customHeight="1" x14ac:dyDescent="0.3">
      <c r="A153" s="8" t="s">
        <v>529</v>
      </c>
      <c r="B153" t="s">
        <v>40</v>
      </c>
      <c r="C153" t="s">
        <v>42</v>
      </c>
      <c r="D153" s="16">
        <f t="shared" si="2"/>
        <v>0.12</v>
      </c>
      <c r="E153" s="16">
        <v>0.12</v>
      </c>
    </row>
    <row r="154" spans="1:5" ht="20.100000000000001" customHeight="1" x14ac:dyDescent="0.3">
      <c r="A154" s="8" t="s">
        <v>528</v>
      </c>
      <c r="B154" t="s">
        <v>34</v>
      </c>
      <c r="C154" t="s">
        <v>48</v>
      </c>
      <c r="D154" s="16">
        <f t="shared" si="2"/>
        <v>0.05</v>
      </c>
      <c r="E154" s="16">
        <v>0.05</v>
      </c>
    </row>
    <row r="155" spans="1:5" ht="20.100000000000001" customHeight="1" x14ac:dyDescent="0.3">
      <c r="A155" s="8" t="s">
        <v>527</v>
      </c>
      <c r="B155" t="s">
        <v>34</v>
      </c>
      <c r="C155" t="s">
        <v>37</v>
      </c>
      <c r="D155" s="16">
        <f t="shared" si="2"/>
        <v>0</v>
      </c>
      <c r="E155" s="16">
        <v>0</v>
      </c>
    </row>
    <row r="156" spans="1:5" ht="20.100000000000001" customHeight="1" x14ac:dyDescent="0.3">
      <c r="A156" s="8" t="s">
        <v>526</v>
      </c>
      <c r="B156" t="s">
        <v>44</v>
      </c>
      <c r="C156" t="s">
        <v>33</v>
      </c>
      <c r="D156" s="16">
        <f t="shared" si="2"/>
        <v>0.08</v>
      </c>
      <c r="E156" s="16">
        <v>0.08</v>
      </c>
    </row>
    <row r="157" spans="1:5" ht="20.100000000000001" customHeight="1" x14ac:dyDescent="0.3">
      <c r="A157" s="8" t="s">
        <v>525</v>
      </c>
      <c r="B157" t="s">
        <v>34</v>
      </c>
      <c r="C157" t="s">
        <v>48</v>
      </c>
      <c r="D157" s="16">
        <f t="shared" si="2"/>
        <v>0.05</v>
      </c>
      <c r="E157" s="16">
        <v>0.05</v>
      </c>
    </row>
    <row r="158" spans="1:5" ht="20.100000000000001" customHeight="1" x14ac:dyDescent="0.3">
      <c r="A158" s="8" t="s">
        <v>524</v>
      </c>
      <c r="B158" t="s">
        <v>34</v>
      </c>
      <c r="C158" t="s">
        <v>46</v>
      </c>
      <c r="D158" s="16">
        <f t="shared" si="2"/>
        <v>0.05</v>
      </c>
      <c r="E158" s="16">
        <v>0.05</v>
      </c>
    </row>
    <row r="159" spans="1:5" ht="20.100000000000001" customHeight="1" x14ac:dyDescent="0.3">
      <c r="A159" s="8" t="s">
        <v>523</v>
      </c>
      <c r="B159" t="s">
        <v>34</v>
      </c>
      <c r="C159" t="s">
        <v>39</v>
      </c>
      <c r="D159" s="16">
        <f t="shared" si="2"/>
        <v>0.1</v>
      </c>
      <c r="E159" s="16">
        <v>0.1</v>
      </c>
    </row>
    <row r="160" spans="1:5" ht="20.100000000000001" customHeight="1" x14ac:dyDescent="0.3">
      <c r="A160" s="8" t="s">
        <v>522</v>
      </c>
      <c r="B160" t="s">
        <v>40</v>
      </c>
      <c r="C160" t="s">
        <v>42</v>
      </c>
      <c r="D160" s="16">
        <f t="shared" si="2"/>
        <v>0.12</v>
      </c>
      <c r="E160" s="16">
        <v>0.12</v>
      </c>
    </row>
    <row r="161" spans="1:5" ht="20.100000000000001" customHeight="1" x14ac:dyDescent="0.3">
      <c r="A161" s="8" t="s">
        <v>521</v>
      </c>
      <c r="B161" t="s">
        <v>34</v>
      </c>
      <c r="C161" t="s">
        <v>48</v>
      </c>
      <c r="D161" s="16">
        <f t="shared" si="2"/>
        <v>0.05</v>
      </c>
      <c r="E161" s="16">
        <v>0.05</v>
      </c>
    </row>
    <row r="162" spans="1:5" ht="20.100000000000001" customHeight="1" x14ac:dyDescent="0.3">
      <c r="A162" s="8" t="s">
        <v>520</v>
      </c>
      <c r="B162" t="s">
        <v>34</v>
      </c>
      <c r="C162" t="s">
        <v>33</v>
      </c>
      <c r="D162" s="16">
        <f t="shared" si="2"/>
        <v>0</v>
      </c>
      <c r="E162" s="16">
        <v>0</v>
      </c>
    </row>
    <row r="163" spans="1:5" ht="20.100000000000001" customHeight="1" x14ac:dyDescent="0.3">
      <c r="A163" s="8" t="s">
        <v>519</v>
      </c>
      <c r="B163" t="s">
        <v>44</v>
      </c>
      <c r="C163" t="s">
        <v>39</v>
      </c>
      <c r="D163" s="16">
        <f t="shared" si="2"/>
        <v>0.3</v>
      </c>
      <c r="E163" s="16">
        <v>0.3</v>
      </c>
    </row>
    <row r="164" spans="1:5" ht="20.100000000000001" customHeight="1" x14ac:dyDescent="0.3">
      <c r="A164" s="8" t="s">
        <v>518</v>
      </c>
      <c r="B164" t="s">
        <v>34</v>
      </c>
      <c r="C164" t="s">
        <v>39</v>
      </c>
      <c r="D164" s="16">
        <f t="shared" si="2"/>
        <v>0.1</v>
      </c>
      <c r="E164" s="16">
        <v>0.1</v>
      </c>
    </row>
    <row r="165" spans="1:5" ht="20.100000000000001" customHeight="1" x14ac:dyDescent="0.3">
      <c r="A165" s="8" t="s">
        <v>517</v>
      </c>
      <c r="B165" t="s">
        <v>40</v>
      </c>
      <c r="C165" t="s">
        <v>48</v>
      </c>
      <c r="D165" s="16">
        <f t="shared" si="2"/>
        <v>0.12</v>
      </c>
      <c r="E165" s="16">
        <v>0.12</v>
      </c>
    </row>
    <row r="166" spans="1:5" ht="20.100000000000001" customHeight="1" x14ac:dyDescent="0.3">
      <c r="A166" s="8" t="s">
        <v>516</v>
      </c>
      <c r="B166" t="s">
        <v>40</v>
      </c>
      <c r="C166" t="s">
        <v>42</v>
      </c>
      <c r="D166" s="16">
        <f t="shared" si="2"/>
        <v>0.12</v>
      </c>
      <c r="E166" s="16">
        <v>0.12</v>
      </c>
    </row>
    <row r="167" spans="1:5" ht="20.100000000000001" customHeight="1" x14ac:dyDescent="0.3">
      <c r="A167" s="8" t="s">
        <v>515</v>
      </c>
      <c r="B167" t="s">
        <v>34</v>
      </c>
      <c r="C167" t="s">
        <v>37</v>
      </c>
      <c r="D167" s="16">
        <f t="shared" si="2"/>
        <v>0</v>
      </c>
      <c r="E167" s="16">
        <v>0</v>
      </c>
    </row>
    <row r="168" spans="1:5" ht="20.100000000000001" customHeight="1" x14ac:dyDescent="0.3">
      <c r="A168" s="8" t="s">
        <v>514</v>
      </c>
      <c r="B168" t="s">
        <v>44</v>
      </c>
      <c r="C168" t="s">
        <v>46</v>
      </c>
      <c r="D168" s="16">
        <f t="shared" si="2"/>
        <v>0.16</v>
      </c>
      <c r="E168" s="16">
        <v>0.16</v>
      </c>
    </row>
    <row r="169" spans="1:5" ht="20.100000000000001" customHeight="1" x14ac:dyDescent="0.3">
      <c r="A169" s="8" t="s">
        <v>513</v>
      </c>
      <c r="B169" t="s">
        <v>40</v>
      </c>
      <c r="C169" t="s">
        <v>48</v>
      </c>
      <c r="D169" s="16">
        <f t="shared" si="2"/>
        <v>0.12</v>
      </c>
      <c r="E169" s="16">
        <v>0.12</v>
      </c>
    </row>
    <row r="170" spans="1:5" ht="20.100000000000001" customHeight="1" x14ac:dyDescent="0.3">
      <c r="A170" s="8" t="s">
        <v>512</v>
      </c>
      <c r="B170" t="s">
        <v>34</v>
      </c>
      <c r="C170" t="s">
        <v>37</v>
      </c>
      <c r="D170" s="16">
        <f t="shared" si="2"/>
        <v>0</v>
      </c>
      <c r="E170" s="16">
        <v>0</v>
      </c>
    </row>
    <row r="171" spans="1:5" ht="20.100000000000001" customHeight="1" x14ac:dyDescent="0.3">
      <c r="A171" s="8" t="s">
        <v>511</v>
      </c>
      <c r="B171" t="s">
        <v>34</v>
      </c>
      <c r="C171" t="s">
        <v>37</v>
      </c>
      <c r="D171" s="16">
        <f t="shared" si="2"/>
        <v>0</v>
      </c>
      <c r="E171" s="16">
        <v>0</v>
      </c>
    </row>
    <row r="172" spans="1:5" ht="20.100000000000001" customHeight="1" x14ac:dyDescent="0.3">
      <c r="A172" s="8" t="s">
        <v>510</v>
      </c>
      <c r="B172" t="s">
        <v>44</v>
      </c>
      <c r="C172" t="s">
        <v>33</v>
      </c>
      <c r="D172" s="16">
        <f t="shared" si="2"/>
        <v>0.08</v>
      </c>
      <c r="E172" s="16">
        <v>0.08</v>
      </c>
    </row>
    <row r="173" spans="1:5" ht="20.100000000000001" customHeight="1" x14ac:dyDescent="0.3">
      <c r="A173" s="8" t="s">
        <v>509</v>
      </c>
      <c r="B173" t="s">
        <v>44</v>
      </c>
      <c r="C173" t="s">
        <v>39</v>
      </c>
      <c r="D173" s="16">
        <f t="shared" si="2"/>
        <v>0.3</v>
      </c>
      <c r="E173" s="16">
        <v>0.3</v>
      </c>
    </row>
    <row r="174" spans="1:5" ht="20.100000000000001" customHeight="1" x14ac:dyDescent="0.3">
      <c r="A174" s="8" t="s">
        <v>508</v>
      </c>
      <c r="B174" t="s">
        <v>34</v>
      </c>
      <c r="C174" t="s">
        <v>48</v>
      </c>
      <c r="D174" s="16">
        <f t="shared" si="2"/>
        <v>0.05</v>
      </c>
      <c r="E174" s="16">
        <v>0.05</v>
      </c>
    </row>
    <row r="175" spans="1:5" ht="20.100000000000001" customHeight="1" x14ac:dyDescent="0.3">
      <c r="A175" s="8" t="s">
        <v>507</v>
      </c>
      <c r="B175" t="s">
        <v>44</v>
      </c>
      <c r="C175" t="s">
        <v>46</v>
      </c>
      <c r="D175" s="16">
        <f t="shared" si="2"/>
        <v>0.16</v>
      </c>
      <c r="E175" s="16">
        <v>0.16</v>
      </c>
    </row>
    <row r="176" spans="1:5" ht="20.100000000000001" customHeight="1" x14ac:dyDescent="0.3">
      <c r="A176" s="8" t="s">
        <v>506</v>
      </c>
      <c r="B176" t="s">
        <v>34</v>
      </c>
      <c r="C176" t="s">
        <v>46</v>
      </c>
      <c r="D176" s="16">
        <f t="shared" si="2"/>
        <v>0.05</v>
      </c>
      <c r="E176" s="16">
        <v>0.05</v>
      </c>
    </row>
    <row r="177" spans="1:5" ht="20.100000000000001" customHeight="1" x14ac:dyDescent="0.3">
      <c r="A177" s="8" t="s">
        <v>505</v>
      </c>
      <c r="B177" t="s">
        <v>44</v>
      </c>
      <c r="C177" t="s">
        <v>33</v>
      </c>
      <c r="D177" s="16">
        <f t="shared" si="2"/>
        <v>0.08</v>
      </c>
      <c r="E177" s="16">
        <v>0.08</v>
      </c>
    </row>
    <row r="178" spans="1:5" ht="20.100000000000001" customHeight="1" x14ac:dyDescent="0.3">
      <c r="A178" s="8" t="s">
        <v>504</v>
      </c>
      <c r="B178" t="s">
        <v>44</v>
      </c>
      <c r="C178" t="s">
        <v>46</v>
      </c>
      <c r="D178" s="16">
        <f t="shared" si="2"/>
        <v>0.16</v>
      </c>
      <c r="E178" s="16">
        <v>0.16</v>
      </c>
    </row>
    <row r="179" spans="1:5" ht="20.100000000000001" customHeight="1" x14ac:dyDescent="0.3">
      <c r="A179" s="8" t="s">
        <v>503</v>
      </c>
      <c r="B179" t="s">
        <v>44</v>
      </c>
      <c r="C179" t="s">
        <v>48</v>
      </c>
      <c r="D179" s="16">
        <f t="shared" si="2"/>
        <v>0.18</v>
      </c>
      <c r="E179" s="16">
        <v>0.18</v>
      </c>
    </row>
    <row r="180" spans="1:5" ht="20.100000000000001" customHeight="1" x14ac:dyDescent="0.3">
      <c r="A180" s="8" t="s">
        <v>502</v>
      </c>
      <c r="B180" t="s">
        <v>40</v>
      </c>
      <c r="C180" t="s">
        <v>42</v>
      </c>
      <c r="D180" s="16">
        <f t="shared" si="2"/>
        <v>0.12</v>
      </c>
      <c r="E180" s="16">
        <v>0.12</v>
      </c>
    </row>
    <row r="181" spans="1:5" ht="20.100000000000001" customHeight="1" x14ac:dyDescent="0.3">
      <c r="A181" s="8" t="s">
        <v>501</v>
      </c>
      <c r="B181" t="s">
        <v>40</v>
      </c>
      <c r="C181" t="s">
        <v>33</v>
      </c>
      <c r="D181" s="16">
        <f t="shared" si="2"/>
        <v>0.02</v>
      </c>
      <c r="E181" s="16">
        <v>0.02</v>
      </c>
    </row>
    <row r="182" spans="1:5" ht="20.100000000000001" customHeight="1" x14ac:dyDescent="0.3">
      <c r="A182" s="8" t="s">
        <v>500</v>
      </c>
      <c r="B182" t="s">
        <v>40</v>
      </c>
      <c r="C182" t="s">
        <v>33</v>
      </c>
      <c r="D182" s="16">
        <f t="shared" si="2"/>
        <v>0.02</v>
      </c>
      <c r="E182" s="16">
        <v>0.02</v>
      </c>
    </row>
    <row r="183" spans="1:5" ht="20.100000000000001" customHeight="1" x14ac:dyDescent="0.3">
      <c r="A183" s="8" t="s">
        <v>499</v>
      </c>
      <c r="B183" t="s">
        <v>34</v>
      </c>
      <c r="C183" t="s">
        <v>37</v>
      </c>
      <c r="D183" s="16">
        <f t="shared" si="2"/>
        <v>0</v>
      </c>
      <c r="E183" s="16">
        <v>0</v>
      </c>
    </row>
    <row r="184" spans="1:5" ht="20.100000000000001" customHeight="1" x14ac:dyDescent="0.3">
      <c r="A184" s="8" t="s">
        <v>498</v>
      </c>
      <c r="B184" t="s">
        <v>34</v>
      </c>
      <c r="C184" t="s">
        <v>39</v>
      </c>
      <c r="D184" s="16">
        <f t="shared" si="2"/>
        <v>0.1</v>
      </c>
      <c r="E184" s="16">
        <v>0.1</v>
      </c>
    </row>
    <row r="185" spans="1:5" ht="20.100000000000001" customHeight="1" x14ac:dyDescent="0.3">
      <c r="A185" s="8" t="s">
        <v>497</v>
      </c>
      <c r="B185" t="s">
        <v>44</v>
      </c>
      <c r="C185" t="s">
        <v>42</v>
      </c>
      <c r="D185" s="16">
        <f t="shared" si="2"/>
        <v>0.15</v>
      </c>
      <c r="E185" s="16">
        <v>0.15</v>
      </c>
    </row>
    <row r="186" spans="1:5" ht="20.100000000000001" customHeight="1" x14ac:dyDescent="0.3">
      <c r="A186" s="8" t="s">
        <v>496</v>
      </c>
      <c r="B186" t="s">
        <v>40</v>
      </c>
      <c r="C186" t="s">
        <v>39</v>
      </c>
      <c r="D186" s="16">
        <f t="shared" si="2"/>
        <v>0.24</v>
      </c>
      <c r="E186" s="16">
        <v>0.24</v>
      </c>
    </row>
    <row r="187" spans="1:5" ht="20.100000000000001" customHeight="1" x14ac:dyDescent="0.3">
      <c r="A187" s="8" t="s">
        <v>495</v>
      </c>
      <c r="B187" t="s">
        <v>34</v>
      </c>
      <c r="C187" t="s">
        <v>42</v>
      </c>
      <c r="D187" s="16">
        <f t="shared" si="2"/>
        <v>0.05</v>
      </c>
      <c r="E187" s="16">
        <v>0.05</v>
      </c>
    </row>
    <row r="188" spans="1:5" ht="20.100000000000001" customHeight="1" x14ac:dyDescent="0.3">
      <c r="A188" s="8" t="s">
        <v>494</v>
      </c>
      <c r="B188" t="s">
        <v>40</v>
      </c>
      <c r="C188" t="s">
        <v>37</v>
      </c>
      <c r="D188" s="16">
        <f t="shared" si="2"/>
        <v>0.01</v>
      </c>
      <c r="E188" s="16">
        <v>0.01</v>
      </c>
    </row>
    <row r="189" spans="1:5" ht="20.100000000000001" customHeight="1" x14ac:dyDescent="0.3">
      <c r="A189" s="8" t="s">
        <v>493</v>
      </c>
      <c r="B189" t="s">
        <v>34</v>
      </c>
      <c r="C189" t="s">
        <v>46</v>
      </c>
      <c r="D189" s="16">
        <f t="shared" si="2"/>
        <v>0.05</v>
      </c>
      <c r="E189" s="16">
        <v>0.05</v>
      </c>
    </row>
    <row r="190" spans="1:5" ht="20.100000000000001" customHeight="1" x14ac:dyDescent="0.3">
      <c r="A190" s="8" t="s">
        <v>492</v>
      </c>
      <c r="B190" t="s">
        <v>44</v>
      </c>
      <c r="C190" t="s">
        <v>48</v>
      </c>
      <c r="D190" s="16">
        <f t="shared" si="2"/>
        <v>0.18</v>
      </c>
      <c r="E190" s="16">
        <v>0.18</v>
      </c>
    </row>
    <row r="191" spans="1:5" ht="20.100000000000001" customHeight="1" x14ac:dyDescent="0.3">
      <c r="A191" s="8" t="s">
        <v>491</v>
      </c>
      <c r="B191" t="s">
        <v>40</v>
      </c>
      <c r="C191" t="s">
        <v>37</v>
      </c>
      <c r="D191" s="16">
        <f t="shared" si="2"/>
        <v>0.01</v>
      </c>
      <c r="E191" s="16">
        <v>0.01</v>
      </c>
    </row>
    <row r="192" spans="1:5" ht="20.100000000000001" customHeight="1" x14ac:dyDescent="0.3">
      <c r="A192" s="8" t="s">
        <v>490</v>
      </c>
      <c r="B192" t="s">
        <v>44</v>
      </c>
      <c r="C192" t="s">
        <v>39</v>
      </c>
      <c r="D192" s="16">
        <f t="shared" si="2"/>
        <v>0.3</v>
      </c>
      <c r="E192" s="16">
        <v>0.3</v>
      </c>
    </row>
    <row r="193" spans="1:5" ht="20.100000000000001" customHeight="1" x14ac:dyDescent="0.3">
      <c r="A193" s="8" t="s">
        <v>489</v>
      </c>
      <c r="B193" t="s">
        <v>44</v>
      </c>
      <c r="C193" t="s">
        <v>42</v>
      </c>
      <c r="D193" s="16">
        <f t="shared" si="2"/>
        <v>0.15</v>
      </c>
      <c r="E193" s="16">
        <v>0.15</v>
      </c>
    </row>
    <row r="194" spans="1:5" ht="20.100000000000001" customHeight="1" x14ac:dyDescent="0.3">
      <c r="A194" s="8" t="s">
        <v>488</v>
      </c>
      <c r="B194" t="s">
        <v>34</v>
      </c>
      <c r="C194" t="s">
        <v>37</v>
      </c>
      <c r="D194" s="16">
        <f t="shared" si="2"/>
        <v>0</v>
      </c>
      <c r="E194" s="16">
        <v>0</v>
      </c>
    </row>
    <row r="195" spans="1:5" ht="20.100000000000001" customHeight="1" x14ac:dyDescent="0.3">
      <c r="A195" s="8" t="s">
        <v>487</v>
      </c>
      <c r="B195" t="s">
        <v>34</v>
      </c>
      <c r="C195" t="s">
        <v>37</v>
      </c>
      <c r="D195" s="16">
        <f t="shared" si="2"/>
        <v>0</v>
      </c>
      <c r="E195" s="16">
        <v>0</v>
      </c>
    </row>
    <row r="196" spans="1:5" ht="20.100000000000001" customHeight="1" x14ac:dyDescent="0.3">
      <c r="A196" s="8" t="s">
        <v>486</v>
      </c>
      <c r="B196" t="s">
        <v>34</v>
      </c>
      <c r="C196" t="s">
        <v>42</v>
      </c>
      <c r="D196" s="16">
        <f t="shared" si="2"/>
        <v>0.05</v>
      </c>
      <c r="E196" s="16">
        <v>0.05</v>
      </c>
    </row>
    <row r="197" spans="1:5" ht="20.100000000000001" customHeight="1" x14ac:dyDescent="0.3">
      <c r="A197" s="8" t="s">
        <v>485</v>
      </c>
      <c r="B197" t="s">
        <v>40</v>
      </c>
      <c r="C197" t="s">
        <v>46</v>
      </c>
      <c r="D197" s="16">
        <f t="shared" si="2"/>
        <v>0.1</v>
      </c>
      <c r="E197" s="16">
        <v>0.1</v>
      </c>
    </row>
    <row r="198" spans="1:5" ht="20.100000000000001" customHeight="1" x14ac:dyDescent="0.3">
      <c r="A198" s="8" t="s">
        <v>484</v>
      </c>
      <c r="B198" t="s">
        <v>34</v>
      </c>
      <c r="C198" t="s">
        <v>42</v>
      </c>
      <c r="D198" s="16">
        <f t="shared" si="2"/>
        <v>0.05</v>
      </c>
      <c r="E198" s="16">
        <v>0.05</v>
      </c>
    </row>
    <row r="199" spans="1:5" ht="20.100000000000001" customHeight="1" x14ac:dyDescent="0.3">
      <c r="A199" s="8" t="s">
        <v>483</v>
      </c>
      <c r="B199" t="s">
        <v>34</v>
      </c>
      <c r="C199" t="s">
        <v>37</v>
      </c>
      <c r="D199" s="16">
        <f t="shared" si="2"/>
        <v>0</v>
      </c>
      <c r="E199" s="16">
        <v>0</v>
      </c>
    </row>
    <row r="200" spans="1:5" ht="20.100000000000001" customHeight="1" x14ac:dyDescent="0.3">
      <c r="A200" s="8" t="s">
        <v>482</v>
      </c>
      <c r="B200" t="s">
        <v>34</v>
      </c>
      <c r="C200" t="s">
        <v>33</v>
      </c>
      <c r="D200" s="16">
        <f t="shared" si="2"/>
        <v>0</v>
      </c>
      <c r="E200" s="16">
        <v>0</v>
      </c>
    </row>
    <row r="201" spans="1:5" ht="20.100000000000001" customHeight="1" x14ac:dyDescent="0.3">
      <c r="A201" s="8" t="s">
        <v>481</v>
      </c>
      <c r="B201" t="s">
        <v>44</v>
      </c>
      <c r="C201" t="s">
        <v>48</v>
      </c>
      <c r="D201" s="16">
        <f t="shared" ref="D201:D264" si="3">VLOOKUP(B201,$A$1:$G$4,MATCH(C201,$A$1:$G$1,0),FALSE)</f>
        <v>0.18</v>
      </c>
      <c r="E201" s="16">
        <v>0.18</v>
      </c>
    </row>
    <row r="202" spans="1:5" ht="20.100000000000001" customHeight="1" x14ac:dyDescent="0.3">
      <c r="A202" s="8" t="s">
        <v>480</v>
      </c>
      <c r="B202" t="s">
        <v>34</v>
      </c>
      <c r="C202" t="s">
        <v>46</v>
      </c>
      <c r="D202" s="16">
        <f t="shared" si="3"/>
        <v>0.05</v>
      </c>
      <c r="E202" s="16">
        <v>0.05</v>
      </c>
    </row>
    <row r="203" spans="1:5" ht="20.100000000000001" customHeight="1" x14ac:dyDescent="0.3">
      <c r="A203" s="8" t="s">
        <v>479</v>
      </c>
      <c r="B203" t="s">
        <v>40</v>
      </c>
      <c r="C203" t="s">
        <v>42</v>
      </c>
      <c r="D203" s="16">
        <f t="shared" si="3"/>
        <v>0.12</v>
      </c>
      <c r="E203" s="16">
        <v>0.12</v>
      </c>
    </row>
    <row r="204" spans="1:5" ht="20.100000000000001" customHeight="1" x14ac:dyDescent="0.3">
      <c r="A204" s="8" t="s">
        <v>478</v>
      </c>
      <c r="B204" t="s">
        <v>34</v>
      </c>
      <c r="C204" t="s">
        <v>48</v>
      </c>
      <c r="D204" s="16">
        <f t="shared" si="3"/>
        <v>0.05</v>
      </c>
      <c r="E204" s="16">
        <v>0.05</v>
      </c>
    </row>
    <row r="205" spans="1:5" ht="20.100000000000001" customHeight="1" x14ac:dyDescent="0.3">
      <c r="A205" s="8" t="s">
        <v>477</v>
      </c>
      <c r="B205" t="s">
        <v>34</v>
      </c>
      <c r="C205" t="s">
        <v>37</v>
      </c>
      <c r="D205" s="16">
        <f t="shared" si="3"/>
        <v>0</v>
      </c>
      <c r="E205" s="16">
        <v>0</v>
      </c>
    </row>
    <row r="206" spans="1:5" ht="20.100000000000001" customHeight="1" x14ac:dyDescent="0.3">
      <c r="A206" s="8" t="s">
        <v>476</v>
      </c>
      <c r="B206" t="s">
        <v>44</v>
      </c>
      <c r="C206" t="s">
        <v>37</v>
      </c>
      <c r="D206" s="16">
        <f t="shared" si="3"/>
        <v>0.02</v>
      </c>
      <c r="E206" s="16">
        <v>0.02</v>
      </c>
    </row>
    <row r="207" spans="1:5" ht="20.100000000000001" customHeight="1" x14ac:dyDescent="0.3">
      <c r="A207" s="8" t="s">
        <v>475</v>
      </c>
      <c r="B207" t="s">
        <v>40</v>
      </c>
      <c r="C207" t="s">
        <v>42</v>
      </c>
      <c r="D207" s="16">
        <f t="shared" si="3"/>
        <v>0.12</v>
      </c>
      <c r="E207" s="16">
        <v>0.12</v>
      </c>
    </row>
    <row r="208" spans="1:5" ht="20.100000000000001" customHeight="1" x14ac:dyDescent="0.3">
      <c r="A208" s="8" t="s">
        <v>474</v>
      </c>
      <c r="B208" t="s">
        <v>34</v>
      </c>
      <c r="C208" t="s">
        <v>39</v>
      </c>
      <c r="D208" s="16">
        <f t="shared" si="3"/>
        <v>0.1</v>
      </c>
      <c r="E208" s="16">
        <v>0.1</v>
      </c>
    </row>
    <row r="209" spans="1:5" ht="20.100000000000001" customHeight="1" x14ac:dyDescent="0.3">
      <c r="A209" s="8" t="s">
        <v>473</v>
      </c>
      <c r="B209" t="s">
        <v>34</v>
      </c>
      <c r="C209" t="s">
        <v>46</v>
      </c>
      <c r="D209" s="16">
        <f t="shared" si="3"/>
        <v>0.05</v>
      </c>
      <c r="E209" s="16">
        <v>0.05</v>
      </c>
    </row>
    <row r="210" spans="1:5" ht="20.100000000000001" customHeight="1" x14ac:dyDescent="0.3">
      <c r="A210" s="8" t="s">
        <v>472</v>
      </c>
      <c r="B210" t="s">
        <v>40</v>
      </c>
      <c r="C210" t="s">
        <v>42</v>
      </c>
      <c r="D210" s="16">
        <f t="shared" si="3"/>
        <v>0.12</v>
      </c>
      <c r="E210" s="16">
        <v>0.12</v>
      </c>
    </row>
    <row r="211" spans="1:5" ht="20.100000000000001" customHeight="1" x14ac:dyDescent="0.3">
      <c r="A211" s="8" t="s">
        <v>471</v>
      </c>
      <c r="B211" t="s">
        <v>44</v>
      </c>
      <c r="C211" t="s">
        <v>39</v>
      </c>
      <c r="D211" s="16">
        <f t="shared" si="3"/>
        <v>0.3</v>
      </c>
      <c r="E211" s="16">
        <v>0.3</v>
      </c>
    </row>
    <row r="212" spans="1:5" ht="20.100000000000001" customHeight="1" x14ac:dyDescent="0.3">
      <c r="A212" s="8" t="s">
        <v>470</v>
      </c>
      <c r="B212" t="s">
        <v>44</v>
      </c>
      <c r="C212" t="s">
        <v>37</v>
      </c>
      <c r="D212" s="16">
        <f t="shared" si="3"/>
        <v>0.02</v>
      </c>
      <c r="E212" s="16">
        <v>0.02</v>
      </c>
    </row>
    <row r="213" spans="1:5" ht="20.100000000000001" customHeight="1" x14ac:dyDescent="0.3">
      <c r="A213" s="8" t="s">
        <v>469</v>
      </c>
      <c r="B213" t="s">
        <v>40</v>
      </c>
      <c r="C213" t="s">
        <v>39</v>
      </c>
      <c r="D213" s="16">
        <f t="shared" si="3"/>
        <v>0.24</v>
      </c>
      <c r="E213" s="16">
        <v>0.24</v>
      </c>
    </row>
    <row r="214" spans="1:5" ht="20.100000000000001" customHeight="1" x14ac:dyDescent="0.3">
      <c r="A214" s="8" t="s">
        <v>468</v>
      </c>
      <c r="B214" t="s">
        <v>40</v>
      </c>
      <c r="C214" t="s">
        <v>48</v>
      </c>
      <c r="D214" s="16">
        <f t="shared" si="3"/>
        <v>0.12</v>
      </c>
      <c r="E214" s="16">
        <v>0.12</v>
      </c>
    </row>
    <row r="215" spans="1:5" ht="20.100000000000001" customHeight="1" x14ac:dyDescent="0.3">
      <c r="A215" s="8" t="s">
        <v>467</v>
      </c>
      <c r="B215" t="s">
        <v>34</v>
      </c>
      <c r="C215" t="s">
        <v>37</v>
      </c>
      <c r="D215" s="16">
        <f t="shared" si="3"/>
        <v>0</v>
      </c>
      <c r="E215" s="16">
        <v>0</v>
      </c>
    </row>
    <row r="216" spans="1:5" ht="20.100000000000001" customHeight="1" x14ac:dyDescent="0.3">
      <c r="A216" s="8" t="s">
        <v>466</v>
      </c>
      <c r="B216" t="s">
        <v>34</v>
      </c>
      <c r="C216" t="s">
        <v>37</v>
      </c>
      <c r="D216" s="16">
        <f t="shared" si="3"/>
        <v>0</v>
      </c>
      <c r="E216" s="16">
        <v>0</v>
      </c>
    </row>
    <row r="217" spans="1:5" ht="20.100000000000001" customHeight="1" x14ac:dyDescent="0.3">
      <c r="A217" s="8" t="s">
        <v>465</v>
      </c>
      <c r="B217" t="s">
        <v>34</v>
      </c>
      <c r="C217" t="s">
        <v>42</v>
      </c>
      <c r="D217" s="16">
        <f t="shared" si="3"/>
        <v>0.05</v>
      </c>
      <c r="E217" s="16">
        <v>0.05</v>
      </c>
    </row>
    <row r="218" spans="1:5" ht="20.100000000000001" customHeight="1" x14ac:dyDescent="0.3">
      <c r="A218" s="8" t="s">
        <v>464</v>
      </c>
      <c r="B218" t="s">
        <v>34</v>
      </c>
      <c r="C218" t="s">
        <v>42</v>
      </c>
      <c r="D218" s="16">
        <f t="shared" si="3"/>
        <v>0.05</v>
      </c>
      <c r="E218" s="16">
        <v>0.05</v>
      </c>
    </row>
    <row r="219" spans="1:5" ht="20.100000000000001" customHeight="1" x14ac:dyDescent="0.3">
      <c r="A219" s="8" t="s">
        <v>463</v>
      </c>
      <c r="B219" t="s">
        <v>40</v>
      </c>
      <c r="C219" t="s">
        <v>37</v>
      </c>
      <c r="D219" s="16">
        <f t="shared" si="3"/>
        <v>0.01</v>
      </c>
      <c r="E219" s="16">
        <v>0.01</v>
      </c>
    </row>
    <row r="220" spans="1:5" ht="20.100000000000001" customHeight="1" x14ac:dyDescent="0.3">
      <c r="A220" s="8" t="s">
        <v>462</v>
      </c>
      <c r="B220" t="s">
        <v>34</v>
      </c>
      <c r="C220" t="s">
        <v>46</v>
      </c>
      <c r="D220" s="16">
        <f t="shared" si="3"/>
        <v>0.05</v>
      </c>
      <c r="E220" s="16">
        <v>0.05</v>
      </c>
    </row>
    <row r="221" spans="1:5" ht="20.100000000000001" customHeight="1" x14ac:dyDescent="0.3">
      <c r="A221" s="8" t="s">
        <v>461</v>
      </c>
      <c r="B221" t="s">
        <v>40</v>
      </c>
      <c r="C221" t="s">
        <v>42</v>
      </c>
      <c r="D221" s="16">
        <f t="shared" si="3"/>
        <v>0.12</v>
      </c>
      <c r="E221" s="16">
        <v>0.12</v>
      </c>
    </row>
    <row r="222" spans="1:5" ht="20.100000000000001" customHeight="1" x14ac:dyDescent="0.3">
      <c r="A222" s="8" t="s">
        <v>460</v>
      </c>
      <c r="B222" t="s">
        <v>34</v>
      </c>
      <c r="C222" t="s">
        <v>37</v>
      </c>
      <c r="D222" s="16">
        <f t="shared" si="3"/>
        <v>0</v>
      </c>
      <c r="E222" s="16">
        <v>0</v>
      </c>
    </row>
    <row r="223" spans="1:5" ht="20.100000000000001" customHeight="1" x14ac:dyDescent="0.3">
      <c r="A223" s="8" t="s">
        <v>459</v>
      </c>
      <c r="B223" t="s">
        <v>34</v>
      </c>
      <c r="C223" t="s">
        <v>42</v>
      </c>
      <c r="D223" s="16">
        <f t="shared" si="3"/>
        <v>0.05</v>
      </c>
      <c r="E223" s="16">
        <v>0.05</v>
      </c>
    </row>
    <row r="224" spans="1:5" ht="20.100000000000001" customHeight="1" x14ac:dyDescent="0.3">
      <c r="A224" s="8" t="s">
        <v>458</v>
      </c>
      <c r="B224" t="s">
        <v>40</v>
      </c>
      <c r="C224" t="s">
        <v>39</v>
      </c>
      <c r="D224" s="16">
        <f t="shared" si="3"/>
        <v>0.24</v>
      </c>
      <c r="E224" s="16">
        <v>0.24</v>
      </c>
    </row>
    <row r="225" spans="1:5" ht="20.100000000000001" customHeight="1" x14ac:dyDescent="0.3">
      <c r="A225" s="8" t="s">
        <v>457</v>
      </c>
      <c r="B225" t="s">
        <v>34</v>
      </c>
      <c r="C225" t="s">
        <v>46</v>
      </c>
      <c r="D225" s="16">
        <f t="shared" si="3"/>
        <v>0.05</v>
      </c>
      <c r="E225" s="16">
        <v>0.05</v>
      </c>
    </row>
    <row r="226" spans="1:5" ht="20.100000000000001" customHeight="1" x14ac:dyDescent="0.3">
      <c r="A226" s="8" t="s">
        <v>456</v>
      </c>
      <c r="B226" t="s">
        <v>34</v>
      </c>
      <c r="C226" t="s">
        <v>46</v>
      </c>
      <c r="D226" s="16">
        <f t="shared" si="3"/>
        <v>0.05</v>
      </c>
      <c r="E226" s="16">
        <v>0.05</v>
      </c>
    </row>
    <row r="227" spans="1:5" ht="20.100000000000001" customHeight="1" x14ac:dyDescent="0.3">
      <c r="A227" s="8" t="s">
        <v>455</v>
      </c>
      <c r="B227" t="s">
        <v>34</v>
      </c>
      <c r="C227" t="s">
        <v>33</v>
      </c>
      <c r="D227" s="16">
        <f t="shared" si="3"/>
        <v>0</v>
      </c>
      <c r="E227" s="16">
        <v>0</v>
      </c>
    </row>
    <row r="228" spans="1:5" ht="20.100000000000001" customHeight="1" x14ac:dyDescent="0.3">
      <c r="A228" s="8" t="s">
        <v>454</v>
      </c>
      <c r="B228" t="s">
        <v>34</v>
      </c>
      <c r="C228" t="s">
        <v>37</v>
      </c>
      <c r="D228" s="16">
        <f t="shared" si="3"/>
        <v>0</v>
      </c>
      <c r="E228" s="16">
        <v>0</v>
      </c>
    </row>
    <row r="229" spans="1:5" ht="20.100000000000001" customHeight="1" x14ac:dyDescent="0.3">
      <c r="A229" s="8" t="s">
        <v>453</v>
      </c>
      <c r="B229" t="s">
        <v>44</v>
      </c>
      <c r="C229" t="s">
        <v>48</v>
      </c>
      <c r="D229" s="16">
        <f t="shared" si="3"/>
        <v>0.18</v>
      </c>
      <c r="E229" s="16">
        <v>0.18</v>
      </c>
    </row>
    <row r="230" spans="1:5" ht="20.100000000000001" customHeight="1" x14ac:dyDescent="0.3">
      <c r="A230" s="8" t="s">
        <v>452</v>
      </c>
      <c r="B230" t="s">
        <v>34</v>
      </c>
      <c r="C230" t="s">
        <v>33</v>
      </c>
      <c r="D230" s="16">
        <f t="shared" si="3"/>
        <v>0</v>
      </c>
      <c r="E230" s="16">
        <v>0</v>
      </c>
    </row>
    <row r="231" spans="1:5" ht="20.100000000000001" customHeight="1" x14ac:dyDescent="0.3">
      <c r="A231" s="8" t="s">
        <v>451</v>
      </c>
      <c r="B231" t="s">
        <v>40</v>
      </c>
      <c r="C231" t="s">
        <v>39</v>
      </c>
      <c r="D231" s="16">
        <f t="shared" si="3"/>
        <v>0.24</v>
      </c>
      <c r="E231" s="16">
        <v>0.24</v>
      </c>
    </row>
    <row r="232" spans="1:5" ht="20.100000000000001" customHeight="1" x14ac:dyDescent="0.3">
      <c r="A232" s="8" t="s">
        <v>450</v>
      </c>
      <c r="B232" t="s">
        <v>34</v>
      </c>
      <c r="C232" t="s">
        <v>46</v>
      </c>
      <c r="D232" s="16">
        <f t="shared" si="3"/>
        <v>0.05</v>
      </c>
      <c r="E232" s="16">
        <v>0.05</v>
      </c>
    </row>
    <row r="233" spans="1:5" ht="20.100000000000001" customHeight="1" x14ac:dyDescent="0.3">
      <c r="A233" s="8" t="s">
        <v>449</v>
      </c>
      <c r="B233" t="s">
        <v>34</v>
      </c>
      <c r="C233" t="s">
        <v>39</v>
      </c>
      <c r="D233" s="16">
        <f t="shared" si="3"/>
        <v>0.1</v>
      </c>
      <c r="E233" s="16">
        <v>0.1</v>
      </c>
    </row>
    <row r="234" spans="1:5" ht="20.100000000000001" customHeight="1" x14ac:dyDescent="0.3">
      <c r="A234" s="8" t="s">
        <v>448</v>
      </c>
      <c r="B234" t="s">
        <v>34</v>
      </c>
      <c r="C234" t="s">
        <v>48</v>
      </c>
      <c r="D234" s="16">
        <f t="shared" si="3"/>
        <v>0.05</v>
      </c>
      <c r="E234" s="16">
        <v>0.05</v>
      </c>
    </row>
    <row r="235" spans="1:5" ht="20.100000000000001" customHeight="1" x14ac:dyDescent="0.3">
      <c r="A235" s="8" t="s">
        <v>447</v>
      </c>
      <c r="B235" t="s">
        <v>34</v>
      </c>
      <c r="C235" t="s">
        <v>39</v>
      </c>
      <c r="D235" s="16">
        <f t="shared" si="3"/>
        <v>0.1</v>
      </c>
      <c r="E235" s="16">
        <v>0.1</v>
      </c>
    </row>
    <row r="236" spans="1:5" ht="20.100000000000001" customHeight="1" x14ac:dyDescent="0.3">
      <c r="A236" s="8" t="s">
        <v>446</v>
      </c>
      <c r="B236" t="s">
        <v>44</v>
      </c>
      <c r="C236" t="s">
        <v>48</v>
      </c>
      <c r="D236" s="16">
        <f t="shared" si="3"/>
        <v>0.18</v>
      </c>
      <c r="E236" s="16">
        <v>0.18</v>
      </c>
    </row>
    <row r="237" spans="1:5" ht="20.100000000000001" customHeight="1" x14ac:dyDescent="0.3">
      <c r="A237" s="8" t="s">
        <v>445</v>
      </c>
      <c r="B237" t="s">
        <v>34</v>
      </c>
      <c r="C237" t="s">
        <v>48</v>
      </c>
      <c r="D237" s="16">
        <f t="shared" si="3"/>
        <v>0.05</v>
      </c>
      <c r="E237" s="16">
        <v>0.05</v>
      </c>
    </row>
    <row r="238" spans="1:5" ht="20.100000000000001" customHeight="1" x14ac:dyDescent="0.3">
      <c r="A238" s="8" t="s">
        <v>444</v>
      </c>
      <c r="B238" t="s">
        <v>40</v>
      </c>
      <c r="C238" t="s">
        <v>33</v>
      </c>
      <c r="D238" s="16">
        <f t="shared" si="3"/>
        <v>0.02</v>
      </c>
      <c r="E238" s="16">
        <v>0.02</v>
      </c>
    </row>
    <row r="239" spans="1:5" ht="20.100000000000001" customHeight="1" x14ac:dyDescent="0.3">
      <c r="A239" s="8" t="s">
        <v>443</v>
      </c>
      <c r="B239" t="s">
        <v>34</v>
      </c>
      <c r="C239" t="s">
        <v>42</v>
      </c>
      <c r="D239" s="16">
        <f t="shared" si="3"/>
        <v>0.05</v>
      </c>
      <c r="E239" s="16">
        <v>0.05</v>
      </c>
    </row>
    <row r="240" spans="1:5" ht="20.100000000000001" customHeight="1" x14ac:dyDescent="0.3">
      <c r="A240" s="8" t="s">
        <v>442</v>
      </c>
      <c r="B240" t="s">
        <v>44</v>
      </c>
      <c r="C240" t="s">
        <v>42</v>
      </c>
      <c r="D240" s="16">
        <f t="shared" si="3"/>
        <v>0.15</v>
      </c>
      <c r="E240" s="16">
        <v>0.15</v>
      </c>
    </row>
    <row r="241" spans="1:5" ht="20.100000000000001" customHeight="1" x14ac:dyDescent="0.3">
      <c r="A241" s="8" t="s">
        <v>441</v>
      </c>
      <c r="B241" t="s">
        <v>34</v>
      </c>
      <c r="C241" t="s">
        <v>39</v>
      </c>
      <c r="D241" s="16">
        <f t="shared" si="3"/>
        <v>0.1</v>
      </c>
      <c r="E241" s="16">
        <v>0.1</v>
      </c>
    </row>
    <row r="242" spans="1:5" ht="20.100000000000001" customHeight="1" x14ac:dyDescent="0.3">
      <c r="A242" s="8" t="s">
        <v>440</v>
      </c>
      <c r="B242" t="s">
        <v>40</v>
      </c>
      <c r="C242" t="s">
        <v>48</v>
      </c>
      <c r="D242" s="16">
        <f t="shared" si="3"/>
        <v>0.12</v>
      </c>
      <c r="E242" s="16">
        <v>0.12</v>
      </c>
    </row>
    <row r="243" spans="1:5" ht="20.100000000000001" customHeight="1" x14ac:dyDescent="0.3">
      <c r="A243" s="8" t="s">
        <v>439</v>
      </c>
      <c r="B243" t="s">
        <v>34</v>
      </c>
      <c r="C243" t="s">
        <v>39</v>
      </c>
      <c r="D243" s="16">
        <f t="shared" si="3"/>
        <v>0.1</v>
      </c>
      <c r="E243" s="16">
        <v>0.1</v>
      </c>
    </row>
    <row r="244" spans="1:5" ht="20.100000000000001" customHeight="1" x14ac:dyDescent="0.3">
      <c r="A244" s="8" t="s">
        <v>438</v>
      </c>
      <c r="B244" t="s">
        <v>40</v>
      </c>
      <c r="C244" t="s">
        <v>33</v>
      </c>
      <c r="D244" s="16">
        <f t="shared" si="3"/>
        <v>0.02</v>
      </c>
      <c r="E244" s="16">
        <v>0.02</v>
      </c>
    </row>
    <row r="245" spans="1:5" ht="20.100000000000001" customHeight="1" x14ac:dyDescent="0.3">
      <c r="A245" s="8" t="s">
        <v>437</v>
      </c>
      <c r="B245" t="s">
        <v>34</v>
      </c>
      <c r="C245" t="s">
        <v>48</v>
      </c>
      <c r="D245" s="16">
        <f t="shared" si="3"/>
        <v>0.05</v>
      </c>
      <c r="E245" s="16">
        <v>0.05</v>
      </c>
    </row>
    <row r="246" spans="1:5" ht="20.100000000000001" customHeight="1" x14ac:dyDescent="0.3">
      <c r="A246" s="8" t="s">
        <v>436</v>
      </c>
      <c r="B246" t="s">
        <v>34</v>
      </c>
      <c r="C246" t="s">
        <v>39</v>
      </c>
      <c r="D246" s="16">
        <f t="shared" si="3"/>
        <v>0.1</v>
      </c>
      <c r="E246" s="16">
        <v>0.1</v>
      </c>
    </row>
    <row r="247" spans="1:5" ht="20.100000000000001" customHeight="1" x14ac:dyDescent="0.3">
      <c r="A247" s="8" t="s">
        <v>435</v>
      </c>
      <c r="B247" t="s">
        <v>34</v>
      </c>
      <c r="C247" t="s">
        <v>39</v>
      </c>
      <c r="D247" s="16">
        <f t="shared" si="3"/>
        <v>0.1</v>
      </c>
      <c r="E247" s="16">
        <v>0.1</v>
      </c>
    </row>
    <row r="248" spans="1:5" ht="20.100000000000001" customHeight="1" x14ac:dyDescent="0.3">
      <c r="A248" s="8" t="s">
        <v>434</v>
      </c>
      <c r="B248" t="s">
        <v>34</v>
      </c>
      <c r="C248" t="s">
        <v>42</v>
      </c>
      <c r="D248" s="16">
        <f t="shared" si="3"/>
        <v>0.05</v>
      </c>
      <c r="E248" s="16">
        <v>0.05</v>
      </c>
    </row>
    <row r="249" spans="1:5" ht="20.100000000000001" customHeight="1" x14ac:dyDescent="0.3">
      <c r="A249" s="8" t="s">
        <v>433</v>
      </c>
      <c r="B249" t="s">
        <v>34</v>
      </c>
      <c r="C249" t="s">
        <v>42</v>
      </c>
      <c r="D249" s="16">
        <f t="shared" si="3"/>
        <v>0.05</v>
      </c>
      <c r="E249" s="16">
        <v>0.05</v>
      </c>
    </row>
    <row r="250" spans="1:5" ht="20.100000000000001" customHeight="1" x14ac:dyDescent="0.3">
      <c r="A250" s="8" t="s">
        <v>432</v>
      </c>
      <c r="B250" t="s">
        <v>34</v>
      </c>
      <c r="C250" t="s">
        <v>39</v>
      </c>
      <c r="D250" s="16">
        <f t="shared" si="3"/>
        <v>0.1</v>
      </c>
      <c r="E250" s="16">
        <v>0.1</v>
      </c>
    </row>
    <row r="251" spans="1:5" ht="20.100000000000001" customHeight="1" x14ac:dyDescent="0.3">
      <c r="A251" s="8" t="s">
        <v>431</v>
      </c>
      <c r="B251" t="s">
        <v>40</v>
      </c>
      <c r="C251" t="s">
        <v>37</v>
      </c>
      <c r="D251" s="16">
        <f t="shared" si="3"/>
        <v>0.01</v>
      </c>
      <c r="E251" s="16">
        <v>0.01</v>
      </c>
    </row>
    <row r="252" spans="1:5" ht="20.100000000000001" customHeight="1" x14ac:dyDescent="0.3">
      <c r="A252" s="8" t="s">
        <v>430</v>
      </c>
      <c r="B252" t="s">
        <v>40</v>
      </c>
      <c r="C252" t="s">
        <v>37</v>
      </c>
      <c r="D252" s="16">
        <f t="shared" si="3"/>
        <v>0.01</v>
      </c>
      <c r="E252" s="16">
        <v>0.01</v>
      </c>
    </row>
    <row r="253" spans="1:5" ht="20.100000000000001" customHeight="1" x14ac:dyDescent="0.3">
      <c r="A253" s="8" t="s">
        <v>429</v>
      </c>
      <c r="B253" t="s">
        <v>44</v>
      </c>
      <c r="C253" t="s">
        <v>33</v>
      </c>
      <c r="D253" s="16">
        <f t="shared" si="3"/>
        <v>0.08</v>
      </c>
      <c r="E253" s="16">
        <v>0.08</v>
      </c>
    </row>
    <row r="254" spans="1:5" ht="20.100000000000001" customHeight="1" x14ac:dyDescent="0.3">
      <c r="A254" s="8" t="s">
        <v>428</v>
      </c>
      <c r="B254" t="s">
        <v>34</v>
      </c>
      <c r="C254" t="s">
        <v>37</v>
      </c>
      <c r="D254" s="16">
        <f t="shared" si="3"/>
        <v>0</v>
      </c>
      <c r="E254" s="16">
        <v>0</v>
      </c>
    </row>
    <row r="255" spans="1:5" ht="20.100000000000001" customHeight="1" x14ac:dyDescent="0.3">
      <c r="A255" s="8" t="s">
        <v>427</v>
      </c>
      <c r="B255" t="s">
        <v>34</v>
      </c>
      <c r="C255" t="s">
        <v>33</v>
      </c>
      <c r="D255" s="16">
        <f t="shared" si="3"/>
        <v>0</v>
      </c>
      <c r="E255" s="16">
        <v>0</v>
      </c>
    </row>
    <row r="256" spans="1:5" ht="20.100000000000001" customHeight="1" x14ac:dyDescent="0.3">
      <c r="A256" s="8" t="s">
        <v>426</v>
      </c>
      <c r="B256" t="s">
        <v>40</v>
      </c>
      <c r="C256" t="s">
        <v>42</v>
      </c>
      <c r="D256" s="16">
        <f t="shared" si="3"/>
        <v>0.12</v>
      </c>
      <c r="E256" s="16">
        <v>0.12</v>
      </c>
    </row>
    <row r="257" spans="1:5" ht="20.100000000000001" customHeight="1" x14ac:dyDescent="0.3">
      <c r="A257" s="8" t="s">
        <v>425</v>
      </c>
      <c r="B257" t="s">
        <v>34</v>
      </c>
      <c r="C257" t="s">
        <v>33</v>
      </c>
      <c r="D257" s="16">
        <f t="shared" si="3"/>
        <v>0</v>
      </c>
      <c r="E257" s="16">
        <v>0</v>
      </c>
    </row>
    <row r="258" spans="1:5" ht="20.100000000000001" customHeight="1" x14ac:dyDescent="0.3">
      <c r="A258" s="8" t="s">
        <v>424</v>
      </c>
      <c r="B258" t="s">
        <v>34</v>
      </c>
      <c r="C258" t="s">
        <v>48</v>
      </c>
      <c r="D258" s="16">
        <f t="shared" si="3"/>
        <v>0.05</v>
      </c>
      <c r="E258" s="16">
        <v>0.05</v>
      </c>
    </row>
    <row r="259" spans="1:5" ht="20.100000000000001" customHeight="1" x14ac:dyDescent="0.3">
      <c r="A259" s="8" t="s">
        <v>423</v>
      </c>
      <c r="B259" t="s">
        <v>40</v>
      </c>
      <c r="C259" t="s">
        <v>48</v>
      </c>
      <c r="D259" s="16">
        <f t="shared" si="3"/>
        <v>0.12</v>
      </c>
      <c r="E259" s="16">
        <v>0.12</v>
      </c>
    </row>
    <row r="260" spans="1:5" ht="20.100000000000001" customHeight="1" x14ac:dyDescent="0.3">
      <c r="A260" s="8" t="s">
        <v>422</v>
      </c>
      <c r="B260" t="s">
        <v>40</v>
      </c>
      <c r="C260" t="s">
        <v>42</v>
      </c>
      <c r="D260" s="16">
        <f t="shared" si="3"/>
        <v>0.12</v>
      </c>
      <c r="E260" s="16">
        <v>0.12</v>
      </c>
    </row>
    <row r="261" spans="1:5" ht="20.100000000000001" customHeight="1" x14ac:dyDescent="0.3">
      <c r="A261" s="8" t="s">
        <v>421</v>
      </c>
      <c r="B261" t="s">
        <v>40</v>
      </c>
      <c r="C261" t="s">
        <v>33</v>
      </c>
      <c r="D261" s="16">
        <f t="shared" si="3"/>
        <v>0.02</v>
      </c>
      <c r="E261" s="16">
        <v>0.02</v>
      </c>
    </row>
    <row r="262" spans="1:5" ht="20.100000000000001" customHeight="1" x14ac:dyDescent="0.3">
      <c r="A262" s="8" t="s">
        <v>420</v>
      </c>
      <c r="B262" t="s">
        <v>34</v>
      </c>
      <c r="C262" t="s">
        <v>46</v>
      </c>
      <c r="D262" s="16">
        <f t="shared" si="3"/>
        <v>0.05</v>
      </c>
      <c r="E262" s="16">
        <v>0.05</v>
      </c>
    </row>
    <row r="263" spans="1:5" ht="20.100000000000001" customHeight="1" x14ac:dyDescent="0.3">
      <c r="A263" s="8" t="s">
        <v>419</v>
      </c>
      <c r="B263" t="s">
        <v>40</v>
      </c>
      <c r="C263" t="s">
        <v>39</v>
      </c>
      <c r="D263" s="16">
        <f t="shared" si="3"/>
        <v>0.24</v>
      </c>
      <c r="E263" s="16">
        <v>0.24</v>
      </c>
    </row>
    <row r="264" spans="1:5" ht="20.100000000000001" customHeight="1" x14ac:dyDescent="0.3">
      <c r="A264" s="8" t="s">
        <v>418</v>
      </c>
      <c r="B264" t="s">
        <v>44</v>
      </c>
      <c r="C264" t="s">
        <v>46</v>
      </c>
      <c r="D264" s="16">
        <f t="shared" si="3"/>
        <v>0.16</v>
      </c>
      <c r="E264" s="16">
        <v>0.16</v>
      </c>
    </row>
    <row r="265" spans="1:5" ht="20.100000000000001" customHeight="1" x14ac:dyDescent="0.3">
      <c r="A265" s="8" t="s">
        <v>417</v>
      </c>
      <c r="B265" t="s">
        <v>34</v>
      </c>
      <c r="C265" t="s">
        <v>33</v>
      </c>
      <c r="D265" s="16">
        <f t="shared" ref="D265:D328" si="4">VLOOKUP(B265,$A$1:$G$4,MATCH(C265,$A$1:$G$1,0),FALSE)</f>
        <v>0</v>
      </c>
      <c r="E265" s="16">
        <v>0</v>
      </c>
    </row>
    <row r="266" spans="1:5" ht="20.100000000000001" customHeight="1" x14ac:dyDescent="0.3">
      <c r="A266" s="8" t="s">
        <v>416</v>
      </c>
      <c r="B266" t="s">
        <v>40</v>
      </c>
      <c r="C266" t="s">
        <v>42</v>
      </c>
      <c r="D266" s="16">
        <f t="shared" si="4"/>
        <v>0.12</v>
      </c>
      <c r="E266" s="16">
        <v>0.12</v>
      </c>
    </row>
    <row r="267" spans="1:5" ht="20.100000000000001" customHeight="1" x14ac:dyDescent="0.3">
      <c r="A267" s="8" t="s">
        <v>415</v>
      </c>
      <c r="B267" t="s">
        <v>34</v>
      </c>
      <c r="C267" t="s">
        <v>42</v>
      </c>
      <c r="D267" s="16">
        <f t="shared" si="4"/>
        <v>0.05</v>
      </c>
      <c r="E267" s="16">
        <v>0.05</v>
      </c>
    </row>
    <row r="268" spans="1:5" ht="20.100000000000001" customHeight="1" x14ac:dyDescent="0.3">
      <c r="A268" s="8" t="s">
        <v>414</v>
      </c>
      <c r="B268" t="s">
        <v>40</v>
      </c>
      <c r="C268" t="s">
        <v>46</v>
      </c>
      <c r="D268" s="16">
        <f t="shared" si="4"/>
        <v>0.1</v>
      </c>
      <c r="E268" s="16">
        <v>0.1</v>
      </c>
    </row>
    <row r="269" spans="1:5" ht="20.100000000000001" customHeight="1" x14ac:dyDescent="0.3">
      <c r="A269" s="8" t="s">
        <v>413</v>
      </c>
      <c r="B269" t="s">
        <v>44</v>
      </c>
      <c r="C269" t="s">
        <v>48</v>
      </c>
      <c r="D269" s="16">
        <f t="shared" si="4"/>
        <v>0.18</v>
      </c>
      <c r="E269" s="16">
        <v>0.18</v>
      </c>
    </row>
    <row r="270" spans="1:5" ht="20.100000000000001" customHeight="1" x14ac:dyDescent="0.3">
      <c r="A270" s="8" t="s">
        <v>412</v>
      </c>
      <c r="B270" t="s">
        <v>40</v>
      </c>
      <c r="C270" t="s">
        <v>39</v>
      </c>
      <c r="D270" s="16">
        <f t="shared" si="4"/>
        <v>0.24</v>
      </c>
      <c r="E270" s="16">
        <v>0.24</v>
      </c>
    </row>
    <row r="271" spans="1:5" ht="20.100000000000001" customHeight="1" x14ac:dyDescent="0.3">
      <c r="A271" s="8" t="s">
        <v>411</v>
      </c>
      <c r="B271" t="s">
        <v>44</v>
      </c>
      <c r="C271" t="s">
        <v>39</v>
      </c>
      <c r="D271" s="16">
        <f t="shared" si="4"/>
        <v>0.3</v>
      </c>
      <c r="E271" s="16">
        <v>0.3</v>
      </c>
    </row>
    <row r="272" spans="1:5" ht="20.100000000000001" customHeight="1" x14ac:dyDescent="0.3">
      <c r="A272" s="8" t="s">
        <v>410</v>
      </c>
      <c r="B272" t="s">
        <v>40</v>
      </c>
      <c r="C272" t="s">
        <v>33</v>
      </c>
      <c r="D272" s="16">
        <f t="shared" si="4"/>
        <v>0.02</v>
      </c>
      <c r="E272" s="16">
        <v>0.02</v>
      </c>
    </row>
    <row r="273" spans="1:5" ht="20.100000000000001" customHeight="1" x14ac:dyDescent="0.3">
      <c r="A273" s="8" t="s">
        <v>409</v>
      </c>
      <c r="B273" t="s">
        <v>34</v>
      </c>
      <c r="C273" t="s">
        <v>39</v>
      </c>
      <c r="D273" s="16">
        <f t="shared" si="4"/>
        <v>0.1</v>
      </c>
      <c r="E273" s="16">
        <v>0.1</v>
      </c>
    </row>
    <row r="274" spans="1:5" ht="20.100000000000001" customHeight="1" x14ac:dyDescent="0.3">
      <c r="A274" s="8" t="s">
        <v>408</v>
      </c>
      <c r="B274" t="s">
        <v>34</v>
      </c>
      <c r="C274" t="s">
        <v>33</v>
      </c>
      <c r="D274" s="16">
        <f t="shared" si="4"/>
        <v>0</v>
      </c>
      <c r="E274" s="16">
        <v>0</v>
      </c>
    </row>
    <row r="275" spans="1:5" ht="20.100000000000001" customHeight="1" x14ac:dyDescent="0.3">
      <c r="A275" s="8" t="s">
        <v>407</v>
      </c>
      <c r="B275" t="s">
        <v>44</v>
      </c>
      <c r="C275" t="s">
        <v>39</v>
      </c>
      <c r="D275" s="16">
        <f t="shared" si="4"/>
        <v>0.3</v>
      </c>
      <c r="E275" s="16">
        <v>0.3</v>
      </c>
    </row>
    <row r="276" spans="1:5" ht="20.100000000000001" customHeight="1" x14ac:dyDescent="0.3">
      <c r="A276" s="8" t="s">
        <v>406</v>
      </c>
      <c r="B276" t="s">
        <v>34</v>
      </c>
      <c r="C276" t="s">
        <v>37</v>
      </c>
      <c r="D276" s="16">
        <f t="shared" si="4"/>
        <v>0</v>
      </c>
      <c r="E276" s="16">
        <v>0</v>
      </c>
    </row>
    <row r="277" spans="1:5" ht="20.100000000000001" customHeight="1" x14ac:dyDescent="0.3">
      <c r="A277" s="8" t="s">
        <v>405</v>
      </c>
      <c r="B277" t="s">
        <v>34</v>
      </c>
      <c r="C277" t="s">
        <v>46</v>
      </c>
      <c r="D277" s="16">
        <f t="shared" si="4"/>
        <v>0.05</v>
      </c>
      <c r="E277" s="16">
        <v>0.05</v>
      </c>
    </row>
    <row r="278" spans="1:5" ht="20.100000000000001" customHeight="1" x14ac:dyDescent="0.3">
      <c r="A278" s="8" t="s">
        <v>404</v>
      </c>
      <c r="B278" t="s">
        <v>34</v>
      </c>
      <c r="C278" t="s">
        <v>48</v>
      </c>
      <c r="D278" s="16">
        <f t="shared" si="4"/>
        <v>0.05</v>
      </c>
      <c r="E278" s="16">
        <v>0.05</v>
      </c>
    </row>
    <row r="279" spans="1:5" ht="20.100000000000001" customHeight="1" x14ac:dyDescent="0.3">
      <c r="A279" s="8" t="s">
        <v>403</v>
      </c>
      <c r="B279" t="s">
        <v>34</v>
      </c>
      <c r="C279" t="s">
        <v>37</v>
      </c>
      <c r="D279" s="16">
        <f t="shared" si="4"/>
        <v>0</v>
      </c>
      <c r="E279" s="16">
        <v>0</v>
      </c>
    </row>
    <row r="280" spans="1:5" ht="20.100000000000001" customHeight="1" x14ac:dyDescent="0.3">
      <c r="A280" s="8" t="s">
        <v>402</v>
      </c>
      <c r="B280" t="s">
        <v>40</v>
      </c>
      <c r="C280" t="s">
        <v>48</v>
      </c>
      <c r="D280" s="16">
        <f t="shared" si="4"/>
        <v>0.12</v>
      </c>
      <c r="E280" s="16">
        <v>0.12</v>
      </c>
    </row>
    <row r="281" spans="1:5" ht="20.100000000000001" customHeight="1" x14ac:dyDescent="0.3">
      <c r="A281" s="8" t="s">
        <v>401</v>
      </c>
      <c r="B281" t="s">
        <v>34</v>
      </c>
      <c r="C281" t="s">
        <v>39</v>
      </c>
      <c r="D281" s="16">
        <f t="shared" si="4"/>
        <v>0.1</v>
      </c>
      <c r="E281" s="16">
        <v>0.1</v>
      </c>
    </row>
    <row r="282" spans="1:5" ht="20.100000000000001" customHeight="1" x14ac:dyDescent="0.3">
      <c r="A282" s="8" t="s">
        <v>400</v>
      </c>
      <c r="B282" t="s">
        <v>40</v>
      </c>
      <c r="C282" t="s">
        <v>46</v>
      </c>
      <c r="D282" s="16">
        <f t="shared" si="4"/>
        <v>0.1</v>
      </c>
      <c r="E282" s="16">
        <v>0.1</v>
      </c>
    </row>
    <row r="283" spans="1:5" ht="20.100000000000001" customHeight="1" x14ac:dyDescent="0.3">
      <c r="A283" s="8" t="s">
        <v>399</v>
      </c>
      <c r="B283" t="s">
        <v>40</v>
      </c>
      <c r="C283" t="s">
        <v>33</v>
      </c>
      <c r="D283" s="16">
        <f t="shared" si="4"/>
        <v>0.02</v>
      </c>
      <c r="E283" s="16">
        <v>0.02</v>
      </c>
    </row>
    <row r="284" spans="1:5" ht="20.100000000000001" customHeight="1" x14ac:dyDescent="0.3">
      <c r="A284" s="8" t="s">
        <v>398</v>
      </c>
      <c r="B284" t="s">
        <v>40</v>
      </c>
      <c r="C284" t="s">
        <v>37</v>
      </c>
      <c r="D284" s="16">
        <f t="shared" si="4"/>
        <v>0.01</v>
      </c>
      <c r="E284" s="16">
        <v>0.01</v>
      </c>
    </row>
    <row r="285" spans="1:5" ht="20.100000000000001" customHeight="1" x14ac:dyDescent="0.3">
      <c r="A285" s="8" t="s">
        <v>397</v>
      </c>
      <c r="B285" t="s">
        <v>40</v>
      </c>
      <c r="C285" t="s">
        <v>42</v>
      </c>
      <c r="D285" s="16">
        <f t="shared" si="4"/>
        <v>0.12</v>
      </c>
      <c r="E285" s="16">
        <v>0.12</v>
      </c>
    </row>
    <row r="286" spans="1:5" ht="20.100000000000001" customHeight="1" x14ac:dyDescent="0.3">
      <c r="A286" s="8" t="s">
        <v>396</v>
      </c>
      <c r="B286" t="s">
        <v>40</v>
      </c>
      <c r="C286" t="s">
        <v>48</v>
      </c>
      <c r="D286" s="16">
        <f t="shared" si="4"/>
        <v>0.12</v>
      </c>
      <c r="E286" s="16">
        <v>0.12</v>
      </c>
    </row>
    <row r="287" spans="1:5" ht="20.100000000000001" customHeight="1" x14ac:dyDescent="0.3">
      <c r="A287" s="8" t="s">
        <v>395</v>
      </c>
      <c r="B287" t="s">
        <v>34</v>
      </c>
      <c r="C287" t="s">
        <v>46</v>
      </c>
      <c r="D287" s="16">
        <f t="shared" si="4"/>
        <v>0.05</v>
      </c>
      <c r="E287" s="16">
        <v>0.05</v>
      </c>
    </row>
    <row r="288" spans="1:5" ht="20.100000000000001" customHeight="1" x14ac:dyDescent="0.3">
      <c r="A288" s="8" t="s">
        <v>394</v>
      </c>
      <c r="B288" t="s">
        <v>44</v>
      </c>
      <c r="C288" t="s">
        <v>48</v>
      </c>
      <c r="D288" s="16">
        <f t="shared" si="4"/>
        <v>0.18</v>
      </c>
      <c r="E288" s="16">
        <v>0.18</v>
      </c>
    </row>
    <row r="289" spans="1:5" ht="20.100000000000001" customHeight="1" x14ac:dyDescent="0.3">
      <c r="A289" s="8" t="s">
        <v>393</v>
      </c>
      <c r="B289" t="s">
        <v>34</v>
      </c>
      <c r="C289" t="s">
        <v>39</v>
      </c>
      <c r="D289" s="16">
        <f t="shared" si="4"/>
        <v>0.1</v>
      </c>
      <c r="E289" s="16">
        <v>0.1</v>
      </c>
    </row>
    <row r="290" spans="1:5" ht="20.100000000000001" customHeight="1" x14ac:dyDescent="0.3">
      <c r="A290" s="8" t="s">
        <v>392</v>
      </c>
      <c r="B290" t="s">
        <v>34</v>
      </c>
      <c r="C290" t="s">
        <v>42</v>
      </c>
      <c r="D290" s="16">
        <f t="shared" si="4"/>
        <v>0.05</v>
      </c>
      <c r="E290" s="16">
        <v>0.05</v>
      </c>
    </row>
    <row r="291" spans="1:5" ht="20.100000000000001" customHeight="1" x14ac:dyDescent="0.3">
      <c r="A291" s="8" t="s">
        <v>391</v>
      </c>
      <c r="B291" t="s">
        <v>34</v>
      </c>
      <c r="C291" t="s">
        <v>33</v>
      </c>
      <c r="D291" s="16">
        <f t="shared" si="4"/>
        <v>0</v>
      </c>
      <c r="E291" s="16">
        <v>0</v>
      </c>
    </row>
    <row r="292" spans="1:5" ht="20.100000000000001" customHeight="1" x14ac:dyDescent="0.3">
      <c r="A292" s="8" t="s">
        <v>390</v>
      </c>
      <c r="B292" t="s">
        <v>34</v>
      </c>
      <c r="C292" t="s">
        <v>39</v>
      </c>
      <c r="D292" s="16">
        <f t="shared" si="4"/>
        <v>0.1</v>
      </c>
      <c r="E292" s="16">
        <v>0.1</v>
      </c>
    </row>
    <row r="293" spans="1:5" ht="20.100000000000001" customHeight="1" x14ac:dyDescent="0.3">
      <c r="A293" s="8" t="s">
        <v>389</v>
      </c>
      <c r="B293" t="s">
        <v>34</v>
      </c>
      <c r="C293" t="s">
        <v>46</v>
      </c>
      <c r="D293" s="16">
        <f t="shared" si="4"/>
        <v>0.05</v>
      </c>
      <c r="E293" s="16">
        <v>0.05</v>
      </c>
    </row>
    <row r="294" spans="1:5" ht="20.100000000000001" customHeight="1" x14ac:dyDescent="0.3">
      <c r="A294" s="8" t="s">
        <v>388</v>
      </c>
      <c r="B294" t="s">
        <v>34</v>
      </c>
      <c r="C294" t="s">
        <v>42</v>
      </c>
      <c r="D294" s="16">
        <f t="shared" si="4"/>
        <v>0.05</v>
      </c>
      <c r="E294" s="16">
        <v>0.05</v>
      </c>
    </row>
    <row r="295" spans="1:5" ht="20.100000000000001" customHeight="1" x14ac:dyDescent="0.3">
      <c r="A295" s="8" t="s">
        <v>387</v>
      </c>
      <c r="B295" t="s">
        <v>40</v>
      </c>
      <c r="C295" t="s">
        <v>46</v>
      </c>
      <c r="D295" s="16">
        <f t="shared" si="4"/>
        <v>0.1</v>
      </c>
      <c r="E295" s="16">
        <v>0.1</v>
      </c>
    </row>
    <row r="296" spans="1:5" ht="20.100000000000001" customHeight="1" x14ac:dyDescent="0.3">
      <c r="A296" s="8" t="s">
        <v>386</v>
      </c>
      <c r="B296" t="s">
        <v>34</v>
      </c>
      <c r="C296" t="s">
        <v>37</v>
      </c>
      <c r="D296" s="16">
        <f t="shared" si="4"/>
        <v>0</v>
      </c>
      <c r="E296" s="16">
        <v>0</v>
      </c>
    </row>
    <row r="297" spans="1:5" ht="20.100000000000001" customHeight="1" x14ac:dyDescent="0.3">
      <c r="A297" s="8" t="s">
        <v>385</v>
      </c>
      <c r="B297" t="s">
        <v>34</v>
      </c>
      <c r="C297" t="s">
        <v>37</v>
      </c>
      <c r="D297" s="16">
        <f t="shared" si="4"/>
        <v>0</v>
      </c>
      <c r="E297" s="16">
        <v>0</v>
      </c>
    </row>
    <row r="298" spans="1:5" ht="20.100000000000001" customHeight="1" x14ac:dyDescent="0.3">
      <c r="A298" s="8" t="s">
        <v>384</v>
      </c>
      <c r="B298" t="s">
        <v>40</v>
      </c>
      <c r="C298" t="s">
        <v>39</v>
      </c>
      <c r="D298" s="16">
        <f t="shared" si="4"/>
        <v>0.24</v>
      </c>
      <c r="E298" s="16">
        <v>0.24</v>
      </c>
    </row>
    <row r="299" spans="1:5" ht="20.100000000000001" customHeight="1" x14ac:dyDescent="0.3">
      <c r="A299" s="8" t="s">
        <v>383</v>
      </c>
      <c r="B299" t="s">
        <v>34</v>
      </c>
      <c r="C299" t="s">
        <v>39</v>
      </c>
      <c r="D299" s="16">
        <f t="shared" si="4"/>
        <v>0.1</v>
      </c>
      <c r="E299" s="16">
        <v>0.1</v>
      </c>
    </row>
    <row r="300" spans="1:5" ht="20.100000000000001" customHeight="1" x14ac:dyDescent="0.3">
      <c r="A300" s="8" t="s">
        <v>382</v>
      </c>
      <c r="B300" t="s">
        <v>34</v>
      </c>
      <c r="C300" t="s">
        <v>37</v>
      </c>
      <c r="D300" s="16">
        <f t="shared" si="4"/>
        <v>0</v>
      </c>
      <c r="E300" s="16">
        <v>0</v>
      </c>
    </row>
    <row r="301" spans="1:5" ht="20.100000000000001" customHeight="1" x14ac:dyDescent="0.3">
      <c r="A301" s="8" t="s">
        <v>381</v>
      </c>
      <c r="B301" t="s">
        <v>40</v>
      </c>
      <c r="C301" t="s">
        <v>39</v>
      </c>
      <c r="D301" s="16">
        <f t="shared" si="4"/>
        <v>0.24</v>
      </c>
      <c r="E301" s="16">
        <v>0.24</v>
      </c>
    </row>
    <row r="302" spans="1:5" ht="20.100000000000001" customHeight="1" x14ac:dyDescent="0.3">
      <c r="A302" s="8" t="s">
        <v>380</v>
      </c>
      <c r="B302" t="s">
        <v>34</v>
      </c>
      <c r="C302" t="s">
        <v>39</v>
      </c>
      <c r="D302" s="16">
        <f t="shared" si="4"/>
        <v>0.1</v>
      </c>
      <c r="E302" s="16">
        <v>0.1</v>
      </c>
    </row>
    <row r="303" spans="1:5" ht="20.100000000000001" customHeight="1" x14ac:dyDescent="0.3">
      <c r="A303" s="8" t="s">
        <v>379</v>
      </c>
      <c r="B303" t="s">
        <v>34</v>
      </c>
      <c r="C303" t="s">
        <v>42</v>
      </c>
      <c r="D303" s="16">
        <f t="shared" si="4"/>
        <v>0.05</v>
      </c>
      <c r="E303" s="16">
        <v>0.05</v>
      </c>
    </row>
    <row r="304" spans="1:5" ht="20.100000000000001" customHeight="1" x14ac:dyDescent="0.3">
      <c r="A304" s="8" t="s">
        <v>378</v>
      </c>
      <c r="B304" t="s">
        <v>34</v>
      </c>
      <c r="C304" t="s">
        <v>46</v>
      </c>
      <c r="D304" s="16">
        <f t="shared" si="4"/>
        <v>0.05</v>
      </c>
      <c r="E304" s="16">
        <v>0.05</v>
      </c>
    </row>
    <row r="305" spans="1:5" ht="20.100000000000001" customHeight="1" x14ac:dyDescent="0.3">
      <c r="A305" s="8" t="s">
        <v>377</v>
      </c>
      <c r="B305" t="s">
        <v>34</v>
      </c>
      <c r="C305" t="s">
        <v>42</v>
      </c>
      <c r="D305" s="16">
        <f t="shared" si="4"/>
        <v>0.05</v>
      </c>
      <c r="E305" s="16">
        <v>0.05</v>
      </c>
    </row>
    <row r="306" spans="1:5" ht="20.100000000000001" customHeight="1" x14ac:dyDescent="0.3">
      <c r="A306" s="8" t="s">
        <v>376</v>
      </c>
      <c r="B306" t="s">
        <v>44</v>
      </c>
      <c r="C306" t="s">
        <v>46</v>
      </c>
      <c r="D306" s="16">
        <f t="shared" si="4"/>
        <v>0.16</v>
      </c>
      <c r="E306" s="16">
        <v>0.16</v>
      </c>
    </row>
    <row r="307" spans="1:5" ht="20.100000000000001" customHeight="1" x14ac:dyDescent="0.3">
      <c r="A307" s="8" t="s">
        <v>375</v>
      </c>
      <c r="B307" t="s">
        <v>40</v>
      </c>
      <c r="C307" t="s">
        <v>42</v>
      </c>
      <c r="D307" s="16">
        <f t="shared" si="4"/>
        <v>0.12</v>
      </c>
      <c r="E307" s="16">
        <v>0.12</v>
      </c>
    </row>
    <row r="308" spans="1:5" ht="20.100000000000001" customHeight="1" x14ac:dyDescent="0.3">
      <c r="A308" s="8" t="s">
        <v>374</v>
      </c>
      <c r="B308" t="s">
        <v>44</v>
      </c>
      <c r="C308" t="s">
        <v>39</v>
      </c>
      <c r="D308" s="16">
        <f t="shared" si="4"/>
        <v>0.3</v>
      </c>
      <c r="E308" s="16">
        <v>0.3</v>
      </c>
    </row>
    <row r="309" spans="1:5" ht="20.100000000000001" customHeight="1" x14ac:dyDescent="0.3">
      <c r="A309" s="8" t="s">
        <v>373</v>
      </c>
      <c r="B309" t="s">
        <v>34</v>
      </c>
      <c r="C309" t="s">
        <v>33</v>
      </c>
      <c r="D309" s="16">
        <f t="shared" si="4"/>
        <v>0</v>
      </c>
      <c r="E309" s="16">
        <v>0</v>
      </c>
    </row>
    <row r="310" spans="1:5" ht="20.100000000000001" customHeight="1" x14ac:dyDescent="0.3">
      <c r="A310" s="8" t="s">
        <v>372</v>
      </c>
      <c r="B310" t="s">
        <v>40</v>
      </c>
      <c r="C310" t="s">
        <v>33</v>
      </c>
      <c r="D310" s="16">
        <f t="shared" si="4"/>
        <v>0.02</v>
      </c>
      <c r="E310" s="16">
        <v>0.02</v>
      </c>
    </row>
    <row r="311" spans="1:5" ht="20.100000000000001" customHeight="1" x14ac:dyDescent="0.3">
      <c r="A311" s="8" t="s">
        <v>371</v>
      </c>
      <c r="B311" t="s">
        <v>40</v>
      </c>
      <c r="C311" t="s">
        <v>48</v>
      </c>
      <c r="D311" s="16">
        <f t="shared" si="4"/>
        <v>0.12</v>
      </c>
      <c r="E311" s="16">
        <v>0.12</v>
      </c>
    </row>
    <row r="312" spans="1:5" ht="20.100000000000001" customHeight="1" x14ac:dyDescent="0.3">
      <c r="A312" s="8" t="s">
        <v>370</v>
      </c>
      <c r="B312" t="s">
        <v>44</v>
      </c>
      <c r="C312" t="s">
        <v>46</v>
      </c>
      <c r="D312" s="16">
        <f t="shared" si="4"/>
        <v>0.16</v>
      </c>
      <c r="E312" s="16">
        <v>0.16</v>
      </c>
    </row>
    <row r="313" spans="1:5" ht="20.100000000000001" customHeight="1" x14ac:dyDescent="0.3">
      <c r="A313" s="8" t="s">
        <v>369</v>
      </c>
      <c r="B313" t="s">
        <v>40</v>
      </c>
      <c r="C313" t="s">
        <v>33</v>
      </c>
      <c r="D313" s="16">
        <f t="shared" si="4"/>
        <v>0.02</v>
      </c>
      <c r="E313" s="16">
        <v>0.02</v>
      </c>
    </row>
    <row r="314" spans="1:5" ht="20.100000000000001" customHeight="1" x14ac:dyDescent="0.3">
      <c r="A314" s="8" t="s">
        <v>368</v>
      </c>
      <c r="B314" t="s">
        <v>44</v>
      </c>
      <c r="C314" t="s">
        <v>33</v>
      </c>
      <c r="D314" s="16">
        <f t="shared" si="4"/>
        <v>0.08</v>
      </c>
      <c r="E314" s="16">
        <v>0.08</v>
      </c>
    </row>
    <row r="315" spans="1:5" ht="20.100000000000001" customHeight="1" x14ac:dyDescent="0.3">
      <c r="A315" s="8" t="s">
        <v>367</v>
      </c>
      <c r="B315" t="s">
        <v>34</v>
      </c>
      <c r="C315" t="s">
        <v>46</v>
      </c>
      <c r="D315" s="16">
        <f t="shared" si="4"/>
        <v>0.05</v>
      </c>
      <c r="E315" s="16">
        <v>0.05</v>
      </c>
    </row>
    <row r="316" spans="1:5" ht="20.100000000000001" customHeight="1" x14ac:dyDescent="0.3">
      <c r="A316" s="8" t="s">
        <v>366</v>
      </c>
      <c r="B316" t="s">
        <v>44</v>
      </c>
      <c r="C316" t="s">
        <v>39</v>
      </c>
      <c r="D316" s="16">
        <f t="shared" si="4"/>
        <v>0.3</v>
      </c>
      <c r="E316" s="16">
        <v>0.3</v>
      </c>
    </row>
    <row r="317" spans="1:5" ht="20.100000000000001" customHeight="1" x14ac:dyDescent="0.3">
      <c r="A317" s="8" t="s">
        <v>365</v>
      </c>
      <c r="B317" t="s">
        <v>40</v>
      </c>
      <c r="C317" t="s">
        <v>46</v>
      </c>
      <c r="D317" s="16">
        <f t="shared" si="4"/>
        <v>0.1</v>
      </c>
      <c r="E317" s="16">
        <v>0.1</v>
      </c>
    </row>
    <row r="318" spans="1:5" ht="20.100000000000001" customHeight="1" x14ac:dyDescent="0.3">
      <c r="A318" s="8" t="s">
        <v>364</v>
      </c>
      <c r="B318" t="s">
        <v>34</v>
      </c>
      <c r="C318" t="s">
        <v>48</v>
      </c>
      <c r="D318" s="16">
        <f t="shared" si="4"/>
        <v>0.05</v>
      </c>
      <c r="E318" s="16">
        <v>0.05</v>
      </c>
    </row>
    <row r="319" spans="1:5" ht="20.100000000000001" customHeight="1" x14ac:dyDescent="0.3">
      <c r="A319" s="8" t="s">
        <v>363</v>
      </c>
      <c r="B319" t="s">
        <v>40</v>
      </c>
      <c r="C319" t="s">
        <v>46</v>
      </c>
      <c r="D319" s="16">
        <f t="shared" si="4"/>
        <v>0.1</v>
      </c>
      <c r="E319" s="16">
        <v>0.1</v>
      </c>
    </row>
    <row r="320" spans="1:5" ht="20.100000000000001" customHeight="1" x14ac:dyDescent="0.3">
      <c r="A320" s="8" t="s">
        <v>362</v>
      </c>
      <c r="B320" t="s">
        <v>34</v>
      </c>
      <c r="C320" t="s">
        <v>46</v>
      </c>
      <c r="D320" s="16">
        <f t="shared" si="4"/>
        <v>0.05</v>
      </c>
      <c r="E320" s="16">
        <v>0.05</v>
      </c>
    </row>
    <row r="321" spans="1:5" ht="20.100000000000001" customHeight="1" x14ac:dyDescent="0.3">
      <c r="A321" s="8" t="s">
        <v>361</v>
      </c>
      <c r="B321" t="s">
        <v>44</v>
      </c>
      <c r="C321" t="s">
        <v>46</v>
      </c>
      <c r="D321" s="16">
        <f t="shared" si="4"/>
        <v>0.16</v>
      </c>
      <c r="E321" s="16">
        <v>0.16</v>
      </c>
    </row>
    <row r="322" spans="1:5" ht="20.100000000000001" customHeight="1" x14ac:dyDescent="0.3">
      <c r="A322" s="8" t="s">
        <v>360</v>
      </c>
      <c r="B322" t="s">
        <v>34</v>
      </c>
      <c r="C322" t="s">
        <v>39</v>
      </c>
      <c r="D322" s="16">
        <f t="shared" si="4"/>
        <v>0.1</v>
      </c>
      <c r="E322" s="16">
        <v>0.1</v>
      </c>
    </row>
    <row r="323" spans="1:5" ht="20.100000000000001" customHeight="1" x14ac:dyDescent="0.3">
      <c r="A323" s="8" t="s">
        <v>359</v>
      </c>
      <c r="B323" t="s">
        <v>44</v>
      </c>
      <c r="C323" t="s">
        <v>33</v>
      </c>
      <c r="D323" s="16">
        <f t="shared" si="4"/>
        <v>0.08</v>
      </c>
      <c r="E323" s="16">
        <v>0.08</v>
      </c>
    </row>
    <row r="324" spans="1:5" ht="20.100000000000001" customHeight="1" x14ac:dyDescent="0.3">
      <c r="A324" s="8" t="s">
        <v>358</v>
      </c>
      <c r="B324" t="s">
        <v>34</v>
      </c>
      <c r="C324" t="s">
        <v>33</v>
      </c>
      <c r="D324" s="16">
        <f t="shared" si="4"/>
        <v>0</v>
      </c>
      <c r="E324" s="16">
        <v>0</v>
      </c>
    </row>
    <row r="325" spans="1:5" ht="20.100000000000001" customHeight="1" x14ac:dyDescent="0.3">
      <c r="A325" s="8" t="s">
        <v>357</v>
      </c>
      <c r="B325" t="s">
        <v>44</v>
      </c>
      <c r="C325" t="s">
        <v>48</v>
      </c>
      <c r="D325" s="16">
        <f t="shared" si="4"/>
        <v>0.18</v>
      </c>
      <c r="E325" s="16">
        <v>0.18</v>
      </c>
    </row>
    <row r="326" spans="1:5" ht="20.100000000000001" customHeight="1" x14ac:dyDescent="0.3">
      <c r="A326" s="8" t="s">
        <v>356</v>
      </c>
      <c r="B326" t="s">
        <v>34</v>
      </c>
      <c r="C326" t="s">
        <v>46</v>
      </c>
      <c r="D326" s="16">
        <f t="shared" si="4"/>
        <v>0.05</v>
      </c>
      <c r="E326" s="16">
        <v>0.05</v>
      </c>
    </row>
    <row r="327" spans="1:5" ht="20.100000000000001" customHeight="1" x14ac:dyDescent="0.3">
      <c r="A327" s="8" t="s">
        <v>355</v>
      </c>
      <c r="B327" t="s">
        <v>34</v>
      </c>
      <c r="C327" t="s">
        <v>46</v>
      </c>
      <c r="D327" s="16">
        <f t="shared" si="4"/>
        <v>0.05</v>
      </c>
      <c r="E327" s="16">
        <v>0.05</v>
      </c>
    </row>
    <row r="328" spans="1:5" ht="20.100000000000001" customHeight="1" x14ac:dyDescent="0.3">
      <c r="A328" s="8" t="s">
        <v>354</v>
      </c>
      <c r="B328" t="s">
        <v>34</v>
      </c>
      <c r="C328" t="s">
        <v>46</v>
      </c>
      <c r="D328" s="16">
        <f t="shared" si="4"/>
        <v>0.05</v>
      </c>
      <c r="E328" s="16">
        <v>0.05</v>
      </c>
    </row>
    <row r="329" spans="1:5" ht="20.100000000000001" customHeight="1" x14ac:dyDescent="0.3">
      <c r="A329" s="8" t="s">
        <v>353</v>
      </c>
      <c r="B329" t="s">
        <v>40</v>
      </c>
      <c r="C329" t="s">
        <v>39</v>
      </c>
      <c r="D329" s="16">
        <f t="shared" ref="D329:D392" si="5">VLOOKUP(B329,$A$1:$G$4,MATCH(C329,$A$1:$G$1,0),FALSE)</f>
        <v>0.24</v>
      </c>
      <c r="E329" s="16">
        <v>0.24</v>
      </c>
    </row>
    <row r="330" spans="1:5" ht="20.100000000000001" customHeight="1" x14ac:dyDescent="0.3">
      <c r="A330" s="8" t="s">
        <v>352</v>
      </c>
      <c r="B330" t="s">
        <v>34</v>
      </c>
      <c r="C330" t="s">
        <v>37</v>
      </c>
      <c r="D330" s="16">
        <f t="shared" si="5"/>
        <v>0</v>
      </c>
      <c r="E330" s="16">
        <v>0</v>
      </c>
    </row>
    <row r="331" spans="1:5" ht="20.100000000000001" customHeight="1" x14ac:dyDescent="0.3">
      <c r="A331" s="8" t="s">
        <v>351</v>
      </c>
      <c r="B331" t="s">
        <v>40</v>
      </c>
      <c r="C331" t="s">
        <v>48</v>
      </c>
      <c r="D331" s="16">
        <f t="shared" si="5"/>
        <v>0.12</v>
      </c>
      <c r="E331" s="16">
        <v>0.12</v>
      </c>
    </row>
    <row r="332" spans="1:5" ht="20.100000000000001" customHeight="1" x14ac:dyDescent="0.3">
      <c r="A332" s="8" t="s">
        <v>350</v>
      </c>
      <c r="B332" t="s">
        <v>40</v>
      </c>
      <c r="C332" t="s">
        <v>37</v>
      </c>
      <c r="D332" s="16">
        <f t="shared" si="5"/>
        <v>0.01</v>
      </c>
      <c r="E332" s="16">
        <v>0.01</v>
      </c>
    </row>
    <row r="333" spans="1:5" ht="20.100000000000001" customHeight="1" x14ac:dyDescent="0.3">
      <c r="A333" s="8" t="s">
        <v>349</v>
      </c>
      <c r="B333" t="s">
        <v>34</v>
      </c>
      <c r="C333" t="s">
        <v>37</v>
      </c>
      <c r="D333" s="16">
        <f t="shared" si="5"/>
        <v>0</v>
      </c>
      <c r="E333" s="16">
        <v>0</v>
      </c>
    </row>
    <row r="334" spans="1:5" ht="20.100000000000001" customHeight="1" x14ac:dyDescent="0.3">
      <c r="A334" s="8" t="s">
        <v>348</v>
      </c>
      <c r="B334" t="s">
        <v>34</v>
      </c>
      <c r="C334" t="s">
        <v>39</v>
      </c>
      <c r="D334" s="16">
        <f t="shared" si="5"/>
        <v>0.1</v>
      </c>
      <c r="E334" s="16">
        <v>0.1</v>
      </c>
    </row>
    <row r="335" spans="1:5" ht="20.100000000000001" customHeight="1" x14ac:dyDescent="0.3">
      <c r="A335" s="8" t="s">
        <v>347</v>
      </c>
      <c r="B335" t="s">
        <v>34</v>
      </c>
      <c r="C335" t="s">
        <v>48</v>
      </c>
      <c r="D335" s="16">
        <f t="shared" si="5"/>
        <v>0.05</v>
      </c>
      <c r="E335" s="16">
        <v>0.05</v>
      </c>
    </row>
    <row r="336" spans="1:5" ht="20.100000000000001" customHeight="1" x14ac:dyDescent="0.3">
      <c r="A336" s="8" t="s">
        <v>346</v>
      </c>
      <c r="B336" t="s">
        <v>34</v>
      </c>
      <c r="C336" t="s">
        <v>37</v>
      </c>
      <c r="D336" s="16">
        <f t="shared" si="5"/>
        <v>0</v>
      </c>
      <c r="E336" s="16">
        <v>0</v>
      </c>
    </row>
    <row r="337" spans="1:5" ht="20.100000000000001" customHeight="1" x14ac:dyDescent="0.3">
      <c r="A337" s="8" t="s">
        <v>345</v>
      </c>
      <c r="B337" t="s">
        <v>34</v>
      </c>
      <c r="C337" t="s">
        <v>42</v>
      </c>
      <c r="D337" s="16">
        <f t="shared" si="5"/>
        <v>0.05</v>
      </c>
      <c r="E337" s="16">
        <v>0.05</v>
      </c>
    </row>
    <row r="338" spans="1:5" ht="20.100000000000001" customHeight="1" x14ac:dyDescent="0.3">
      <c r="A338" s="8" t="s">
        <v>344</v>
      </c>
      <c r="B338" t="s">
        <v>40</v>
      </c>
      <c r="C338" t="s">
        <v>48</v>
      </c>
      <c r="D338" s="16">
        <f t="shared" si="5"/>
        <v>0.12</v>
      </c>
      <c r="E338" s="16">
        <v>0.12</v>
      </c>
    </row>
    <row r="339" spans="1:5" ht="20.100000000000001" customHeight="1" x14ac:dyDescent="0.3">
      <c r="A339" s="8" t="s">
        <v>343</v>
      </c>
      <c r="B339" t="s">
        <v>34</v>
      </c>
      <c r="C339" t="s">
        <v>39</v>
      </c>
      <c r="D339" s="16">
        <f t="shared" si="5"/>
        <v>0.1</v>
      </c>
      <c r="E339" s="16">
        <v>0.1</v>
      </c>
    </row>
    <row r="340" spans="1:5" ht="20.100000000000001" customHeight="1" x14ac:dyDescent="0.3">
      <c r="A340" s="8" t="s">
        <v>342</v>
      </c>
      <c r="B340" t="s">
        <v>34</v>
      </c>
      <c r="C340" t="s">
        <v>37</v>
      </c>
      <c r="D340" s="16">
        <f t="shared" si="5"/>
        <v>0</v>
      </c>
      <c r="E340" s="16">
        <v>0</v>
      </c>
    </row>
    <row r="341" spans="1:5" ht="20.100000000000001" customHeight="1" x14ac:dyDescent="0.3">
      <c r="A341" s="8" t="s">
        <v>341</v>
      </c>
      <c r="B341" t="s">
        <v>44</v>
      </c>
      <c r="C341" t="s">
        <v>48</v>
      </c>
      <c r="D341" s="16">
        <f t="shared" si="5"/>
        <v>0.18</v>
      </c>
      <c r="E341" s="16">
        <v>0.18</v>
      </c>
    </row>
    <row r="342" spans="1:5" ht="20.100000000000001" customHeight="1" x14ac:dyDescent="0.3">
      <c r="A342" s="8" t="s">
        <v>340</v>
      </c>
      <c r="B342" t="s">
        <v>44</v>
      </c>
      <c r="C342" t="s">
        <v>39</v>
      </c>
      <c r="D342" s="16">
        <f t="shared" si="5"/>
        <v>0.3</v>
      </c>
      <c r="E342" s="16">
        <v>0.3</v>
      </c>
    </row>
    <row r="343" spans="1:5" ht="20.100000000000001" customHeight="1" x14ac:dyDescent="0.3">
      <c r="A343" s="8" t="s">
        <v>339</v>
      </c>
      <c r="B343" t="s">
        <v>40</v>
      </c>
      <c r="C343" t="s">
        <v>48</v>
      </c>
      <c r="D343" s="16">
        <f t="shared" si="5"/>
        <v>0.12</v>
      </c>
      <c r="E343" s="16">
        <v>0.12</v>
      </c>
    </row>
    <row r="344" spans="1:5" ht="20.100000000000001" customHeight="1" x14ac:dyDescent="0.3">
      <c r="A344" s="8" t="s">
        <v>338</v>
      </c>
      <c r="B344" t="s">
        <v>34</v>
      </c>
      <c r="C344" t="s">
        <v>42</v>
      </c>
      <c r="D344" s="16">
        <f t="shared" si="5"/>
        <v>0.05</v>
      </c>
      <c r="E344" s="16">
        <v>0.05</v>
      </c>
    </row>
    <row r="345" spans="1:5" ht="20.100000000000001" customHeight="1" x14ac:dyDescent="0.3">
      <c r="A345" s="8" t="s">
        <v>337</v>
      </c>
      <c r="B345" t="s">
        <v>44</v>
      </c>
      <c r="C345" t="s">
        <v>37</v>
      </c>
      <c r="D345" s="16">
        <f t="shared" si="5"/>
        <v>0.02</v>
      </c>
      <c r="E345" s="16">
        <v>0.02</v>
      </c>
    </row>
    <row r="346" spans="1:5" ht="20.100000000000001" customHeight="1" x14ac:dyDescent="0.3">
      <c r="A346" s="8" t="s">
        <v>336</v>
      </c>
      <c r="B346" t="s">
        <v>40</v>
      </c>
      <c r="C346" t="s">
        <v>42</v>
      </c>
      <c r="D346" s="16">
        <f t="shared" si="5"/>
        <v>0.12</v>
      </c>
      <c r="E346" s="16">
        <v>0.12</v>
      </c>
    </row>
    <row r="347" spans="1:5" ht="20.100000000000001" customHeight="1" x14ac:dyDescent="0.3">
      <c r="A347" s="8" t="s">
        <v>335</v>
      </c>
      <c r="B347" t="s">
        <v>44</v>
      </c>
      <c r="C347" t="s">
        <v>48</v>
      </c>
      <c r="D347" s="16">
        <f t="shared" si="5"/>
        <v>0.18</v>
      </c>
      <c r="E347" s="16">
        <v>0.18</v>
      </c>
    </row>
    <row r="348" spans="1:5" ht="20.100000000000001" customHeight="1" x14ac:dyDescent="0.3">
      <c r="A348" s="8" t="s">
        <v>334</v>
      </c>
      <c r="B348" t="s">
        <v>34</v>
      </c>
      <c r="C348" t="s">
        <v>46</v>
      </c>
      <c r="D348" s="16">
        <f t="shared" si="5"/>
        <v>0.05</v>
      </c>
      <c r="E348" s="16">
        <v>0.05</v>
      </c>
    </row>
    <row r="349" spans="1:5" ht="20.100000000000001" customHeight="1" x14ac:dyDescent="0.3">
      <c r="A349" s="8" t="s">
        <v>333</v>
      </c>
      <c r="B349" t="s">
        <v>34</v>
      </c>
      <c r="C349" t="s">
        <v>46</v>
      </c>
      <c r="D349" s="16">
        <f t="shared" si="5"/>
        <v>0.05</v>
      </c>
      <c r="E349" s="16">
        <v>0.05</v>
      </c>
    </row>
    <row r="350" spans="1:5" ht="20.100000000000001" customHeight="1" x14ac:dyDescent="0.3">
      <c r="A350" s="8" t="s">
        <v>332</v>
      </c>
      <c r="B350" t="s">
        <v>34</v>
      </c>
      <c r="C350" t="s">
        <v>48</v>
      </c>
      <c r="D350" s="16">
        <f t="shared" si="5"/>
        <v>0.05</v>
      </c>
      <c r="E350" s="16">
        <v>0.05</v>
      </c>
    </row>
    <row r="351" spans="1:5" ht="20.100000000000001" customHeight="1" x14ac:dyDescent="0.3">
      <c r="A351" s="8" t="s">
        <v>331</v>
      </c>
      <c r="B351" t="s">
        <v>44</v>
      </c>
      <c r="C351" t="s">
        <v>37</v>
      </c>
      <c r="D351" s="16">
        <f t="shared" si="5"/>
        <v>0.02</v>
      </c>
      <c r="E351" s="16">
        <v>0.02</v>
      </c>
    </row>
    <row r="352" spans="1:5" ht="20.100000000000001" customHeight="1" x14ac:dyDescent="0.3">
      <c r="A352" s="8" t="s">
        <v>330</v>
      </c>
      <c r="B352" t="s">
        <v>40</v>
      </c>
      <c r="C352" t="s">
        <v>46</v>
      </c>
      <c r="D352" s="16">
        <f t="shared" si="5"/>
        <v>0.1</v>
      </c>
      <c r="E352" s="16">
        <v>0.1</v>
      </c>
    </row>
    <row r="353" spans="1:5" ht="20.100000000000001" customHeight="1" x14ac:dyDescent="0.3">
      <c r="A353" s="8" t="s">
        <v>329</v>
      </c>
      <c r="B353" t="s">
        <v>34</v>
      </c>
      <c r="C353" t="s">
        <v>33</v>
      </c>
      <c r="D353" s="16">
        <f t="shared" si="5"/>
        <v>0</v>
      </c>
      <c r="E353" s="16">
        <v>0</v>
      </c>
    </row>
    <row r="354" spans="1:5" ht="20.100000000000001" customHeight="1" x14ac:dyDescent="0.3">
      <c r="A354" s="8" t="s">
        <v>328</v>
      </c>
      <c r="B354" t="s">
        <v>40</v>
      </c>
      <c r="C354" t="s">
        <v>42</v>
      </c>
      <c r="D354" s="16">
        <f t="shared" si="5"/>
        <v>0.12</v>
      </c>
      <c r="E354" s="16">
        <v>0.12</v>
      </c>
    </row>
    <row r="355" spans="1:5" ht="20.100000000000001" customHeight="1" x14ac:dyDescent="0.3">
      <c r="A355" s="8" t="s">
        <v>327</v>
      </c>
      <c r="B355" t="s">
        <v>34</v>
      </c>
      <c r="C355" t="s">
        <v>33</v>
      </c>
      <c r="D355" s="16">
        <f t="shared" si="5"/>
        <v>0</v>
      </c>
      <c r="E355" s="16">
        <v>0</v>
      </c>
    </row>
    <row r="356" spans="1:5" ht="20.100000000000001" customHeight="1" x14ac:dyDescent="0.3">
      <c r="A356" s="8" t="s">
        <v>326</v>
      </c>
      <c r="B356" t="s">
        <v>44</v>
      </c>
      <c r="C356" t="s">
        <v>39</v>
      </c>
      <c r="D356" s="16">
        <f t="shared" si="5"/>
        <v>0.3</v>
      </c>
      <c r="E356" s="16">
        <v>0.3</v>
      </c>
    </row>
    <row r="357" spans="1:5" ht="20.100000000000001" customHeight="1" x14ac:dyDescent="0.3">
      <c r="A357" s="8" t="s">
        <v>325</v>
      </c>
      <c r="B357" t="s">
        <v>34</v>
      </c>
      <c r="C357" t="s">
        <v>39</v>
      </c>
      <c r="D357" s="16">
        <f t="shared" si="5"/>
        <v>0.1</v>
      </c>
      <c r="E357" s="16">
        <v>0.1</v>
      </c>
    </row>
    <row r="358" spans="1:5" ht="20.100000000000001" customHeight="1" x14ac:dyDescent="0.3">
      <c r="A358" s="8" t="s">
        <v>324</v>
      </c>
      <c r="B358" t="s">
        <v>34</v>
      </c>
      <c r="C358" t="s">
        <v>33</v>
      </c>
      <c r="D358" s="16">
        <f t="shared" si="5"/>
        <v>0</v>
      </c>
      <c r="E358" s="16">
        <v>0</v>
      </c>
    </row>
    <row r="359" spans="1:5" ht="20.100000000000001" customHeight="1" x14ac:dyDescent="0.3">
      <c r="A359" s="8" t="s">
        <v>323</v>
      </c>
      <c r="B359" t="s">
        <v>40</v>
      </c>
      <c r="C359" t="s">
        <v>39</v>
      </c>
      <c r="D359" s="16">
        <f t="shared" si="5"/>
        <v>0.24</v>
      </c>
      <c r="E359" s="16">
        <v>0.24</v>
      </c>
    </row>
    <row r="360" spans="1:5" ht="20.100000000000001" customHeight="1" x14ac:dyDescent="0.3">
      <c r="A360" s="8" t="s">
        <v>322</v>
      </c>
      <c r="B360" t="s">
        <v>40</v>
      </c>
      <c r="C360" t="s">
        <v>42</v>
      </c>
      <c r="D360" s="16">
        <f t="shared" si="5"/>
        <v>0.12</v>
      </c>
      <c r="E360" s="16">
        <v>0.12</v>
      </c>
    </row>
    <row r="361" spans="1:5" ht="20.100000000000001" customHeight="1" x14ac:dyDescent="0.3">
      <c r="A361" s="8" t="s">
        <v>321</v>
      </c>
      <c r="B361" t="s">
        <v>34</v>
      </c>
      <c r="C361" t="s">
        <v>33</v>
      </c>
      <c r="D361" s="16">
        <f t="shared" si="5"/>
        <v>0</v>
      </c>
      <c r="E361" s="16">
        <v>0</v>
      </c>
    </row>
    <row r="362" spans="1:5" ht="20.100000000000001" customHeight="1" x14ac:dyDescent="0.3">
      <c r="A362" s="8" t="s">
        <v>320</v>
      </c>
      <c r="B362" t="s">
        <v>34</v>
      </c>
      <c r="C362" t="s">
        <v>39</v>
      </c>
      <c r="D362" s="16">
        <f t="shared" si="5"/>
        <v>0.1</v>
      </c>
      <c r="E362" s="16">
        <v>0.1</v>
      </c>
    </row>
    <row r="363" spans="1:5" ht="20.100000000000001" customHeight="1" x14ac:dyDescent="0.3">
      <c r="A363" s="8" t="s">
        <v>319</v>
      </c>
      <c r="B363" t="s">
        <v>34</v>
      </c>
      <c r="C363" t="s">
        <v>39</v>
      </c>
      <c r="D363" s="16">
        <f t="shared" si="5"/>
        <v>0.1</v>
      </c>
      <c r="E363" s="16">
        <v>0.1</v>
      </c>
    </row>
    <row r="364" spans="1:5" ht="20.100000000000001" customHeight="1" x14ac:dyDescent="0.3">
      <c r="A364" s="8" t="s">
        <v>318</v>
      </c>
      <c r="B364" t="s">
        <v>40</v>
      </c>
      <c r="C364" t="s">
        <v>48</v>
      </c>
      <c r="D364" s="16">
        <f t="shared" si="5"/>
        <v>0.12</v>
      </c>
      <c r="E364" s="16">
        <v>0.12</v>
      </c>
    </row>
    <row r="365" spans="1:5" ht="20.100000000000001" customHeight="1" x14ac:dyDescent="0.3">
      <c r="A365" s="8" t="s">
        <v>317</v>
      </c>
      <c r="B365" t="s">
        <v>40</v>
      </c>
      <c r="C365" t="s">
        <v>48</v>
      </c>
      <c r="D365" s="16">
        <f t="shared" si="5"/>
        <v>0.12</v>
      </c>
      <c r="E365" s="16">
        <v>0.12</v>
      </c>
    </row>
    <row r="366" spans="1:5" ht="20.100000000000001" customHeight="1" x14ac:dyDescent="0.3">
      <c r="A366" s="8" t="s">
        <v>316</v>
      </c>
      <c r="B366" t="s">
        <v>40</v>
      </c>
      <c r="C366" t="s">
        <v>42</v>
      </c>
      <c r="D366" s="16">
        <f t="shared" si="5"/>
        <v>0.12</v>
      </c>
      <c r="E366" s="16">
        <v>0.12</v>
      </c>
    </row>
    <row r="367" spans="1:5" ht="20.100000000000001" customHeight="1" x14ac:dyDescent="0.3">
      <c r="A367" s="8" t="s">
        <v>315</v>
      </c>
      <c r="B367" t="s">
        <v>44</v>
      </c>
      <c r="C367" t="s">
        <v>37</v>
      </c>
      <c r="D367" s="16">
        <f t="shared" si="5"/>
        <v>0.02</v>
      </c>
      <c r="E367" s="16">
        <v>0.02</v>
      </c>
    </row>
    <row r="368" spans="1:5" ht="20.100000000000001" customHeight="1" x14ac:dyDescent="0.3">
      <c r="A368" s="8" t="s">
        <v>314</v>
      </c>
      <c r="B368" t="s">
        <v>44</v>
      </c>
      <c r="C368" t="s">
        <v>39</v>
      </c>
      <c r="D368" s="16">
        <f t="shared" si="5"/>
        <v>0.3</v>
      </c>
      <c r="E368" s="16">
        <v>0.3</v>
      </c>
    </row>
    <row r="369" spans="1:5" ht="20.100000000000001" customHeight="1" x14ac:dyDescent="0.3">
      <c r="A369" s="8" t="s">
        <v>313</v>
      </c>
      <c r="B369" t="s">
        <v>34</v>
      </c>
      <c r="C369" t="s">
        <v>33</v>
      </c>
      <c r="D369" s="16">
        <f t="shared" si="5"/>
        <v>0</v>
      </c>
      <c r="E369" s="16">
        <v>0</v>
      </c>
    </row>
    <row r="370" spans="1:5" ht="20.100000000000001" customHeight="1" x14ac:dyDescent="0.3">
      <c r="A370" s="8" t="s">
        <v>312</v>
      </c>
      <c r="B370" t="s">
        <v>40</v>
      </c>
      <c r="C370" t="s">
        <v>39</v>
      </c>
      <c r="D370" s="16">
        <f t="shared" si="5"/>
        <v>0.24</v>
      </c>
      <c r="E370" s="16">
        <v>0.24</v>
      </c>
    </row>
    <row r="371" spans="1:5" ht="20.100000000000001" customHeight="1" x14ac:dyDescent="0.3">
      <c r="A371" s="8" t="s">
        <v>311</v>
      </c>
      <c r="B371" t="s">
        <v>40</v>
      </c>
      <c r="C371" t="s">
        <v>48</v>
      </c>
      <c r="D371" s="16">
        <f t="shared" si="5"/>
        <v>0.12</v>
      </c>
      <c r="E371" s="16">
        <v>0.12</v>
      </c>
    </row>
    <row r="372" spans="1:5" ht="20.100000000000001" customHeight="1" x14ac:dyDescent="0.3">
      <c r="A372" s="8" t="s">
        <v>310</v>
      </c>
      <c r="B372" t="s">
        <v>44</v>
      </c>
      <c r="C372" t="s">
        <v>42</v>
      </c>
      <c r="D372" s="16">
        <f t="shared" si="5"/>
        <v>0.15</v>
      </c>
      <c r="E372" s="16">
        <v>0.15</v>
      </c>
    </row>
    <row r="373" spans="1:5" ht="20.100000000000001" customHeight="1" x14ac:dyDescent="0.3">
      <c r="A373" s="8" t="s">
        <v>309</v>
      </c>
      <c r="B373" t="s">
        <v>40</v>
      </c>
      <c r="C373" t="s">
        <v>42</v>
      </c>
      <c r="D373" s="16">
        <f t="shared" si="5"/>
        <v>0.12</v>
      </c>
      <c r="E373" s="16">
        <v>0.12</v>
      </c>
    </row>
    <row r="374" spans="1:5" ht="20.100000000000001" customHeight="1" x14ac:dyDescent="0.3">
      <c r="A374" s="8" t="s">
        <v>308</v>
      </c>
      <c r="B374" t="s">
        <v>34</v>
      </c>
      <c r="C374" t="s">
        <v>39</v>
      </c>
      <c r="D374" s="16">
        <f t="shared" si="5"/>
        <v>0.1</v>
      </c>
      <c r="E374" s="16">
        <v>0.1</v>
      </c>
    </row>
    <row r="375" spans="1:5" ht="20.100000000000001" customHeight="1" x14ac:dyDescent="0.3">
      <c r="A375" s="8" t="s">
        <v>307</v>
      </c>
      <c r="B375" t="s">
        <v>40</v>
      </c>
      <c r="C375" t="s">
        <v>46</v>
      </c>
      <c r="D375" s="16">
        <f t="shared" si="5"/>
        <v>0.1</v>
      </c>
      <c r="E375" s="16">
        <v>0.1</v>
      </c>
    </row>
    <row r="376" spans="1:5" ht="20.100000000000001" customHeight="1" x14ac:dyDescent="0.3">
      <c r="A376" s="8" t="s">
        <v>306</v>
      </c>
      <c r="B376" t="s">
        <v>44</v>
      </c>
      <c r="C376" t="s">
        <v>42</v>
      </c>
      <c r="D376" s="16">
        <f t="shared" si="5"/>
        <v>0.15</v>
      </c>
      <c r="E376" s="16">
        <v>0.15</v>
      </c>
    </row>
    <row r="377" spans="1:5" ht="20.100000000000001" customHeight="1" x14ac:dyDescent="0.3">
      <c r="A377" s="8" t="s">
        <v>305</v>
      </c>
      <c r="B377" t="s">
        <v>34</v>
      </c>
      <c r="C377" t="s">
        <v>46</v>
      </c>
      <c r="D377" s="16">
        <f t="shared" si="5"/>
        <v>0.05</v>
      </c>
      <c r="E377" s="16">
        <v>0.05</v>
      </c>
    </row>
    <row r="378" spans="1:5" ht="20.100000000000001" customHeight="1" x14ac:dyDescent="0.3">
      <c r="A378" s="8" t="s">
        <v>304</v>
      </c>
      <c r="B378" t="s">
        <v>34</v>
      </c>
      <c r="C378" t="s">
        <v>46</v>
      </c>
      <c r="D378" s="16">
        <f t="shared" si="5"/>
        <v>0.05</v>
      </c>
      <c r="E378" s="16">
        <v>0.05</v>
      </c>
    </row>
    <row r="379" spans="1:5" ht="20.100000000000001" customHeight="1" x14ac:dyDescent="0.3">
      <c r="A379" s="8" t="s">
        <v>303</v>
      </c>
      <c r="B379" t="s">
        <v>34</v>
      </c>
      <c r="C379" t="s">
        <v>48</v>
      </c>
      <c r="D379" s="16">
        <f t="shared" si="5"/>
        <v>0.05</v>
      </c>
      <c r="E379" s="16">
        <v>0.05</v>
      </c>
    </row>
    <row r="380" spans="1:5" ht="20.100000000000001" customHeight="1" x14ac:dyDescent="0.3">
      <c r="A380" s="8" t="s">
        <v>302</v>
      </c>
      <c r="B380" t="s">
        <v>40</v>
      </c>
      <c r="C380" t="s">
        <v>46</v>
      </c>
      <c r="D380" s="16">
        <f t="shared" si="5"/>
        <v>0.1</v>
      </c>
      <c r="E380" s="16">
        <v>0.1</v>
      </c>
    </row>
    <row r="381" spans="1:5" ht="20.100000000000001" customHeight="1" x14ac:dyDescent="0.3">
      <c r="A381" s="8" t="s">
        <v>301</v>
      </c>
      <c r="B381" t="s">
        <v>34</v>
      </c>
      <c r="C381" t="s">
        <v>33</v>
      </c>
      <c r="D381" s="16">
        <f t="shared" si="5"/>
        <v>0</v>
      </c>
      <c r="E381" s="16">
        <v>0</v>
      </c>
    </row>
    <row r="382" spans="1:5" ht="20.100000000000001" customHeight="1" x14ac:dyDescent="0.3">
      <c r="A382" s="8" t="s">
        <v>300</v>
      </c>
      <c r="B382" t="s">
        <v>44</v>
      </c>
      <c r="C382" t="s">
        <v>37</v>
      </c>
      <c r="D382" s="16">
        <f t="shared" si="5"/>
        <v>0.02</v>
      </c>
      <c r="E382" s="16">
        <v>0.02</v>
      </c>
    </row>
    <row r="383" spans="1:5" ht="20.100000000000001" customHeight="1" x14ac:dyDescent="0.3">
      <c r="A383" s="8" t="s">
        <v>299</v>
      </c>
      <c r="B383" t="s">
        <v>44</v>
      </c>
      <c r="C383" t="s">
        <v>48</v>
      </c>
      <c r="D383" s="16">
        <f t="shared" si="5"/>
        <v>0.18</v>
      </c>
      <c r="E383" s="16">
        <v>0.18</v>
      </c>
    </row>
    <row r="384" spans="1:5" ht="20.100000000000001" customHeight="1" x14ac:dyDescent="0.3">
      <c r="A384" s="8" t="s">
        <v>298</v>
      </c>
      <c r="B384" t="s">
        <v>40</v>
      </c>
      <c r="C384" t="s">
        <v>48</v>
      </c>
      <c r="D384" s="16">
        <f t="shared" si="5"/>
        <v>0.12</v>
      </c>
      <c r="E384" s="16">
        <v>0.12</v>
      </c>
    </row>
    <row r="385" spans="1:5" ht="20.100000000000001" customHeight="1" x14ac:dyDescent="0.3">
      <c r="A385" s="8" t="s">
        <v>297</v>
      </c>
      <c r="B385" t="s">
        <v>40</v>
      </c>
      <c r="C385" t="s">
        <v>33</v>
      </c>
      <c r="D385" s="16">
        <f t="shared" si="5"/>
        <v>0.02</v>
      </c>
      <c r="E385" s="16">
        <v>0.02</v>
      </c>
    </row>
    <row r="386" spans="1:5" ht="20.100000000000001" customHeight="1" x14ac:dyDescent="0.3">
      <c r="A386" s="8" t="s">
        <v>296</v>
      </c>
      <c r="B386" t="s">
        <v>34</v>
      </c>
      <c r="C386" t="s">
        <v>39</v>
      </c>
      <c r="D386" s="16">
        <f t="shared" si="5"/>
        <v>0.1</v>
      </c>
      <c r="E386" s="16">
        <v>0.1</v>
      </c>
    </row>
    <row r="387" spans="1:5" ht="20.100000000000001" customHeight="1" x14ac:dyDescent="0.3">
      <c r="A387" s="8" t="s">
        <v>295</v>
      </c>
      <c r="B387" t="s">
        <v>44</v>
      </c>
      <c r="C387" t="s">
        <v>33</v>
      </c>
      <c r="D387" s="16">
        <f t="shared" si="5"/>
        <v>0.08</v>
      </c>
      <c r="E387" s="16">
        <v>0.08</v>
      </c>
    </row>
    <row r="388" spans="1:5" ht="20.100000000000001" customHeight="1" x14ac:dyDescent="0.3">
      <c r="A388" s="8" t="s">
        <v>294</v>
      </c>
      <c r="B388" t="s">
        <v>34</v>
      </c>
      <c r="C388" t="s">
        <v>42</v>
      </c>
      <c r="D388" s="16">
        <f t="shared" si="5"/>
        <v>0.05</v>
      </c>
      <c r="E388" s="16">
        <v>0.05</v>
      </c>
    </row>
    <row r="389" spans="1:5" ht="20.100000000000001" customHeight="1" x14ac:dyDescent="0.3">
      <c r="A389" s="8" t="s">
        <v>293</v>
      </c>
      <c r="B389" t="s">
        <v>34</v>
      </c>
      <c r="C389" t="s">
        <v>42</v>
      </c>
      <c r="D389" s="16">
        <f t="shared" si="5"/>
        <v>0.05</v>
      </c>
      <c r="E389" s="16">
        <v>0.05</v>
      </c>
    </row>
    <row r="390" spans="1:5" ht="20.100000000000001" customHeight="1" x14ac:dyDescent="0.3">
      <c r="A390" s="8" t="s">
        <v>292</v>
      </c>
      <c r="B390" t="s">
        <v>34</v>
      </c>
      <c r="C390" t="s">
        <v>48</v>
      </c>
      <c r="D390" s="16">
        <f t="shared" si="5"/>
        <v>0.05</v>
      </c>
      <c r="E390" s="16">
        <v>0.05</v>
      </c>
    </row>
    <row r="391" spans="1:5" ht="20.100000000000001" customHeight="1" x14ac:dyDescent="0.3">
      <c r="A391" s="8" t="s">
        <v>291</v>
      </c>
      <c r="B391" t="s">
        <v>40</v>
      </c>
      <c r="C391" t="s">
        <v>42</v>
      </c>
      <c r="D391" s="16">
        <f t="shared" si="5"/>
        <v>0.12</v>
      </c>
      <c r="E391" s="16">
        <v>0.12</v>
      </c>
    </row>
    <row r="392" spans="1:5" ht="20.100000000000001" customHeight="1" x14ac:dyDescent="0.3">
      <c r="A392" s="8" t="s">
        <v>290</v>
      </c>
      <c r="B392" t="s">
        <v>40</v>
      </c>
      <c r="C392" t="s">
        <v>39</v>
      </c>
      <c r="D392" s="16">
        <f t="shared" si="5"/>
        <v>0.24</v>
      </c>
      <c r="E392" s="16">
        <v>0.24</v>
      </c>
    </row>
    <row r="393" spans="1:5" ht="20.100000000000001" customHeight="1" x14ac:dyDescent="0.3">
      <c r="A393" s="8" t="s">
        <v>289</v>
      </c>
      <c r="B393" t="s">
        <v>40</v>
      </c>
      <c r="C393" t="s">
        <v>39</v>
      </c>
      <c r="D393" s="16">
        <f t="shared" ref="D393:D456" si="6">VLOOKUP(B393,$A$1:$G$4,MATCH(C393,$A$1:$G$1,0),FALSE)</f>
        <v>0.24</v>
      </c>
      <c r="E393" s="16">
        <v>0.24</v>
      </c>
    </row>
    <row r="394" spans="1:5" ht="20.100000000000001" customHeight="1" x14ac:dyDescent="0.3">
      <c r="A394" s="8" t="s">
        <v>288</v>
      </c>
      <c r="B394" t="s">
        <v>34</v>
      </c>
      <c r="C394" t="s">
        <v>42</v>
      </c>
      <c r="D394" s="16">
        <f t="shared" si="6"/>
        <v>0.05</v>
      </c>
      <c r="E394" s="16">
        <v>0.05</v>
      </c>
    </row>
    <row r="395" spans="1:5" ht="20.100000000000001" customHeight="1" x14ac:dyDescent="0.3">
      <c r="A395" s="8" t="s">
        <v>287</v>
      </c>
      <c r="B395" t="s">
        <v>40</v>
      </c>
      <c r="C395" t="s">
        <v>48</v>
      </c>
      <c r="D395" s="16">
        <f t="shared" si="6"/>
        <v>0.12</v>
      </c>
      <c r="E395" s="16">
        <v>0.12</v>
      </c>
    </row>
    <row r="396" spans="1:5" ht="20.100000000000001" customHeight="1" x14ac:dyDescent="0.3">
      <c r="A396" s="8" t="s">
        <v>286</v>
      </c>
      <c r="B396" t="s">
        <v>40</v>
      </c>
      <c r="C396" t="s">
        <v>37</v>
      </c>
      <c r="D396" s="16">
        <f t="shared" si="6"/>
        <v>0.01</v>
      </c>
      <c r="E396" s="16">
        <v>0.01</v>
      </c>
    </row>
    <row r="397" spans="1:5" ht="20.100000000000001" customHeight="1" x14ac:dyDescent="0.3">
      <c r="A397" s="8" t="s">
        <v>285</v>
      </c>
      <c r="B397" t="s">
        <v>40</v>
      </c>
      <c r="C397" t="s">
        <v>48</v>
      </c>
      <c r="D397" s="16">
        <f t="shared" si="6"/>
        <v>0.12</v>
      </c>
      <c r="E397" s="16">
        <v>0.12</v>
      </c>
    </row>
    <row r="398" spans="1:5" ht="20.100000000000001" customHeight="1" x14ac:dyDescent="0.3">
      <c r="A398" s="8" t="s">
        <v>284</v>
      </c>
      <c r="B398" t="s">
        <v>34</v>
      </c>
      <c r="C398" t="s">
        <v>46</v>
      </c>
      <c r="D398" s="16">
        <f t="shared" si="6"/>
        <v>0.05</v>
      </c>
      <c r="E398" s="16">
        <v>0.05</v>
      </c>
    </row>
    <row r="399" spans="1:5" ht="20.100000000000001" customHeight="1" x14ac:dyDescent="0.3">
      <c r="A399" s="8" t="s">
        <v>283</v>
      </c>
      <c r="B399" t="s">
        <v>44</v>
      </c>
      <c r="C399" t="s">
        <v>39</v>
      </c>
      <c r="D399" s="16">
        <f t="shared" si="6"/>
        <v>0.3</v>
      </c>
      <c r="E399" s="16">
        <v>0.3</v>
      </c>
    </row>
    <row r="400" spans="1:5" ht="20.100000000000001" customHeight="1" x14ac:dyDescent="0.3">
      <c r="A400" s="8" t="s">
        <v>282</v>
      </c>
      <c r="B400" t="s">
        <v>40</v>
      </c>
      <c r="C400" t="s">
        <v>48</v>
      </c>
      <c r="D400" s="16">
        <f t="shared" si="6"/>
        <v>0.12</v>
      </c>
      <c r="E400" s="16">
        <v>0.12</v>
      </c>
    </row>
    <row r="401" spans="1:5" ht="20.100000000000001" customHeight="1" x14ac:dyDescent="0.3">
      <c r="A401" s="8" t="s">
        <v>281</v>
      </c>
      <c r="B401" t="s">
        <v>34</v>
      </c>
      <c r="C401" t="s">
        <v>46</v>
      </c>
      <c r="D401" s="16">
        <f t="shared" si="6"/>
        <v>0.05</v>
      </c>
      <c r="E401" s="16">
        <v>0.05</v>
      </c>
    </row>
    <row r="402" spans="1:5" ht="20.100000000000001" customHeight="1" x14ac:dyDescent="0.3">
      <c r="A402" s="8" t="s">
        <v>280</v>
      </c>
      <c r="B402" t="s">
        <v>34</v>
      </c>
      <c r="C402" t="s">
        <v>37</v>
      </c>
      <c r="D402" s="16">
        <f t="shared" si="6"/>
        <v>0</v>
      </c>
      <c r="E402" s="16">
        <v>0</v>
      </c>
    </row>
    <row r="403" spans="1:5" ht="20.100000000000001" customHeight="1" x14ac:dyDescent="0.3">
      <c r="A403" s="8" t="s">
        <v>279</v>
      </c>
      <c r="B403" t="s">
        <v>34</v>
      </c>
      <c r="C403" t="s">
        <v>42</v>
      </c>
      <c r="D403" s="16">
        <f t="shared" si="6"/>
        <v>0.05</v>
      </c>
      <c r="E403" s="16">
        <v>0.05</v>
      </c>
    </row>
    <row r="404" spans="1:5" ht="20.100000000000001" customHeight="1" x14ac:dyDescent="0.3">
      <c r="A404" s="8" t="s">
        <v>278</v>
      </c>
      <c r="B404" t="s">
        <v>40</v>
      </c>
      <c r="C404" t="s">
        <v>42</v>
      </c>
      <c r="D404" s="16">
        <f t="shared" si="6"/>
        <v>0.12</v>
      </c>
      <c r="E404" s="16">
        <v>0.12</v>
      </c>
    </row>
    <row r="405" spans="1:5" ht="20.100000000000001" customHeight="1" x14ac:dyDescent="0.3">
      <c r="A405" s="8" t="s">
        <v>277</v>
      </c>
      <c r="B405" t="s">
        <v>40</v>
      </c>
      <c r="C405" t="s">
        <v>39</v>
      </c>
      <c r="D405" s="16">
        <f t="shared" si="6"/>
        <v>0.24</v>
      </c>
      <c r="E405" s="16">
        <v>0.24</v>
      </c>
    </row>
    <row r="406" spans="1:5" ht="20.100000000000001" customHeight="1" x14ac:dyDescent="0.3">
      <c r="A406" s="8" t="s">
        <v>276</v>
      </c>
      <c r="B406" t="s">
        <v>40</v>
      </c>
      <c r="C406" t="s">
        <v>39</v>
      </c>
      <c r="D406" s="16">
        <f t="shared" si="6"/>
        <v>0.24</v>
      </c>
      <c r="E406" s="16">
        <v>0.24</v>
      </c>
    </row>
    <row r="407" spans="1:5" ht="20.100000000000001" customHeight="1" x14ac:dyDescent="0.3">
      <c r="A407" s="8" t="s">
        <v>275</v>
      </c>
      <c r="B407" t="s">
        <v>40</v>
      </c>
      <c r="C407" t="s">
        <v>42</v>
      </c>
      <c r="D407" s="16">
        <f t="shared" si="6"/>
        <v>0.12</v>
      </c>
      <c r="E407" s="16">
        <v>0.12</v>
      </c>
    </row>
    <row r="408" spans="1:5" ht="20.100000000000001" customHeight="1" x14ac:dyDescent="0.3">
      <c r="A408" s="8" t="s">
        <v>274</v>
      </c>
      <c r="B408" t="s">
        <v>34</v>
      </c>
      <c r="C408" t="s">
        <v>46</v>
      </c>
      <c r="D408" s="16">
        <f t="shared" si="6"/>
        <v>0.05</v>
      </c>
      <c r="E408" s="16">
        <v>0.05</v>
      </c>
    </row>
    <row r="409" spans="1:5" ht="20.100000000000001" customHeight="1" x14ac:dyDescent="0.3">
      <c r="A409" s="8" t="s">
        <v>273</v>
      </c>
      <c r="B409" t="s">
        <v>44</v>
      </c>
      <c r="C409" t="s">
        <v>42</v>
      </c>
      <c r="D409" s="16">
        <f t="shared" si="6"/>
        <v>0.15</v>
      </c>
      <c r="E409" s="16">
        <v>0.15</v>
      </c>
    </row>
    <row r="410" spans="1:5" ht="20.100000000000001" customHeight="1" x14ac:dyDescent="0.3">
      <c r="A410" s="8" t="s">
        <v>272</v>
      </c>
      <c r="B410" t="s">
        <v>34</v>
      </c>
      <c r="C410" t="s">
        <v>37</v>
      </c>
      <c r="D410" s="16">
        <f t="shared" si="6"/>
        <v>0</v>
      </c>
      <c r="E410" s="16">
        <v>0</v>
      </c>
    </row>
    <row r="411" spans="1:5" ht="20.100000000000001" customHeight="1" x14ac:dyDescent="0.3">
      <c r="A411" s="8" t="s">
        <v>271</v>
      </c>
      <c r="B411" t="s">
        <v>34</v>
      </c>
      <c r="C411" t="s">
        <v>42</v>
      </c>
      <c r="D411" s="16">
        <f t="shared" si="6"/>
        <v>0.05</v>
      </c>
      <c r="E411" s="16">
        <v>0.05</v>
      </c>
    </row>
    <row r="412" spans="1:5" ht="20.100000000000001" customHeight="1" x14ac:dyDescent="0.3">
      <c r="A412" s="8" t="s">
        <v>270</v>
      </c>
      <c r="B412" t="s">
        <v>44</v>
      </c>
      <c r="C412" t="s">
        <v>46</v>
      </c>
      <c r="D412" s="16">
        <f t="shared" si="6"/>
        <v>0.16</v>
      </c>
      <c r="E412" s="16">
        <v>0.16</v>
      </c>
    </row>
    <row r="413" spans="1:5" ht="20.100000000000001" customHeight="1" x14ac:dyDescent="0.3">
      <c r="A413" s="8" t="s">
        <v>269</v>
      </c>
      <c r="B413" t="s">
        <v>44</v>
      </c>
      <c r="C413" t="s">
        <v>42</v>
      </c>
      <c r="D413" s="16">
        <f t="shared" si="6"/>
        <v>0.15</v>
      </c>
      <c r="E413" s="16">
        <v>0.15</v>
      </c>
    </row>
    <row r="414" spans="1:5" ht="20.100000000000001" customHeight="1" x14ac:dyDescent="0.3">
      <c r="A414" s="8" t="s">
        <v>268</v>
      </c>
      <c r="B414" t="s">
        <v>34</v>
      </c>
      <c r="C414" t="s">
        <v>42</v>
      </c>
      <c r="D414" s="16">
        <f t="shared" si="6"/>
        <v>0.05</v>
      </c>
      <c r="E414" s="16">
        <v>0.05</v>
      </c>
    </row>
    <row r="415" spans="1:5" ht="20.100000000000001" customHeight="1" x14ac:dyDescent="0.3">
      <c r="A415" s="8" t="s">
        <v>267</v>
      </c>
      <c r="B415" t="s">
        <v>34</v>
      </c>
      <c r="C415" t="s">
        <v>46</v>
      </c>
      <c r="D415" s="16">
        <f t="shared" si="6"/>
        <v>0.05</v>
      </c>
      <c r="E415" s="16">
        <v>0.05</v>
      </c>
    </row>
    <row r="416" spans="1:5" ht="20.100000000000001" customHeight="1" x14ac:dyDescent="0.3">
      <c r="A416" s="8" t="s">
        <v>266</v>
      </c>
      <c r="B416" t="s">
        <v>34</v>
      </c>
      <c r="C416" t="s">
        <v>37</v>
      </c>
      <c r="D416" s="16">
        <f t="shared" si="6"/>
        <v>0</v>
      </c>
      <c r="E416" s="16">
        <v>0</v>
      </c>
    </row>
    <row r="417" spans="1:5" ht="20.100000000000001" customHeight="1" x14ac:dyDescent="0.3">
      <c r="A417" s="8" t="s">
        <v>265</v>
      </c>
      <c r="B417" t="s">
        <v>34</v>
      </c>
      <c r="C417" t="s">
        <v>37</v>
      </c>
      <c r="D417" s="16">
        <f t="shared" si="6"/>
        <v>0</v>
      </c>
      <c r="E417" s="16">
        <v>0</v>
      </c>
    </row>
    <row r="418" spans="1:5" ht="20.100000000000001" customHeight="1" x14ac:dyDescent="0.3">
      <c r="A418" s="8" t="s">
        <v>264</v>
      </c>
      <c r="B418" t="s">
        <v>44</v>
      </c>
      <c r="C418" t="s">
        <v>42</v>
      </c>
      <c r="D418" s="16">
        <f t="shared" si="6"/>
        <v>0.15</v>
      </c>
      <c r="E418" s="16">
        <v>0.15</v>
      </c>
    </row>
    <row r="419" spans="1:5" ht="20.100000000000001" customHeight="1" x14ac:dyDescent="0.3">
      <c r="A419" s="8" t="s">
        <v>263</v>
      </c>
      <c r="B419" t="s">
        <v>44</v>
      </c>
      <c r="C419" t="s">
        <v>46</v>
      </c>
      <c r="D419" s="16">
        <f t="shared" si="6"/>
        <v>0.16</v>
      </c>
      <c r="E419" s="16">
        <v>0.16</v>
      </c>
    </row>
    <row r="420" spans="1:5" ht="20.100000000000001" customHeight="1" x14ac:dyDescent="0.3">
      <c r="A420" s="8" t="s">
        <v>262</v>
      </c>
      <c r="B420" t="s">
        <v>44</v>
      </c>
      <c r="C420" t="s">
        <v>46</v>
      </c>
      <c r="D420" s="16">
        <f t="shared" si="6"/>
        <v>0.16</v>
      </c>
      <c r="E420" s="16">
        <v>0.16</v>
      </c>
    </row>
    <row r="421" spans="1:5" ht="20.100000000000001" customHeight="1" x14ac:dyDescent="0.3">
      <c r="A421" s="8" t="s">
        <v>261</v>
      </c>
      <c r="B421" t="s">
        <v>44</v>
      </c>
      <c r="C421" t="s">
        <v>37</v>
      </c>
      <c r="D421" s="16">
        <f t="shared" si="6"/>
        <v>0.02</v>
      </c>
      <c r="E421" s="16">
        <v>0.02</v>
      </c>
    </row>
    <row r="422" spans="1:5" ht="20.100000000000001" customHeight="1" x14ac:dyDescent="0.3">
      <c r="A422" s="8" t="s">
        <v>260</v>
      </c>
      <c r="B422" t="s">
        <v>34</v>
      </c>
      <c r="C422" t="s">
        <v>42</v>
      </c>
      <c r="D422" s="16">
        <f t="shared" si="6"/>
        <v>0.05</v>
      </c>
      <c r="E422" s="16">
        <v>0.05</v>
      </c>
    </row>
    <row r="423" spans="1:5" ht="20.100000000000001" customHeight="1" x14ac:dyDescent="0.3">
      <c r="A423" s="8" t="s">
        <v>259</v>
      </c>
      <c r="B423" t="s">
        <v>44</v>
      </c>
      <c r="C423" t="s">
        <v>46</v>
      </c>
      <c r="D423" s="16">
        <f t="shared" si="6"/>
        <v>0.16</v>
      </c>
      <c r="E423" s="16">
        <v>0.16</v>
      </c>
    </row>
    <row r="424" spans="1:5" ht="20.100000000000001" customHeight="1" x14ac:dyDescent="0.3">
      <c r="A424" s="8" t="s">
        <v>258</v>
      </c>
      <c r="B424" t="s">
        <v>44</v>
      </c>
      <c r="C424" t="s">
        <v>48</v>
      </c>
      <c r="D424" s="16">
        <f t="shared" si="6"/>
        <v>0.18</v>
      </c>
      <c r="E424" s="16">
        <v>0.18</v>
      </c>
    </row>
    <row r="425" spans="1:5" ht="20.100000000000001" customHeight="1" x14ac:dyDescent="0.3">
      <c r="A425" s="8" t="s">
        <v>257</v>
      </c>
      <c r="B425" t="s">
        <v>34</v>
      </c>
      <c r="C425" t="s">
        <v>42</v>
      </c>
      <c r="D425" s="16">
        <f t="shared" si="6"/>
        <v>0.05</v>
      </c>
      <c r="E425" s="16">
        <v>0.05</v>
      </c>
    </row>
    <row r="426" spans="1:5" ht="20.100000000000001" customHeight="1" x14ac:dyDescent="0.3">
      <c r="A426" s="8" t="s">
        <v>256</v>
      </c>
      <c r="B426" t="s">
        <v>34</v>
      </c>
      <c r="C426" t="s">
        <v>48</v>
      </c>
      <c r="D426" s="16">
        <f t="shared" si="6"/>
        <v>0.05</v>
      </c>
      <c r="E426" s="16">
        <v>0.05</v>
      </c>
    </row>
    <row r="427" spans="1:5" ht="20.100000000000001" customHeight="1" x14ac:dyDescent="0.3">
      <c r="A427" s="8" t="s">
        <v>255</v>
      </c>
      <c r="B427" t="s">
        <v>34</v>
      </c>
      <c r="C427" t="s">
        <v>42</v>
      </c>
      <c r="D427" s="16">
        <f t="shared" si="6"/>
        <v>0.05</v>
      </c>
      <c r="E427" s="16">
        <v>0.05</v>
      </c>
    </row>
    <row r="428" spans="1:5" ht="20.100000000000001" customHeight="1" x14ac:dyDescent="0.3">
      <c r="A428" s="8" t="s">
        <v>254</v>
      </c>
      <c r="B428" t="s">
        <v>44</v>
      </c>
      <c r="C428" t="s">
        <v>48</v>
      </c>
      <c r="D428" s="16">
        <f t="shared" si="6"/>
        <v>0.18</v>
      </c>
      <c r="E428" s="16">
        <v>0.18</v>
      </c>
    </row>
    <row r="429" spans="1:5" ht="20.100000000000001" customHeight="1" x14ac:dyDescent="0.3">
      <c r="A429" s="8" t="s">
        <v>253</v>
      </c>
      <c r="B429" t="s">
        <v>44</v>
      </c>
      <c r="C429" t="s">
        <v>33</v>
      </c>
      <c r="D429" s="16">
        <f t="shared" si="6"/>
        <v>0.08</v>
      </c>
      <c r="E429" s="16">
        <v>0.08</v>
      </c>
    </row>
    <row r="430" spans="1:5" ht="20.100000000000001" customHeight="1" x14ac:dyDescent="0.3">
      <c r="A430" s="8" t="s">
        <v>252</v>
      </c>
      <c r="B430" t="s">
        <v>40</v>
      </c>
      <c r="C430" t="s">
        <v>33</v>
      </c>
      <c r="D430" s="16">
        <f t="shared" si="6"/>
        <v>0.02</v>
      </c>
      <c r="E430" s="16">
        <v>0.02</v>
      </c>
    </row>
    <row r="431" spans="1:5" ht="20.100000000000001" customHeight="1" x14ac:dyDescent="0.3">
      <c r="A431" s="8" t="s">
        <v>251</v>
      </c>
      <c r="B431" t="s">
        <v>34</v>
      </c>
      <c r="C431" t="s">
        <v>37</v>
      </c>
      <c r="D431" s="16">
        <f t="shared" si="6"/>
        <v>0</v>
      </c>
      <c r="E431" s="16">
        <v>0</v>
      </c>
    </row>
    <row r="432" spans="1:5" ht="20.100000000000001" customHeight="1" x14ac:dyDescent="0.3">
      <c r="A432" s="8" t="s">
        <v>250</v>
      </c>
      <c r="B432" t="s">
        <v>34</v>
      </c>
      <c r="C432" t="s">
        <v>33</v>
      </c>
      <c r="D432" s="16">
        <f t="shared" si="6"/>
        <v>0</v>
      </c>
      <c r="E432" s="16">
        <v>0</v>
      </c>
    </row>
    <row r="433" spans="1:5" ht="20.100000000000001" customHeight="1" x14ac:dyDescent="0.3">
      <c r="A433" s="8" t="s">
        <v>249</v>
      </c>
      <c r="B433" t="s">
        <v>34</v>
      </c>
      <c r="C433" t="s">
        <v>42</v>
      </c>
      <c r="D433" s="16">
        <f t="shared" si="6"/>
        <v>0.05</v>
      </c>
      <c r="E433" s="16">
        <v>0.05</v>
      </c>
    </row>
    <row r="434" spans="1:5" ht="20.100000000000001" customHeight="1" x14ac:dyDescent="0.3">
      <c r="A434" s="8" t="s">
        <v>248</v>
      </c>
      <c r="B434" t="s">
        <v>34</v>
      </c>
      <c r="C434" t="s">
        <v>48</v>
      </c>
      <c r="D434" s="16">
        <f t="shared" si="6"/>
        <v>0.05</v>
      </c>
      <c r="E434" s="16">
        <v>0.05</v>
      </c>
    </row>
    <row r="435" spans="1:5" ht="20.100000000000001" customHeight="1" x14ac:dyDescent="0.3">
      <c r="A435" s="8" t="s">
        <v>247</v>
      </c>
      <c r="B435" t="s">
        <v>40</v>
      </c>
      <c r="C435" t="s">
        <v>46</v>
      </c>
      <c r="D435" s="16">
        <f t="shared" si="6"/>
        <v>0.1</v>
      </c>
      <c r="E435" s="16">
        <v>0.1</v>
      </c>
    </row>
    <row r="436" spans="1:5" ht="20.100000000000001" customHeight="1" x14ac:dyDescent="0.3">
      <c r="A436" s="8" t="s">
        <v>246</v>
      </c>
      <c r="B436" t="s">
        <v>40</v>
      </c>
      <c r="C436" t="s">
        <v>39</v>
      </c>
      <c r="D436" s="16">
        <f t="shared" si="6"/>
        <v>0.24</v>
      </c>
      <c r="E436" s="16">
        <v>0.24</v>
      </c>
    </row>
    <row r="437" spans="1:5" ht="20.100000000000001" customHeight="1" x14ac:dyDescent="0.3">
      <c r="A437" s="8" t="s">
        <v>245</v>
      </c>
      <c r="B437" t="s">
        <v>34</v>
      </c>
      <c r="C437" t="s">
        <v>37</v>
      </c>
      <c r="D437" s="16">
        <f t="shared" si="6"/>
        <v>0</v>
      </c>
      <c r="E437" s="16">
        <v>0</v>
      </c>
    </row>
    <row r="438" spans="1:5" ht="20.100000000000001" customHeight="1" x14ac:dyDescent="0.3">
      <c r="A438" s="8" t="s">
        <v>244</v>
      </c>
      <c r="B438" t="s">
        <v>34</v>
      </c>
      <c r="C438" t="s">
        <v>37</v>
      </c>
      <c r="D438" s="16">
        <f t="shared" si="6"/>
        <v>0</v>
      </c>
      <c r="E438" s="16">
        <v>0</v>
      </c>
    </row>
    <row r="439" spans="1:5" ht="20.100000000000001" customHeight="1" x14ac:dyDescent="0.3">
      <c r="A439" s="8" t="s">
        <v>243</v>
      </c>
      <c r="B439" t="s">
        <v>34</v>
      </c>
      <c r="C439" t="s">
        <v>48</v>
      </c>
      <c r="D439" s="16">
        <f t="shared" si="6"/>
        <v>0.05</v>
      </c>
      <c r="E439" s="16">
        <v>0.05</v>
      </c>
    </row>
    <row r="440" spans="1:5" ht="20.100000000000001" customHeight="1" x14ac:dyDescent="0.3">
      <c r="A440" s="8" t="s">
        <v>242</v>
      </c>
      <c r="B440" t="s">
        <v>34</v>
      </c>
      <c r="C440" t="s">
        <v>33</v>
      </c>
      <c r="D440" s="16">
        <f t="shared" si="6"/>
        <v>0</v>
      </c>
      <c r="E440" s="16">
        <v>0</v>
      </c>
    </row>
    <row r="441" spans="1:5" ht="20.100000000000001" customHeight="1" x14ac:dyDescent="0.3">
      <c r="A441" s="8" t="s">
        <v>241</v>
      </c>
      <c r="B441" t="s">
        <v>34</v>
      </c>
      <c r="C441" t="s">
        <v>46</v>
      </c>
      <c r="D441" s="16">
        <f t="shared" si="6"/>
        <v>0.05</v>
      </c>
      <c r="E441" s="16">
        <v>0.05</v>
      </c>
    </row>
    <row r="442" spans="1:5" ht="20.100000000000001" customHeight="1" x14ac:dyDescent="0.3">
      <c r="A442" s="8" t="s">
        <v>240</v>
      </c>
      <c r="B442" t="s">
        <v>34</v>
      </c>
      <c r="C442" t="s">
        <v>37</v>
      </c>
      <c r="D442" s="16">
        <f t="shared" si="6"/>
        <v>0</v>
      </c>
      <c r="E442" s="16">
        <v>0</v>
      </c>
    </row>
    <row r="443" spans="1:5" ht="20.100000000000001" customHeight="1" x14ac:dyDescent="0.3">
      <c r="A443" s="8" t="s">
        <v>239</v>
      </c>
      <c r="B443" t="s">
        <v>34</v>
      </c>
      <c r="C443" t="s">
        <v>42</v>
      </c>
      <c r="D443" s="16">
        <f t="shared" si="6"/>
        <v>0.05</v>
      </c>
      <c r="E443" s="16">
        <v>0.05</v>
      </c>
    </row>
    <row r="444" spans="1:5" ht="20.100000000000001" customHeight="1" x14ac:dyDescent="0.3">
      <c r="A444" s="8" t="s">
        <v>238</v>
      </c>
      <c r="B444" t="s">
        <v>40</v>
      </c>
      <c r="C444" t="s">
        <v>37</v>
      </c>
      <c r="D444" s="16">
        <f t="shared" si="6"/>
        <v>0.01</v>
      </c>
      <c r="E444" s="16">
        <v>0.01</v>
      </c>
    </row>
    <row r="445" spans="1:5" ht="20.100000000000001" customHeight="1" x14ac:dyDescent="0.3">
      <c r="A445" s="8" t="s">
        <v>237</v>
      </c>
      <c r="B445" t="s">
        <v>44</v>
      </c>
      <c r="C445" t="s">
        <v>48</v>
      </c>
      <c r="D445" s="16">
        <f t="shared" si="6"/>
        <v>0.18</v>
      </c>
      <c r="E445" s="16">
        <v>0.18</v>
      </c>
    </row>
    <row r="446" spans="1:5" ht="20.100000000000001" customHeight="1" x14ac:dyDescent="0.3">
      <c r="A446" s="8" t="s">
        <v>236</v>
      </c>
      <c r="B446" t="s">
        <v>34</v>
      </c>
      <c r="C446" t="s">
        <v>33</v>
      </c>
      <c r="D446" s="16">
        <f t="shared" si="6"/>
        <v>0</v>
      </c>
      <c r="E446" s="16">
        <v>0</v>
      </c>
    </row>
    <row r="447" spans="1:5" ht="20.100000000000001" customHeight="1" x14ac:dyDescent="0.3">
      <c r="A447" s="8" t="s">
        <v>235</v>
      </c>
      <c r="B447" t="s">
        <v>34</v>
      </c>
      <c r="C447" t="s">
        <v>46</v>
      </c>
      <c r="D447" s="16">
        <f t="shared" si="6"/>
        <v>0.05</v>
      </c>
      <c r="E447" s="16">
        <v>0.05</v>
      </c>
    </row>
    <row r="448" spans="1:5" ht="20.100000000000001" customHeight="1" x14ac:dyDescent="0.3">
      <c r="A448" s="8" t="s">
        <v>234</v>
      </c>
      <c r="B448" t="s">
        <v>40</v>
      </c>
      <c r="C448" t="s">
        <v>48</v>
      </c>
      <c r="D448" s="16">
        <f t="shared" si="6"/>
        <v>0.12</v>
      </c>
      <c r="E448" s="16">
        <v>0.12</v>
      </c>
    </row>
    <row r="449" spans="1:5" ht="20.100000000000001" customHeight="1" x14ac:dyDescent="0.3">
      <c r="A449" s="8" t="s">
        <v>233</v>
      </c>
      <c r="B449" t="s">
        <v>34</v>
      </c>
      <c r="C449" t="s">
        <v>33</v>
      </c>
      <c r="D449" s="16">
        <f t="shared" si="6"/>
        <v>0</v>
      </c>
      <c r="E449" s="16">
        <v>0</v>
      </c>
    </row>
    <row r="450" spans="1:5" ht="20.100000000000001" customHeight="1" x14ac:dyDescent="0.3">
      <c r="A450" s="8" t="s">
        <v>232</v>
      </c>
      <c r="B450" t="s">
        <v>44</v>
      </c>
      <c r="C450" t="s">
        <v>46</v>
      </c>
      <c r="D450" s="16">
        <f t="shared" si="6"/>
        <v>0.16</v>
      </c>
      <c r="E450" s="16">
        <v>0.16</v>
      </c>
    </row>
    <row r="451" spans="1:5" ht="20.100000000000001" customHeight="1" x14ac:dyDescent="0.3">
      <c r="A451" s="8" t="s">
        <v>231</v>
      </c>
      <c r="B451" t="s">
        <v>40</v>
      </c>
      <c r="C451" t="s">
        <v>48</v>
      </c>
      <c r="D451" s="16">
        <f t="shared" si="6"/>
        <v>0.12</v>
      </c>
      <c r="E451" s="16">
        <v>0.12</v>
      </c>
    </row>
    <row r="452" spans="1:5" ht="20.100000000000001" customHeight="1" x14ac:dyDescent="0.3">
      <c r="A452" s="8" t="s">
        <v>230</v>
      </c>
      <c r="B452" t="s">
        <v>34</v>
      </c>
      <c r="C452" t="s">
        <v>33</v>
      </c>
      <c r="D452" s="16">
        <f t="shared" si="6"/>
        <v>0</v>
      </c>
      <c r="E452" s="16">
        <v>0</v>
      </c>
    </row>
    <row r="453" spans="1:5" ht="20.100000000000001" customHeight="1" x14ac:dyDescent="0.3">
      <c r="A453" s="8" t="s">
        <v>229</v>
      </c>
      <c r="B453" t="s">
        <v>40</v>
      </c>
      <c r="C453" t="s">
        <v>37</v>
      </c>
      <c r="D453" s="16">
        <f t="shared" si="6"/>
        <v>0.01</v>
      </c>
      <c r="E453" s="16">
        <v>0.01</v>
      </c>
    </row>
    <row r="454" spans="1:5" ht="20.100000000000001" customHeight="1" x14ac:dyDescent="0.3">
      <c r="A454" s="8" t="s">
        <v>228</v>
      </c>
      <c r="B454" t="s">
        <v>34</v>
      </c>
      <c r="C454" t="s">
        <v>33</v>
      </c>
      <c r="D454" s="16">
        <f t="shared" si="6"/>
        <v>0</v>
      </c>
      <c r="E454" s="16">
        <v>0</v>
      </c>
    </row>
    <row r="455" spans="1:5" ht="20.100000000000001" customHeight="1" x14ac:dyDescent="0.3">
      <c r="A455" s="8" t="s">
        <v>227</v>
      </c>
      <c r="B455" t="s">
        <v>34</v>
      </c>
      <c r="C455" t="s">
        <v>37</v>
      </c>
      <c r="D455" s="16">
        <f t="shared" si="6"/>
        <v>0</v>
      </c>
      <c r="E455" s="16">
        <v>0</v>
      </c>
    </row>
    <row r="456" spans="1:5" ht="20.100000000000001" customHeight="1" x14ac:dyDescent="0.3">
      <c r="A456" s="8" t="s">
        <v>226</v>
      </c>
      <c r="B456" t="s">
        <v>44</v>
      </c>
      <c r="C456" t="s">
        <v>48</v>
      </c>
      <c r="D456" s="16">
        <f t="shared" si="6"/>
        <v>0.18</v>
      </c>
      <c r="E456" s="16">
        <v>0.18</v>
      </c>
    </row>
    <row r="457" spans="1:5" ht="20.100000000000001" customHeight="1" x14ac:dyDescent="0.3">
      <c r="A457" s="8" t="s">
        <v>225</v>
      </c>
      <c r="B457" t="s">
        <v>40</v>
      </c>
      <c r="C457" t="s">
        <v>33</v>
      </c>
      <c r="D457" s="16">
        <f t="shared" ref="D457:D520" si="7">VLOOKUP(B457,$A$1:$G$4,MATCH(C457,$A$1:$G$1,0),FALSE)</f>
        <v>0.02</v>
      </c>
      <c r="E457" s="16">
        <v>0.02</v>
      </c>
    </row>
    <row r="458" spans="1:5" ht="20.100000000000001" customHeight="1" x14ac:dyDescent="0.3">
      <c r="A458" s="8" t="s">
        <v>224</v>
      </c>
      <c r="B458" t="s">
        <v>34</v>
      </c>
      <c r="C458" t="s">
        <v>39</v>
      </c>
      <c r="D458" s="16">
        <f t="shared" si="7"/>
        <v>0.1</v>
      </c>
      <c r="E458" s="16">
        <v>0.1</v>
      </c>
    </row>
    <row r="459" spans="1:5" ht="20.100000000000001" customHeight="1" x14ac:dyDescent="0.3">
      <c r="A459" s="8" t="s">
        <v>223</v>
      </c>
      <c r="B459" t="s">
        <v>44</v>
      </c>
      <c r="C459" t="s">
        <v>46</v>
      </c>
      <c r="D459" s="16">
        <f t="shared" si="7"/>
        <v>0.16</v>
      </c>
      <c r="E459" s="16">
        <v>0.16</v>
      </c>
    </row>
    <row r="460" spans="1:5" ht="20.100000000000001" customHeight="1" x14ac:dyDescent="0.3">
      <c r="A460" s="8" t="s">
        <v>222</v>
      </c>
      <c r="B460" t="s">
        <v>40</v>
      </c>
      <c r="C460" t="s">
        <v>39</v>
      </c>
      <c r="D460" s="16">
        <f t="shared" si="7"/>
        <v>0.24</v>
      </c>
      <c r="E460" s="16">
        <v>0.24</v>
      </c>
    </row>
    <row r="461" spans="1:5" ht="20.100000000000001" customHeight="1" x14ac:dyDescent="0.3">
      <c r="A461" s="8" t="s">
        <v>221</v>
      </c>
      <c r="B461" t="s">
        <v>40</v>
      </c>
      <c r="C461" t="s">
        <v>37</v>
      </c>
      <c r="D461" s="16">
        <f t="shared" si="7"/>
        <v>0.01</v>
      </c>
      <c r="E461" s="16">
        <v>0.01</v>
      </c>
    </row>
    <row r="462" spans="1:5" ht="20.100000000000001" customHeight="1" x14ac:dyDescent="0.3">
      <c r="A462" s="8" t="s">
        <v>220</v>
      </c>
      <c r="B462" t="s">
        <v>34</v>
      </c>
      <c r="C462" t="s">
        <v>46</v>
      </c>
      <c r="D462" s="16">
        <f t="shared" si="7"/>
        <v>0.05</v>
      </c>
      <c r="E462" s="16">
        <v>0.05</v>
      </c>
    </row>
    <row r="463" spans="1:5" ht="20.100000000000001" customHeight="1" x14ac:dyDescent="0.3">
      <c r="A463" s="8" t="s">
        <v>219</v>
      </c>
      <c r="B463" t="s">
        <v>34</v>
      </c>
      <c r="C463" t="s">
        <v>33</v>
      </c>
      <c r="D463" s="16">
        <f t="shared" si="7"/>
        <v>0</v>
      </c>
      <c r="E463" s="16">
        <v>0</v>
      </c>
    </row>
    <row r="464" spans="1:5" ht="20.100000000000001" customHeight="1" x14ac:dyDescent="0.3">
      <c r="A464" s="8" t="s">
        <v>218</v>
      </c>
      <c r="B464" t="s">
        <v>34</v>
      </c>
      <c r="C464" t="s">
        <v>33</v>
      </c>
      <c r="D464" s="16">
        <f t="shared" si="7"/>
        <v>0</v>
      </c>
      <c r="E464" s="16">
        <v>0</v>
      </c>
    </row>
    <row r="465" spans="1:5" ht="20.100000000000001" customHeight="1" x14ac:dyDescent="0.3">
      <c r="A465" s="8" t="s">
        <v>217</v>
      </c>
      <c r="B465" t="s">
        <v>34</v>
      </c>
      <c r="C465" t="s">
        <v>42</v>
      </c>
      <c r="D465" s="16">
        <f t="shared" si="7"/>
        <v>0.05</v>
      </c>
      <c r="E465" s="16">
        <v>0.05</v>
      </c>
    </row>
    <row r="466" spans="1:5" ht="20.100000000000001" customHeight="1" x14ac:dyDescent="0.3">
      <c r="A466" s="8" t="s">
        <v>216</v>
      </c>
      <c r="B466" t="s">
        <v>34</v>
      </c>
      <c r="C466" t="s">
        <v>48</v>
      </c>
      <c r="D466" s="16">
        <f t="shared" si="7"/>
        <v>0.05</v>
      </c>
      <c r="E466" s="16">
        <v>0.05</v>
      </c>
    </row>
    <row r="467" spans="1:5" ht="20.100000000000001" customHeight="1" x14ac:dyDescent="0.3">
      <c r="A467" s="8" t="s">
        <v>215</v>
      </c>
      <c r="B467" t="s">
        <v>40</v>
      </c>
      <c r="C467" t="s">
        <v>37</v>
      </c>
      <c r="D467" s="16">
        <f t="shared" si="7"/>
        <v>0.01</v>
      </c>
      <c r="E467" s="16">
        <v>0.01</v>
      </c>
    </row>
    <row r="468" spans="1:5" ht="20.100000000000001" customHeight="1" x14ac:dyDescent="0.3">
      <c r="A468" s="8" t="s">
        <v>214</v>
      </c>
      <c r="B468" t="s">
        <v>34</v>
      </c>
      <c r="C468" t="s">
        <v>33</v>
      </c>
      <c r="D468" s="16">
        <f t="shared" si="7"/>
        <v>0</v>
      </c>
      <c r="E468" s="16">
        <v>0</v>
      </c>
    </row>
    <row r="469" spans="1:5" ht="20.100000000000001" customHeight="1" x14ac:dyDescent="0.3">
      <c r="A469" s="8" t="s">
        <v>213</v>
      </c>
      <c r="B469" t="s">
        <v>34</v>
      </c>
      <c r="C469" t="s">
        <v>33</v>
      </c>
      <c r="D469" s="16">
        <f t="shared" si="7"/>
        <v>0</v>
      </c>
      <c r="E469" s="16">
        <v>0</v>
      </c>
    </row>
    <row r="470" spans="1:5" ht="20.100000000000001" customHeight="1" x14ac:dyDescent="0.3">
      <c r="A470" s="8" t="s">
        <v>212</v>
      </c>
      <c r="B470" t="s">
        <v>34</v>
      </c>
      <c r="C470" t="s">
        <v>39</v>
      </c>
      <c r="D470" s="16">
        <f t="shared" si="7"/>
        <v>0.1</v>
      </c>
      <c r="E470" s="16">
        <v>0.1</v>
      </c>
    </row>
    <row r="471" spans="1:5" ht="20.100000000000001" customHeight="1" x14ac:dyDescent="0.3">
      <c r="A471" s="8" t="s">
        <v>211</v>
      </c>
      <c r="B471" t="s">
        <v>34</v>
      </c>
      <c r="C471" t="s">
        <v>37</v>
      </c>
      <c r="D471" s="16">
        <f t="shared" si="7"/>
        <v>0</v>
      </c>
      <c r="E471" s="16">
        <v>0</v>
      </c>
    </row>
    <row r="472" spans="1:5" ht="20.100000000000001" customHeight="1" x14ac:dyDescent="0.3">
      <c r="A472" s="8" t="s">
        <v>210</v>
      </c>
      <c r="B472" t="s">
        <v>44</v>
      </c>
      <c r="C472" t="s">
        <v>37</v>
      </c>
      <c r="D472" s="16">
        <f t="shared" si="7"/>
        <v>0.02</v>
      </c>
      <c r="E472" s="16">
        <v>0.02</v>
      </c>
    </row>
    <row r="473" spans="1:5" ht="20.100000000000001" customHeight="1" x14ac:dyDescent="0.3">
      <c r="A473" s="8" t="s">
        <v>209</v>
      </c>
      <c r="B473" t="s">
        <v>34</v>
      </c>
      <c r="C473" t="s">
        <v>42</v>
      </c>
      <c r="D473" s="16">
        <f t="shared" si="7"/>
        <v>0.05</v>
      </c>
      <c r="E473" s="16">
        <v>0.05</v>
      </c>
    </row>
    <row r="474" spans="1:5" ht="20.100000000000001" customHeight="1" x14ac:dyDescent="0.3">
      <c r="A474" s="8" t="s">
        <v>208</v>
      </c>
      <c r="B474" t="s">
        <v>44</v>
      </c>
      <c r="C474" t="s">
        <v>37</v>
      </c>
      <c r="D474" s="16">
        <f t="shared" si="7"/>
        <v>0.02</v>
      </c>
      <c r="E474" s="16">
        <v>0.02</v>
      </c>
    </row>
    <row r="475" spans="1:5" ht="20.100000000000001" customHeight="1" x14ac:dyDescent="0.3">
      <c r="A475" s="8" t="s">
        <v>207</v>
      </c>
      <c r="B475" t="s">
        <v>40</v>
      </c>
      <c r="C475" t="s">
        <v>37</v>
      </c>
      <c r="D475" s="16">
        <f t="shared" si="7"/>
        <v>0.01</v>
      </c>
      <c r="E475" s="16">
        <v>0.01</v>
      </c>
    </row>
    <row r="476" spans="1:5" ht="20.100000000000001" customHeight="1" x14ac:dyDescent="0.3">
      <c r="A476" s="8" t="s">
        <v>206</v>
      </c>
      <c r="B476" t="s">
        <v>40</v>
      </c>
      <c r="C476" t="s">
        <v>39</v>
      </c>
      <c r="D476" s="16">
        <f t="shared" si="7"/>
        <v>0.24</v>
      </c>
      <c r="E476" s="16">
        <v>0.24</v>
      </c>
    </row>
    <row r="477" spans="1:5" ht="20.100000000000001" customHeight="1" x14ac:dyDescent="0.3">
      <c r="A477" s="8" t="s">
        <v>205</v>
      </c>
      <c r="B477" t="s">
        <v>44</v>
      </c>
      <c r="C477" t="s">
        <v>33</v>
      </c>
      <c r="D477" s="16">
        <f t="shared" si="7"/>
        <v>0.08</v>
      </c>
      <c r="E477" s="16">
        <v>0.08</v>
      </c>
    </row>
    <row r="478" spans="1:5" ht="20.100000000000001" customHeight="1" x14ac:dyDescent="0.3">
      <c r="A478" s="8" t="s">
        <v>204</v>
      </c>
      <c r="B478" t="s">
        <v>34</v>
      </c>
      <c r="C478" t="s">
        <v>39</v>
      </c>
      <c r="D478" s="16">
        <f t="shared" si="7"/>
        <v>0.1</v>
      </c>
      <c r="E478" s="16">
        <v>0.1</v>
      </c>
    </row>
    <row r="479" spans="1:5" ht="20.100000000000001" customHeight="1" x14ac:dyDescent="0.3">
      <c r="A479" s="8" t="s">
        <v>203</v>
      </c>
      <c r="B479" t="s">
        <v>40</v>
      </c>
      <c r="C479" t="s">
        <v>33</v>
      </c>
      <c r="D479" s="16">
        <f t="shared" si="7"/>
        <v>0.02</v>
      </c>
      <c r="E479" s="16">
        <v>0.02</v>
      </c>
    </row>
    <row r="480" spans="1:5" ht="20.100000000000001" customHeight="1" x14ac:dyDescent="0.3">
      <c r="A480" s="8" t="s">
        <v>202</v>
      </c>
      <c r="B480" t="s">
        <v>40</v>
      </c>
      <c r="C480" t="s">
        <v>39</v>
      </c>
      <c r="D480" s="16">
        <f t="shared" si="7"/>
        <v>0.24</v>
      </c>
      <c r="E480" s="16">
        <v>0.24</v>
      </c>
    </row>
    <row r="481" spans="1:5" ht="20.100000000000001" customHeight="1" x14ac:dyDescent="0.3">
      <c r="A481" s="8" t="s">
        <v>201</v>
      </c>
      <c r="B481" t="s">
        <v>40</v>
      </c>
      <c r="C481" t="s">
        <v>42</v>
      </c>
      <c r="D481" s="16">
        <f t="shared" si="7"/>
        <v>0.12</v>
      </c>
      <c r="E481" s="16">
        <v>0.12</v>
      </c>
    </row>
    <row r="482" spans="1:5" ht="20.100000000000001" customHeight="1" x14ac:dyDescent="0.3">
      <c r="A482" s="8" t="s">
        <v>200</v>
      </c>
      <c r="B482" t="s">
        <v>44</v>
      </c>
      <c r="C482" t="s">
        <v>37</v>
      </c>
      <c r="D482" s="16">
        <f t="shared" si="7"/>
        <v>0.02</v>
      </c>
      <c r="E482" s="16">
        <v>0.02</v>
      </c>
    </row>
    <row r="483" spans="1:5" ht="20.100000000000001" customHeight="1" x14ac:dyDescent="0.3">
      <c r="A483" s="8" t="s">
        <v>199</v>
      </c>
      <c r="B483" t="s">
        <v>40</v>
      </c>
      <c r="C483" t="s">
        <v>48</v>
      </c>
      <c r="D483" s="16">
        <f t="shared" si="7"/>
        <v>0.12</v>
      </c>
      <c r="E483" s="16">
        <v>0.12</v>
      </c>
    </row>
    <row r="484" spans="1:5" ht="20.100000000000001" customHeight="1" x14ac:dyDescent="0.3">
      <c r="A484" s="8" t="s">
        <v>198</v>
      </c>
      <c r="B484" t="s">
        <v>40</v>
      </c>
      <c r="C484" t="s">
        <v>37</v>
      </c>
      <c r="D484" s="16">
        <f t="shared" si="7"/>
        <v>0.01</v>
      </c>
      <c r="E484" s="16">
        <v>0.01</v>
      </c>
    </row>
    <row r="485" spans="1:5" ht="20.100000000000001" customHeight="1" x14ac:dyDescent="0.3">
      <c r="A485" s="8" t="s">
        <v>197</v>
      </c>
      <c r="B485" t="s">
        <v>34</v>
      </c>
      <c r="C485" t="s">
        <v>48</v>
      </c>
      <c r="D485" s="16">
        <f t="shared" si="7"/>
        <v>0.05</v>
      </c>
      <c r="E485" s="16">
        <v>0.05</v>
      </c>
    </row>
    <row r="486" spans="1:5" ht="20.100000000000001" customHeight="1" x14ac:dyDescent="0.3">
      <c r="A486" s="8" t="s">
        <v>196</v>
      </c>
      <c r="B486" t="s">
        <v>34</v>
      </c>
      <c r="C486" t="s">
        <v>46</v>
      </c>
      <c r="D486" s="16">
        <f t="shared" si="7"/>
        <v>0.05</v>
      </c>
      <c r="E486" s="16">
        <v>0.05</v>
      </c>
    </row>
    <row r="487" spans="1:5" ht="20.100000000000001" customHeight="1" x14ac:dyDescent="0.3">
      <c r="A487" s="8" t="s">
        <v>195</v>
      </c>
      <c r="B487" t="s">
        <v>34</v>
      </c>
      <c r="C487" t="s">
        <v>39</v>
      </c>
      <c r="D487" s="16">
        <f t="shared" si="7"/>
        <v>0.1</v>
      </c>
      <c r="E487" s="16">
        <v>0.1</v>
      </c>
    </row>
    <row r="488" spans="1:5" ht="20.100000000000001" customHeight="1" x14ac:dyDescent="0.3">
      <c r="A488" s="8" t="s">
        <v>194</v>
      </c>
      <c r="B488" t="s">
        <v>34</v>
      </c>
      <c r="C488" t="s">
        <v>33</v>
      </c>
      <c r="D488" s="16">
        <f t="shared" si="7"/>
        <v>0</v>
      </c>
      <c r="E488" s="16">
        <v>0</v>
      </c>
    </row>
    <row r="489" spans="1:5" ht="20.100000000000001" customHeight="1" x14ac:dyDescent="0.3">
      <c r="A489" s="8" t="s">
        <v>193</v>
      </c>
      <c r="B489" t="s">
        <v>34</v>
      </c>
      <c r="C489" t="s">
        <v>48</v>
      </c>
      <c r="D489" s="16">
        <f t="shared" si="7"/>
        <v>0.05</v>
      </c>
      <c r="E489" s="16">
        <v>0.05</v>
      </c>
    </row>
    <row r="490" spans="1:5" ht="20.100000000000001" customHeight="1" x14ac:dyDescent="0.3">
      <c r="A490" s="8" t="s">
        <v>192</v>
      </c>
      <c r="B490" t="s">
        <v>40</v>
      </c>
      <c r="C490" t="s">
        <v>42</v>
      </c>
      <c r="D490" s="16">
        <f t="shared" si="7"/>
        <v>0.12</v>
      </c>
      <c r="E490" s="16">
        <v>0.12</v>
      </c>
    </row>
    <row r="491" spans="1:5" ht="20.100000000000001" customHeight="1" x14ac:dyDescent="0.3">
      <c r="A491" s="8" t="s">
        <v>191</v>
      </c>
      <c r="B491" t="s">
        <v>34</v>
      </c>
      <c r="C491" t="s">
        <v>46</v>
      </c>
      <c r="D491" s="16">
        <f t="shared" si="7"/>
        <v>0.05</v>
      </c>
      <c r="E491" s="16">
        <v>0.05</v>
      </c>
    </row>
    <row r="492" spans="1:5" ht="20.100000000000001" customHeight="1" x14ac:dyDescent="0.3">
      <c r="A492" s="8" t="s">
        <v>190</v>
      </c>
      <c r="B492" t="s">
        <v>44</v>
      </c>
      <c r="C492" t="s">
        <v>37</v>
      </c>
      <c r="D492" s="16">
        <f t="shared" si="7"/>
        <v>0.02</v>
      </c>
      <c r="E492" s="16">
        <v>0.02</v>
      </c>
    </row>
    <row r="493" spans="1:5" ht="20.100000000000001" customHeight="1" x14ac:dyDescent="0.3">
      <c r="A493" s="8" t="s">
        <v>189</v>
      </c>
      <c r="B493" t="s">
        <v>44</v>
      </c>
      <c r="C493" t="s">
        <v>33</v>
      </c>
      <c r="D493" s="16">
        <f t="shared" si="7"/>
        <v>0.08</v>
      </c>
      <c r="E493" s="16">
        <v>0.08</v>
      </c>
    </row>
    <row r="494" spans="1:5" ht="20.100000000000001" customHeight="1" x14ac:dyDescent="0.3">
      <c r="A494" s="8" t="s">
        <v>188</v>
      </c>
      <c r="B494" t="s">
        <v>34</v>
      </c>
      <c r="C494" t="s">
        <v>37</v>
      </c>
      <c r="D494" s="16">
        <f t="shared" si="7"/>
        <v>0</v>
      </c>
      <c r="E494" s="16">
        <v>0</v>
      </c>
    </row>
    <row r="495" spans="1:5" ht="20.100000000000001" customHeight="1" x14ac:dyDescent="0.3">
      <c r="A495" s="8" t="s">
        <v>187</v>
      </c>
      <c r="B495" t="s">
        <v>34</v>
      </c>
      <c r="C495" t="s">
        <v>46</v>
      </c>
      <c r="D495" s="16">
        <f t="shared" si="7"/>
        <v>0.05</v>
      </c>
      <c r="E495" s="16">
        <v>0.05</v>
      </c>
    </row>
    <row r="496" spans="1:5" ht="20.100000000000001" customHeight="1" x14ac:dyDescent="0.3">
      <c r="A496" s="8" t="s">
        <v>186</v>
      </c>
      <c r="B496" t="s">
        <v>34</v>
      </c>
      <c r="C496" t="s">
        <v>46</v>
      </c>
      <c r="D496" s="16">
        <f t="shared" si="7"/>
        <v>0.05</v>
      </c>
      <c r="E496" s="16">
        <v>0.05</v>
      </c>
    </row>
    <row r="497" spans="1:5" ht="20.100000000000001" customHeight="1" x14ac:dyDescent="0.3">
      <c r="A497" s="8" t="s">
        <v>185</v>
      </c>
      <c r="B497" t="s">
        <v>40</v>
      </c>
      <c r="C497" t="s">
        <v>33</v>
      </c>
      <c r="D497" s="16">
        <f t="shared" si="7"/>
        <v>0.02</v>
      </c>
      <c r="E497" s="16">
        <v>0.02</v>
      </c>
    </row>
    <row r="498" spans="1:5" ht="20.100000000000001" customHeight="1" x14ac:dyDescent="0.3">
      <c r="A498" s="8" t="s">
        <v>184</v>
      </c>
      <c r="B498" t="s">
        <v>34</v>
      </c>
      <c r="C498" t="s">
        <v>48</v>
      </c>
      <c r="D498" s="16">
        <f t="shared" si="7"/>
        <v>0.05</v>
      </c>
      <c r="E498" s="16">
        <v>0.05</v>
      </c>
    </row>
    <row r="499" spans="1:5" ht="20.100000000000001" customHeight="1" x14ac:dyDescent="0.3">
      <c r="A499" s="8" t="s">
        <v>183</v>
      </c>
      <c r="B499" t="s">
        <v>44</v>
      </c>
      <c r="C499" t="s">
        <v>33</v>
      </c>
      <c r="D499" s="16">
        <f t="shared" si="7"/>
        <v>0.08</v>
      </c>
      <c r="E499" s="16">
        <v>0.08</v>
      </c>
    </row>
    <row r="500" spans="1:5" ht="20.100000000000001" customHeight="1" x14ac:dyDescent="0.3">
      <c r="A500" s="8" t="s">
        <v>182</v>
      </c>
      <c r="B500" t="s">
        <v>34</v>
      </c>
      <c r="C500" t="s">
        <v>39</v>
      </c>
      <c r="D500" s="16">
        <f t="shared" si="7"/>
        <v>0.1</v>
      </c>
      <c r="E500" s="16">
        <v>0.1</v>
      </c>
    </row>
    <row r="501" spans="1:5" ht="20.100000000000001" customHeight="1" x14ac:dyDescent="0.3">
      <c r="A501" s="8" t="s">
        <v>181</v>
      </c>
      <c r="B501" t="s">
        <v>34</v>
      </c>
      <c r="C501" t="s">
        <v>33</v>
      </c>
      <c r="D501" s="16">
        <f t="shared" si="7"/>
        <v>0</v>
      </c>
      <c r="E501" s="16">
        <v>0</v>
      </c>
    </row>
    <row r="502" spans="1:5" ht="20.100000000000001" customHeight="1" x14ac:dyDescent="0.3">
      <c r="A502" s="8" t="s">
        <v>180</v>
      </c>
      <c r="B502" t="s">
        <v>40</v>
      </c>
      <c r="C502" t="s">
        <v>37</v>
      </c>
      <c r="D502" s="16">
        <f t="shared" si="7"/>
        <v>0.01</v>
      </c>
      <c r="E502" s="16">
        <v>0.01</v>
      </c>
    </row>
    <row r="503" spans="1:5" ht="20.100000000000001" customHeight="1" x14ac:dyDescent="0.3">
      <c r="A503" s="8" t="s">
        <v>179</v>
      </c>
      <c r="B503" t="s">
        <v>44</v>
      </c>
      <c r="C503" t="s">
        <v>46</v>
      </c>
      <c r="D503" s="16">
        <f t="shared" si="7"/>
        <v>0.16</v>
      </c>
      <c r="E503" s="16">
        <v>0.16</v>
      </c>
    </row>
    <row r="504" spans="1:5" ht="20.100000000000001" customHeight="1" x14ac:dyDescent="0.3">
      <c r="A504" s="8" t="s">
        <v>178</v>
      </c>
      <c r="B504" t="s">
        <v>34</v>
      </c>
      <c r="C504" t="s">
        <v>37</v>
      </c>
      <c r="D504" s="16">
        <f t="shared" si="7"/>
        <v>0</v>
      </c>
      <c r="E504" s="16">
        <v>0</v>
      </c>
    </row>
    <row r="505" spans="1:5" ht="20.100000000000001" customHeight="1" x14ac:dyDescent="0.3">
      <c r="A505" s="8" t="s">
        <v>177</v>
      </c>
      <c r="B505" t="s">
        <v>34</v>
      </c>
      <c r="C505" t="s">
        <v>33</v>
      </c>
      <c r="D505" s="16">
        <f t="shared" si="7"/>
        <v>0</v>
      </c>
      <c r="E505" s="16">
        <v>0</v>
      </c>
    </row>
    <row r="506" spans="1:5" ht="20.100000000000001" customHeight="1" x14ac:dyDescent="0.3">
      <c r="A506" s="8" t="s">
        <v>176</v>
      </c>
      <c r="B506" t="s">
        <v>40</v>
      </c>
      <c r="C506" t="s">
        <v>37</v>
      </c>
      <c r="D506" s="16">
        <f t="shared" si="7"/>
        <v>0.01</v>
      </c>
      <c r="E506" s="16">
        <v>0.01</v>
      </c>
    </row>
    <row r="507" spans="1:5" ht="20.100000000000001" customHeight="1" x14ac:dyDescent="0.3">
      <c r="A507" s="8" t="s">
        <v>175</v>
      </c>
      <c r="B507" t="s">
        <v>44</v>
      </c>
      <c r="C507" t="s">
        <v>46</v>
      </c>
      <c r="D507" s="16">
        <f t="shared" si="7"/>
        <v>0.16</v>
      </c>
      <c r="E507" s="16">
        <v>0.16</v>
      </c>
    </row>
    <row r="508" spans="1:5" ht="20.100000000000001" customHeight="1" x14ac:dyDescent="0.3">
      <c r="A508" s="8" t="s">
        <v>174</v>
      </c>
      <c r="B508" t="s">
        <v>44</v>
      </c>
      <c r="C508" t="s">
        <v>39</v>
      </c>
      <c r="D508" s="16">
        <f t="shared" si="7"/>
        <v>0.3</v>
      </c>
      <c r="E508" s="16">
        <v>0.3</v>
      </c>
    </row>
    <row r="509" spans="1:5" ht="20.100000000000001" customHeight="1" x14ac:dyDescent="0.3">
      <c r="A509" s="8" t="s">
        <v>173</v>
      </c>
      <c r="B509" t="s">
        <v>34</v>
      </c>
      <c r="C509" t="s">
        <v>46</v>
      </c>
      <c r="D509" s="16">
        <f t="shared" si="7"/>
        <v>0.05</v>
      </c>
      <c r="E509" s="16">
        <v>0.05</v>
      </c>
    </row>
    <row r="510" spans="1:5" ht="20.100000000000001" customHeight="1" x14ac:dyDescent="0.3">
      <c r="A510" s="8" t="s">
        <v>172</v>
      </c>
      <c r="B510" t="s">
        <v>44</v>
      </c>
      <c r="C510" t="s">
        <v>42</v>
      </c>
      <c r="D510" s="16">
        <f t="shared" si="7"/>
        <v>0.15</v>
      </c>
      <c r="E510" s="16">
        <v>0.15</v>
      </c>
    </row>
    <row r="511" spans="1:5" ht="20.100000000000001" customHeight="1" x14ac:dyDescent="0.3">
      <c r="A511" s="8" t="s">
        <v>171</v>
      </c>
      <c r="B511" t="s">
        <v>44</v>
      </c>
      <c r="C511" t="s">
        <v>33</v>
      </c>
      <c r="D511" s="16">
        <f t="shared" si="7"/>
        <v>0.08</v>
      </c>
      <c r="E511" s="16">
        <v>0.08</v>
      </c>
    </row>
    <row r="512" spans="1:5" ht="20.100000000000001" customHeight="1" x14ac:dyDescent="0.3">
      <c r="A512" s="8" t="s">
        <v>170</v>
      </c>
      <c r="B512" t="s">
        <v>34</v>
      </c>
      <c r="C512" t="s">
        <v>39</v>
      </c>
      <c r="D512" s="16">
        <f t="shared" si="7"/>
        <v>0.1</v>
      </c>
      <c r="E512" s="16">
        <v>0.1</v>
      </c>
    </row>
    <row r="513" spans="1:5" ht="20.100000000000001" customHeight="1" x14ac:dyDescent="0.3">
      <c r="A513" s="8" t="s">
        <v>169</v>
      </c>
      <c r="B513" t="s">
        <v>44</v>
      </c>
      <c r="C513" t="s">
        <v>48</v>
      </c>
      <c r="D513" s="16">
        <f t="shared" si="7"/>
        <v>0.18</v>
      </c>
      <c r="E513" s="16">
        <v>0.18</v>
      </c>
    </row>
    <row r="514" spans="1:5" ht="20.100000000000001" customHeight="1" x14ac:dyDescent="0.3">
      <c r="A514" s="8" t="s">
        <v>168</v>
      </c>
      <c r="B514" t="s">
        <v>34</v>
      </c>
      <c r="C514" t="s">
        <v>37</v>
      </c>
      <c r="D514" s="16">
        <f t="shared" si="7"/>
        <v>0</v>
      </c>
      <c r="E514" s="16">
        <v>0</v>
      </c>
    </row>
    <row r="515" spans="1:5" ht="20.100000000000001" customHeight="1" x14ac:dyDescent="0.3">
      <c r="A515" s="8" t="s">
        <v>167</v>
      </c>
      <c r="B515" t="s">
        <v>34</v>
      </c>
      <c r="C515" t="s">
        <v>33</v>
      </c>
      <c r="D515" s="16">
        <f t="shared" si="7"/>
        <v>0</v>
      </c>
      <c r="E515" s="16">
        <v>0</v>
      </c>
    </row>
    <row r="516" spans="1:5" ht="20.100000000000001" customHeight="1" x14ac:dyDescent="0.3">
      <c r="A516" s="8" t="s">
        <v>166</v>
      </c>
      <c r="B516" t="s">
        <v>40</v>
      </c>
      <c r="C516" t="s">
        <v>42</v>
      </c>
      <c r="D516" s="16">
        <f t="shared" si="7"/>
        <v>0.12</v>
      </c>
      <c r="E516" s="16">
        <v>0.12</v>
      </c>
    </row>
    <row r="517" spans="1:5" ht="20.100000000000001" customHeight="1" x14ac:dyDescent="0.3">
      <c r="A517" s="8" t="s">
        <v>165</v>
      </c>
      <c r="B517" t="s">
        <v>40</v>
      </c>
      <c r="C517" t="s">
        <v>39</v>
      </c>
      <c r="D517" s="16">
        <f t="shared" si="7"/>
        <v>0.24</v>
      </c>
      <c r="E517" s="16">
        <v>0.24</v>
      </c>
    </row>
    <row r="518" spans="1:5" ht="20.100000000000001" customHeight="1" x14ac:dyDescent="0.3">
      <c r="A518" s="8" t="s">
        <v>164</v>
      </c>
      <c r="B518" t="s">
        <v>40</v>
      </c>
      <c r="C518" t="s">
        <v>39</v>
      </c>
      <c r="D518" s="16">
        <f t="shared" si="7"/>
        <v>0.24</v>
      </c>
      <c r="E518" s="16">
        <v>0.24</v>
      </c>
    </row>
    <row r="519" spans="1:5" ht="20.100000000000001" customHeight="1" x14ac:dyDescent="0.3">
      <c r="A519" s="8" t="s">
        <v>163</v>
      </c>
      <c r="B519" t="s">
        <v>34</v>
      </c>
      <c r="C519" t="s">
        <v>37</v>
      </c>
      <c r="D519" s="16">
        <f t="shared" si="7"/>
        <v>0</v>
      </c>
      <c r="E519" s="16">
        <v>0</v>
      </c>
    </row>
    <row r="520" spans="1:5" ht="20.100000000000001" customHeight="1" x14ac:dyDescent="0.3">
      <c r="A520" s="8" t="s">
        <v>162</v>
      </c>
      <c r="B520" t="s">
        <v>44</v>
      </c>
      <c r="C520" t="s">
        <v>42</v>
      </c>
      <c r="D520" s="16">
        <f t="shared" si="7"/>
        <v>0.15</v>
      </c>
      <c r="E520" s="16">
        <v>0.15</v>
      </c>
    </row>
    <row r="521" spans="1:5" ht="20.100000000000001" customHeight="1" x14ac:dyDescent="0.3">
      <c r="A521" s="8" t="s">
        <v>161</v>
      </c>
      <c r="B521" t="s">
        <v>34</v>
      </c>
      <c r="C521" t="s">
        <v>46</v>
      </c>
      <c r="D521" s="16">
        <f t="shared" ref="D521:D584" si="8">VLOOKUP(B521,$A$1:$G$4,MATCH(C521,$A$1:$G$1,0),FALSE)</f>
        <v>0.05</v>
      </c>
      <c r="E521" s="16">
        <v>0.05</v>
      </c>
    </row>
    <row r="522" spans="1:5" ht="20.100000000000001" customHeight="1" x14ac:dyDescent="0.3">
      <c r="A522" s="8" t="s">
        <v>160</v>
      </c>
      <c r="B522" t="s">
        <v>44</v>
      </c>
      <c r="C522" t="s">
        <v>33</v>
      </c>
      <c r="D522" s="16">
        <f t="shared" si="8"/>
        <v>0.08</v>
      </c>
      <c r="E522" s="16">
        <v>0.08</v>
      </c>
    </row>
    <row r="523" spans="1:5" ht="20.100000000000001" customHeight="1" x14ac:dyDescent="0.3">
      <c r="A523" s="8" t="s">
        <v>159</v>
      </c>
      <c r="B523" t="s">
        <v>40</v>
      </c>
      <c r="C523" t="s">
        <v>48</v>
      </c>
      <c r="D523" s="16">
        <f t="shared" si="8"/>
        <v>0.12</v>
      </c>
      <c r="E523" s="16">
        <v>0.12</v>
      </c>
    </row>
    <row r="524" spans="1:5" ht="20.100000000000001" customHeight="1" x14ac:dyDescent="0.3">
      <c r="A524" s="8" t="s">
        <v>158</v>
      </c>
      <c r="B524" t="s">
        <v>44</v>
      </c>
      <c r="C524" t="s">
        <v>37</v>
      </c>
      <c r="D524" s="16">
        <f t="shared" si="8"/>
        <v>0.02</v>
      </c>
      <c r="E524" s="16">
        <v>0.02</v>
      </c>
    </row>
    <row r="525" spans="1:5" ht="20.100000000000001" customHeight="1" x14ac:dyDescent="0.3">
      <c r="A525" s="8" t="s">
        <v>157</v>
      </c>
      <c r="B525" t="s">
        <v>40</v>
      </c>
      <c r="C525" t="s">
        <v>42</v>
      </c>
      <c r="D525" s="16">
        <f t="shared" si="8"/>
        <v>0.12</v>
      </c>
      <c r="E525" s="16">
        <v>0.12</v>
      </c>
    </row>
    <row r="526" spans="1:5" ht="20.100000000000001" customHeight="1" x14ac:dyDescent="0.3">
      <c r="A526" s="8" t="s">
        <v>156</v>
      </c>
      <c r="B526" t="s">
        <v>34</v>
      </c>
      <c r="C526" t="s">
        <v>48</v>
      </c>
      <c r="D526" s="16">
        <f t="shared" si="8"/>
        <v>0.05</v>
      </c>
      <c r="E526" s="16">
        <v>0.05</v>
      </c>
    </row>
    <row r="527" spans="1:5" ht="20.100000000000001" customHeight="1" x14ac:dyDescent="0.3">
      <c r="A527" s="8" t="s">
        <v>155</v>
      </c>
      <c r="B527" t="s">
        <v>34</v>
      </c>
      <c r="C527" t="s">
        <v>39</v>
      </c>
      <c r="D527" s="16">
        <f t="shared" si="8"/>
        <v>0.1</v>
      </c>
      <c r="E527" s="16">
        <v>0.1</v>
      </c>
    </row>
    <row r="528" spans="1:5" ht="20.100000000000001" customHeight="1" x14ac:dyDescent="0.3">
      <c r="A528" s="8" t="s">
        <v>154</v>
      </c>
      <c r="B528" t="s">
        <v>34</v>
      </c>
      <c r="C528" t="s">
        <v>39</v>
      </c>
      <c r="D528" s="16">
        <f t="shared" si="8"/>
        <v>0.1</v>
      </c>
      <c r="E528" s="16">
        <v>0.1</v>
      </c>
    </row>
    <row r="529" spans="1:5" ht="20.100000000000001" customHeight="1" x14ac:dyDescent="0.3">
      <c r="A529" s="8" t="s">
        <v>153</v>
      </c>
      <c r="B529" t="s">
        <v>44</v>
      </c>
      <c r="C529" t="s">
        <v>42</v>
      </c>
      <c r="D529" s="16">
        <f t="shared" si="8"/>
        <v>0.15</v>
      </c>
      <c r="E529" s="16">
        <v>0.15</v>
      </c>
    </row>
    <row r="530" spans="1:5" ht="20.100000000000001" customHeight="1" x14ac:dyDescent="0.3">
      <c r="A530" s="8" t="s">
        <v>152</v>
      </c>
      <c r="B530" t="s">
        <v>40</v>
      </c>
      <c r="C530" t="s">
        <v>33</v>
      </c>
      <c r="D530" s="16">
        <f t="shared" si="8"/>
        <v>0.02</v>
      </c>
      <c r="E530" s="16">
        <v>0.02</v>
      </c>
    </row>
    <row r="531" spans="1:5" ht="20.100000000000001" customHeight="1" x14ac:dyDescent="0.3">
      <c r="A531" s="8" t="s">
        <v>151</v>
      </c>
      <c r="B531" t="s">
        <v>34</v>
      </c>
      <c r="C531" t="s">
        <v>42</v>
      </c>
      <c r="D531" s="16">
        <f t="shared" si="8"/>
        <v>0.05</v>
      </c>
      <c r="E531" s="16">
        <v>0.05</v>
      </c>
    </row>
    <row r="532" spans="1:5" ht="20.100000000000001" customHeight="1" x14ac:dyDescent="0.3">
      <c r="A532" s="8" t="s">
        <v>150</v>
      </c>
      <c r="B532" t="s">
        <v>44</v>
      </c>
      <c r="C532" t="s">
        <v>48</v>
      </c>
      <c r="D532" s="16">
        <f t="shared" si="8"/>
        <v>0.18</v>
      </c>
      <c r="E532" s="16">
        <v>0.18</v>
      </c>
    </row>
    <row r="533" spans="1:5" ht="20.100000000000001" customHeight="1" x14ac:dyDescent="0.3">
      <c r="A533" s="8" t="s">
        <v>149</v>
      </c>
      <c r="B533" t="s">
        <v>44</v>
      </c>
      <c r="C533" t="s">
        <v>33</v>
      </c>
      <c r="D533" s="16">
        <f t="shared" si="8"/>
        <v>0.08</v>
      </c>
      <c r="E533" s="16">
        <v>0.08</v>
      </c>
    </row>
    <row r="534" spans="1:5" ht="20.100000000000001" customHeight="1" x14ac:dyDescent="0.3">
      <c r="A534" s="8" t="s">
        <v>148</v>
      </c>
      <c r="B534" t="s">
        <v>34</v>
      </c>
      <c r="C534" t="s">
        <v>33</v>
      </c>
      <c r="D534" s="16">
        <f t="shared" si="8"/>
        <v>0</v>
      </c>
      <c r="E534" s="16">
        <v>0</v>
      </c>
    </row>
    <row r="535" spans="1:5" ht="20.100000000000001" customHeight="1" x14ac:dyDescent="0.3">
      <c r="A535" s="8" t="s">
        <v>147</v>
      </c>
      <c r="B535" t="s">
        <v>44</v>
      </c>
      <c r="C535" t="s">
        <v>42</v>
      </c>
      <c r="D535" s="16">
        <f t="shared" si="8"/>
        <v>0.15</v>
      </c>
      <c r="E535" s="16">
        <v>0.15</v>
      </c>
    </row>
    <row r="536" spans="1:5" ht="20.100000000000001" customHeight="1" x14ac:dyDescent="0.3">
      <c r="A536" s="8" t="s">
        <v>146</v>
      </c>
      <c r="B536" t="s">
        <v>34</v>
      </c>
      <c r="C536" t="s">
        <v>48</v>
      </c>
      <c r="D536" s="16">
        <f t="shared" si="8"/>
        <v>0.05</v>
      </c>
      <c r="E536" s="16">
        <v>0.05</v>
      </c>
    </row>
    <row r="537" spans="1:5" ht="20.100000000000001" customHeight="1" x14ac:dyDescent="0.3">
      <c r="A537" s="8" t="s">
        <v>145</v>
      </c>
      <c r="B537" t="s">
        <v>34</v>
      </c>
      <c r="C537" t="s">
        <v>46</v>
      </c>
      <c r="D537" s="16">
        <f t="shared" si="8"/>
        <v>0.05</v>
      </c>
      <c r="E537" s="16">
        <v>0.05</v>
      </c>
    </row>
    <row r="538" spans="1:5" ht="20.100000000000001" customHeight="1" x14ac:dyDescent="0.3">
      <c r="A538" s="8" t="s">
        <v>144</v>
      </c>
      <c r="B538" t="s">
        <v>40</v>
      </c>
      <c r="C538" t="s">
        <v>33</v>
      </c>
      <c r="D538" s="16">
        <f t="shared" si="8"/>
        <v>0.02</v>
      </c>
      <c r="E538" s="16">
        <v>0.02</v>
      </c>
    </row>
    <row r="539" spans="1:5" ht="20.100000000000001" customHeight="1" x14ac:dyDescent="0.3">
      <c r="A539" s="8" t="s">
        <v>143</v>
      </c>
      <c r="B539" t="s">
        <v>44</v>
      </c>
      <c r="C539" t="s">
        <v>39</v>
      </c>
      <c r="D539" s="16">
        <f t="shared" si="8"/>
        <v>0.3</v>
      </c>
      <c r="E539" s="16">
        <v>0.3</v>
      </c>
    </row>
    <row r="540" spans="1:5" ht="20.100000000000001" customHeight="1" x14ac:dyDescent="0.3">
      <c r="A540" s="8" t="s">
        <v>142</v>
      </c>
      <c r="B540" t="s">
        <v>40</v>
      </c>
      <c r="C540" t="s">
        <v>33</v>
      </c>
      <c r="D540" s="16">
        <f t="shared" si="8"/>
        <v>0.02</v>
      </c>
      <c r="E540" s="16">
        <v>0.02</v>
      </c>
    </row>
    <row r="541" spans="1:5" ht="20.100000000000001" customHeight="1" x14ac:dyDescent="0.3">
      <c r="A541" s="8" t="s">
        <v>141</v>
      </c>
      <c r="B541" t="s">
        <v>40</v>
      </c>
      <c r="C541" t="s">
        <v>33</v>
      </c>
      <c r="D541" s="16">
        <f t="shared" si="8"/>
        <v>0.02</v>
      </c>
      <c r="E541" s="16">
        <v>0.02</v>
      </c>
    </row>
    <row r="542" spans="1:5" ht="20.100000000000001" customHeight="1" x14ac:dyDescent="0.3">
      <c r="A542" s="8" t="s">
        <v>140</v>
      </c>
      <c r="B542" t="s">
        <v>40</v>
      </c>
      <c r="C542" t="s">
        <v>42</v>
      </c>
      <c r="D542" s="16">
        <f t="shared" si="8"/>
        <v>0.12</v>
      </c>
      <c r="E542" s="16">
        <v>0.12</v>
      </c>
    </row>
    <row r="543" spans="1:5" ht="20.100000000000001" customHeight="1" x14ac:dyDescent="0.3">
      <c r="A543" s="8" t="s">
        <v>139</v>
      </c>
      <c r="B543" t="s">
        <v>34</v>
      </c>
      <c r="C543" t="s">
        <v>33</v>
      </c>
      <c r="D543" s="16">
        <f t="shared" si="8"/>
        <v>0</v>
      </c>
      <c r="E543" s="16">
        <v>0</v>
      </c>
    </row>
    <row r="544" spans="1:5" ht="20.100000000000001" customHeight="1" x14ac:dyDescent="0.3">
      <c r="A544" s="8" t="s">
        <v>138</v>
      </c>
      <c r="B544" t="s">
        <v>40</v>
      </c>
      <c r="C544" t="s">
        <v>37</v>
      </c>
      <c r="D544" s="16">
        <f t="shared" si="8"/>
        <v>0.01</v>
      </c>
      <c r="E544" s="16">
        <v>0.01</v>
      </c>
    </row>
    <row r="545" spans="1:5" ht="20.100000000000001" customHeight="1" x14ac:dyDescent="0.3">
      <c r="A545" s="8" t="s">
        <v>137</v>
      </c>
      <c r="B545" t="s">
        <v>34</v>
      </c>
      <c r="C545" t="s">
        <v>48</v>
      </c>
      <c r="D545" s="16">
        <f t="shared" si="8"/>
        <v>0.05</v>
      </c>
      <c r="E545" s="16">
        <v>0.05</v>
      </c>
    </row>
    <row r="546" spans="1:5" ht="20.100000000000001" customHeight="1" x14ac:dyDescent="0.3">
      <c r="A546" s="8" t="s">
        <v>136</v>
      </c>
      <c r="B546" t="s">
        <v>34</v>
      </c>
      <c r="C546" t="s">
        <v>37</v>
      </c>
      <c r="D546" s="16">
        <f t="shared" si="8"/>
        <v>0</v>
      </c>
      <c r="E546" s="16">
        <v>0</v>
      </c>
    </row>
    <row r="547" spans="1:5" ht="20.100000000000001" customHeight="1" x14ac:dyDescent="0.3">
      <c r="A547" s="8" t="s">
        <v>135</v>
      </c>
      <c r="B547" t="s">
        <v>34</v>
      </c>
      <c r="C547" t="s">
        <v>48</v>
      </c>
      <c r="D547" s="16">
        <f t="shared" si="8"/>
        <v>0.05</v>
      </c>
      <c r="E547" s="16">
        <v>0.05</v>
      </c>
    </row>
    <row r="548" spans="1:5" ht="20.100000000000001" customHeight="1" x14ac:dyDescent="0.3">
      <c r="A548" s="8" t="s">
        <v>134</v>
      </c>
      <c r="B548" t="s">
        <v>34</v>
      </c>
      <c r="C548" t="s">
        <v>33</v>
      </c>
      <c r="D548" s="16">
        <f t="shared" si="8"/>
        <v>0</v>
      </c>
      <c r="E548" s="16">
        <v>0</v>
      </c>
    </row>
    <row r="549" spans="1:5" ht="20.100000000000001" customHeight="1" x14ac:dyDescent="0.3">
      <c r="A549" s="8" t="s">
        <v>133</v>
      </c>
      <c r="B549" t="s">
        <v>34</v>
      </c>
      <c r="C549" t="s">
        <v>48</v>
      </c>
      <c r="D549" s="16">
        <f t="shared" si="8"/>
        <v>0.05</v>
      </c>
      <c r="E549" s="16">
        <v>0.05</v>
      </c>
    </row>
    <row r="550" spans="1:5" ht="20.100000000000001" customHeight="1" x14ac:dyDescent="0.3">
      <c r="A550" s="8" t="s">
        <v>132</v>
      </c>
      <c r="B550" t="s">
        <v>40</v>
      </c>
      <c r="C550" t="s">
        <v>37</v>
      </c>
      <c r="D550" s="16">
        <f t="shared" si="8"/>
        <v>0.01</v>
      </c>
      <c r="E550" s="16">
        <v>0.01</v>
      </c>
    </row>
    <row r="551" spans="1:5" ht="20.100000000000001" customHeight="1" x14ac:dyDescent="0.3">
      <c r="A551" s="8" t="s">
        <v>131</v>
      </c>
      <c r="B551" t="s">
        <v>40</v>
      </c>
      <c r="C551" t="s">
        <v>39</v>
      </c>
      <c r="D551" s="16">
        <f t="shared" si="8"/>
        <v>0.24</v>
      </c>
      <c r="E551" s="16">
        <v>0.24</v>
      </c>
    </row>
    <row r="552" spans="1:5" ht="20.100000000000001" customHeight="1" x14ac:dyDescent="0.3">
      <c r="A552" s="8" t="s">
        <v>130</v>
      </c>
      <c r="B552" t="s">
        <v>40</v>
      </c>
      <c r="C552" t="s">
        <v>42</v>
      </c>
      <c r="D552" s="16">
        <f t="shared" si="8"/>
        <v>0.12</v>
      </c>
      <c r="E552" s="16">
        <v>0.12</v>
      </c>
    </row>
    <row r="553" spans="1:5" ht="20.100000000000001" customHeight="1" x14ac:dyDescent="0.3">
      <c r="A553" s="8" t="s">
        <v>129</v>
      </c>
      <c r="B553" t="s">
        <v>44</v>
      </c>
      <c r="C553" t="s">
        <v>42</v>
      </c>
      <c r="D553" s="16">
        <f t="shared" si="8"/>
        <v>0.15</v>
      </c>
      <c r="E553" s="16">
        <v>0.15</v>
      </c>
    </row>
    <row r="554" spans="1:5" ht="20.100000000000001" customHeight="1" x14ac:dyDescent="0.3">
      <c r="A554" s="8" t="s">
        <v>128</v>
      </c>
      <c r="B554" t="s">
        <v>40</v>
      </c>
      <c r="C554" t="s">
        <v>46</v>
      </c>
      <c r="D554" s="16">
        <f t="shared" si="8"/>
        <v>0.1</v>
      </c>
      <c r="E554" s="16">
        <v>0.1</v>
      </c>
    </row>
    <row r="555" spans="1:5" ht="20.100000000000001" customHeight="1" x14ac:dyDescent="0.3">
      <c r="A555" s="8" t="s">
        <v>127</v>
      </c>
      <c r="B555" t="s">
        <v>34</v>
      </c>
      <c r="C555" t="s">
        <v>46</v>
      </c>
      <c r="D555" s="16">
        <f t="shared" si="8"/>
        <v>0.05</v>
      </c>
      <c r="E555" s="16">
        <v>0.05</v>
      </c>
    </row>
    <row r="556" spans="1:5" ht="20.100000000000001" customHeight="1" x14ac:dyDescent="0.3">
      <c r="A556" s="8" t="s">
        <v>126</v>
      </c>
      <c r="B556" t="s">
        <v>34</v>
      </c>
      <c r="C556" t="s">
        <v>39</v>
      </c>
      <c r="D556" s="16">
        <f t="shared" si="8"/>
        <v>0.1</v>
      </c>
      <c r="E556" s="16">
        <v>0.1</v>
      </c>
    </row>
    <row r="557" spans="1:5" ht="20.100000000000001" customHeight="1" x14ac:dyDescent="0.3">
      <c r="A557" s="8" t="s">
        <v>125</v>
      </c>
      <c r="B557" t="s">
        <v>40</v>
      </c>
      <c r="C557" t="s">
        <v>46</v>
      </c>
      <c r="D557" s="16">
        <f t="shared" si="8"/>
        <v>0.1</v>
      </c>
      <c r="E557" s="16">
        <v>0.1</v>
      </c>
    </row>
    <row r="558" spans="1:5" ht="20.100000000000001" customHeight="1" x14ac:dyDescent="0.3">
      <c r="A558" s="8" t="s">
        <v>124</v>
      </c>
      <c r="B558" t="s">
        <v>40</v>
      </c>
      <c r="C558" t="s">
        <v>37</v>
      </c>
      <c r="D558" s="16">
        <f t="shared" si="8"/>
        <v>0.01</v>
      </c>
      <c r="E558" s="16">
        <v>0.01</v>
      </c>
    </row>
    <row r="559" spans="1:5" ht="20.100000000000001" customHeight="1" x14ac:dyDescent="0.3">
      <c r="A559" s="8" t="s">
        <v>123</v>
      </c>
      <c r="B559" t="s">
        <v>40</v>
      </c>
      <c r="C559" t="s">
        <v>33</v>
      </c>
      <c r="D559" s="16">
        <f t="shared" si="8"/>
        <v>0.02</v>
      </c>
      <c r="E559" s="16">
        <v>0.02</v>
      </c>
    </row>
    <row r="560" spans="1:5" ht="20.100000000000001" customHeight="1" x14ac:dyDescent="0.3">
      <c r="A560" s="8" t="s">
        <v>122</v>
      </c>
      <c r="B560" t="s">
        <v>40</v>
      </c>
      <c r="C560" t="s">
        <v>48</v>
      </c>
      <c r="D560" s="16">
        <f t="shared" si="8"/>
        <v>0.12</v>
      </c>
      <c r="E560" s="16">
        <v>0.12</v>
      </c>
    </row>
    <row r="561" spans="1:5" ht="20.100000000000001" customHeight="1" x14ac:dyDescent="0.3">
      <c r="A561" s="8" t="s">
        <v>121</v>
      </c>
      <c r="B561" t="s">
        <v>34</v>
      </c>
      <c r="C561" t="s">
        <v>46</v>
      </c>
      <c r="D561" s="16">
        <f t="shared" si="8"/>
        <v>0.05</v>
      </c>
      <c r="E561" s="16">
        <v>0.05</v>
      </c>
    </row>
    <row r="562" spans="1:5" ht="20.100000000000001" customHeight="1" x14ac:dyDescent="0.3">
      <c r="A562" s="8" t="s">
        <v>120</v>
      </c>
      <c r="B562" t="s">
        <v>40</v>
      </c>
      <c r="C562" t="s">
        <v>37</v>
      </c>
      <c r="D562" s="16">
        <f t="shared" si="8"/>
        <v>0.01</v>
      </c>
      <c r="E562" s="16">
        <v>0.01</v>
      </c>
    </row>
    <row r="563" spans="1:5" ht="20.100000000000001" customHeight="1" x14ac:dyDescent="0.3">
      <c r="A563" s="8" t="s">
        <v>119</v>
      </c>
      <c r="B563" t="s">
        <v>34</v>
      </c>
      <c r="C563" t="s">
        <v>46</v>
      </c>
      <c r="D563" s="16">
        <f t="shared" si="8"/>
        <v>0.05</v>
      </c>
      <c r="E563" s="16">
        <v>0.05</v>
      </c>
    </row>
    <row r="564" spans="1:5" ht="20.100000000000001" customHeight="1" x14ac:dyDescent="0.3">
      <c r="A564" s="8" t="s">
        <v>118</v>
      </c>
      <c r="B564" t="s">
        <v>34</v>
      </c>
      <c r="C564" t="s">
        <v>46</v>
      </c>
      <c r="D564" s="16">
        <f t="shared" si="8"/>
        <v>0.05</v>
      </c>
      <c r="E564" s="16">
        <v>0.05</v>
      </c>
    </row>
    <row r="565" spans="1:5" ht="20.100000000000001" customHeight="1" x14ac:dyDescent="0.3">
      <c r="A565" s="8" t="s">
        <v>117</v>
      </c>
      <c r="B565" t="s">
        <v>34</v>
      </c>
      <c r="C565" t="s">
        <v>42</v>
      </c>
      <c r="D565" s="16">
        <f t="shared" si="8"/>
        <v>0.05</v>
      </c>
      <c r="E565" s="16">
        <v>0.05</v>
      </c>
    </row>
    <row r="566" spans="1:5" ht="20.100000000000001" customHeight="1" x14ac:dyDescent="0.3">
      <c r="A566" s="8" t="s">
        <v>116</v>
      </c>
      <c r="B566" t="s">
        <v>34</v>
      </c>
      <c r="C566" t="s">
        <v>46</v>
      </c>
      <c r="D566" s="16">
        <f t="shared" si="8"/>
        <v>0.05</v>
      </c>
      <c r="E566" s="16">
        <v>0.05</v>
      </c>
    </row>
    <row r="567" spans="1:5" ht="20.100000000000001" customHeight="1" x14ac:dyDescent="0.3">
      <c r="A567" s="8" t="s">
        <v>115</v>
      </c>
      <c r="B567" t="s">
        <v>34</v>
      </c>
      <c r="C567" t="s">
        <v>33</v>
      </c>
      <c r="D567" s="16">
        <f t="shared" si="8"/>
        <v>0</v>
      </c>
      <c r="E567" s="16">
        <v>0</v>
      </c>
    </row>
    <row r="568" spans="1:5" ht="20.100000000000001" customHeight="1" x14ac:dyDescent="0.3">
      <c r="A568" s="8" t="s">
        <v>114</v>
      </c>
      <c r="B568" t="s">
        <v>34</v>
      </c>
      <c r="C568" t="s">
        <v>46</v>
      </c>
      <c r="D568" s="16">
        <f t="shared" si="8"/>
        <v>0.05</v>
      </c>
      <c r="E568" s="16">
        <v>0.05</v>
      </c>
    </row>
    <row r="569" spans="1:5" ht="20.100000000000001" customHeight="1" x14ac:dyDescent="0.3">
      <c r="A569" s="8" t="s">
        <v>113</v>
      </c>
      <c r="B569" t="s">
        <v>34</v>
      </c>
      <c r="C569" t="s">
        <v>33</v>
      </c>
      <c r="D569" s="16">
        <f t="shared" si="8"/>
        <v>0</v>
      </c>
      <c r="E569" s="16">
        <v>0</v>
      </c>
    </row>
    <row r="570" spans="1:5" ht="20.100000000000001" customHeight="1" x14ac:dyDescent="0.3">
      <c r="A570" s="8" t="s">
        <v>112</v>
      </c>
      <c r="B570" t="s">
        <v>40</v>
      </c>
      <c r="C570" t="s">
        <v>48</v>
      </c>
      <c r="D570" s="16">
        <f t="shared" si="8"/>
        <v>0.12</v>
      </c>
      <c r="E570" s="16">
        <v>0.12</v>
      </c>
    </row>
    <row r="571" spans="1:5" ht="20.100000000000001" customHeight="1" x14ac:dyDescent="0.3">
      <c r="A571" s="8" t="s">
        <v>111</v>
      </c>
      <c r="B571" t="s">
        <v>34</v>
      </c>
      <c r="C571" t="s">
        <v>46</v>
      </c>
      <c r="D571" s="16">
        <f t="shared" si="8"/>
        <v>0.05</v>
      </c>
      <c r="E571" s="16">
        <v>0.05</v>
      </c>
    </row>
    <row r="572" spans="1:5" ht="20.100000000000001" customHeight="1" x14ac:dyDescent="0.3">
      <c r="A572" s="8" t="s">
        <v>110</v>
      </c>
      <c r="B572" t="s">
        <v>40</v>
      </c>
      <c r="C572" t="s">
        <v>37</v>
      </c>
      <c r="D572" s="16">
        <f t="shared" si="8"/>
        <v>0.01</v>
      </c>
      <c r="E572" s="16">
        <v>0.01</v>
      </c>
    </row>
    <row r="573" spans="1:5" ht="20.100000000000001" customHeight="1" x14ac:dyDescent="0.3">
      <c r="A573" s="8" t="s">
        <v>109</v>
      </c>
      <c r="B573" t="s">
        <v>44</v>
      </c>
      <c r="C573" t="s">
        <v>33</v>
      </c>
      <c r="D573" s="16">
        <f t="shared" si="8"/>
        <v>0.08</v>
      </c>
      <c r="E573" s="16">
        <v>0.08</v>
      </c>
    </row>
    <row r="574" spans="1:5" ht="20.100000000000001" customHeight="1" x14ac:dyDescent="0.3">
      <c r="A574" s="8" t="s">
        <v>108</v>
      </c>
      <c r="B574" t="s">
        <v>34</v>
      </c>
      <c r="C574" t="s">
        <v>46</v>
      </c>
      <c r="D574" s="16">
        <f t="shared" si="8"/>
        <v>0.05</v>
      </c>
      <c r="E574" s="16">
        <v>0.05</v>
      </c>
    </row>
    <row r="575" spans="1:5" ht="20.100000000000001" customHeight="1" x14ac:dyDescent="0.3">
      <c r="A575" s="8" t="s">
        <v>107</v>
      </c>
      <c r="B575" t="s">
        <v>34</v>
      </c>
      <c r="C575" t="s">
        <v>33</v>
      </c>
      <c r="D575" s="16">
        <f t="shared" si="8"/>
        <v>0</v>
      </c>
      <c r="E575" s="16">
        <v>0</v>
      </c>
    </row>
    <row r="576" spans="1:5" ht="20.100000000000001" customHeight="1" x14ac:dyDescent="0.3">
      <c r="A576" s="8" t="s">
        <v>106</v>
      </c>
      <c r="B576" t="s">
        <v>34</v>
      </c>
      <c r="C576" t="s">
        <v>42</v>
      </c>
      <c r="D576" s="16">
        <f t="shared" si="8"/>
        <v>0.05</v>
      </c>
      <c r="E576" s="16">
        <v>0.05</v>
      </c>
    </row>
    <row r="577" spans="1:5" ht="20.100000000000001" customHeight="1" x14ac:dyDescent="0.3">
      <c r="A577" s="8" t="s">
        <v>105</v>
      </c>
      <c r="B577" t="s">
        <v>34</v>
      </c>
      <c r="C577" t="s">
        <v>46</v>
      </c>
      <c r="D577" s="16">
        <f t="shared" si="8"/>
        <v>0.05</v>
      </c>
      <c r="E577" s="16">
        <v>0.05</v>
      </c>
    </row>
    <row r="578" spans="1:5" ht="20.100000000000001" customHeight="1" x14ac:dyDescent="0.3">
      <c r="A578" s="8" t="s">
        <v>104</v>
      </c>
      <c r="B578" t="s">
        <v>34</v>
      </c>
      <c r="C578" t="s">
        <v>37</v>
      </c>
      <c r="D578" s="16">
        <f t="shared" si="8"/>
        <v>0</v>
      </c>
      <c r="E578" s="16">
        <v>0</v>
      </c>
    </row>
    <row r="579" spans="1:5" ht="20.100000000000001" customHeight="1" x14ac:dyDescent="0.3">
      <c r="A579" s="8" t="s">
        <v>103</v>
      </c>
      <c r="B579" t="s">
        <v>34</v>
      </c>
      <c r="C579" t="s">
        <v>33</v>
      </c>
      <c r="D579" s="16">
        <f t="shared" si="8"/>
        <v>0</v>
      </c>
      <c r="E579" s="16">
        <v>0</v>
      </c>
    </row>
    <row r="580" spans="1:5" ht="20.100000000000001" customHeight="1" x14ac:dyDescent="0.3">
      <c r="A580" s="8" t="s">
        <v>102</v>
      </c>
      <c r="B580" t="s">
        <v>40</v>
      </c>
      <c r="C580" t="s">
        <v>37</v>
      </c>
      <c r="D580" s="16">
        <f t="shared" si="8"/>
        <v>0.01</v>
      </c>
      <c r="E580" s="16">
        <v>0.01</v>
      </c>
    </row>
    <row r="581" spans="1:5" ht="20.100000000000001" customHeight="1" x14ac:dyDescent="0.3">
      <c r="A581" s="8" t="s">
        <v>101</v>
      </c>
      <c r="B581" t="s">
        <v>40</v>
      </c>
      <c r="C581" t="s">
        <v>39</v>
      </c>
      <c r="D581" s="16">
        <f t="shared" si="8"/>
        <v>0.24</v>
      </c>
      <c r="E581" s="16">
        <v>0.24</v>
      </c>
    </row>
    <row r="582" spans="1:5" ht="20.100000000000001" customHeight="1" x14ac:dyDescent="0.3">
      <c r="A582" s="8" t="s">
        <v>100</v>
      </c>
      <c r="B582" t="s">
        <v>34</v>
      </c>
      <c r="C582" t="s">
        <v>46</v>
      </c>
      <c r="D582" s="16">
        <f t="shared" si="8"/>
        <v>0.05</v>
      </c>
      <c r="E582" s="16">
        <v>0.05</v>
      </c>
    </row>
    <row r="583" spans="1:5" ht="20.100000000000001" customHeight="1" x14ac:dyDescent="0.3">
      <c r="A583" s="8" t="s">
        <v>99</v>
      </c>
      <c r="B583" t="s">
        <v>40</v>
      </c>
      <c r="C583" t="s">
        <v>48</v>
      </c>
      <c r="D583" s="16">
        <f t="shared" si="8"/>
        <v>0.12</v>
      </c>
      <c r="E583" s="16">
        <v>0.12</v>
      </c>
    </row>
    <row r="584" spans="1:5" ht="20.100000000000001" customHeight="1" x14ac:dyDescent="0.3">
      <c r="A584" s="8" t="s">
        <v>98</v>
      </c>
      <c r="B584" t="s">
        <v>40</v>
      </c>
      <c r="C584" t="s">
        <v>39</v>
      </c>
      <c r="D584" s="16">
        <f t="shared" si="8"/>
        <v>0.24</v>
      </c>
      <c r="E584" s="16">
        <v>0.24</v>
      </c>
    </row>
    <row r="585" spans="1:5" ht="20.100000000000001" customHeight="1" x14ac:dyDescent="0.3">
      <c r="A585" s="8" t="s">
        <v>97</v>
      </c>
      <c r="B585" t="s">
        <v>40</v>
      </c>
      <c r="C585" t="s">
        <v>48</v>
      </c>
      <c r="D585" s="16">
        <f t="shared" ref="D585:D640" si="9">VLOOKUP(B585,$A$1:$G$4,MATCH(C585,$A$1:$G$1,0),FALSE)</f>
        <v>0.12</v>
      </c>
      <c r="E585" s="16">
        <v>0.12</v>
      </c>
    </row>
    <row r="586" spans="1:5" ht="20.100000000000001" customHeight="1" x14ac:dyDescent="0.3">
      <c r="A586" s="8" t="s">
        <v>96</v>
      </c>
      <c r="B586" t="s">
        <v>44</v>
      </c>
      <c r="C586" t="s">
        <v>33</v>
      </c>
      <c r="D586" s="16">
        <f t="shared" si="9"/>
        <v>0.08</v>
      </c>
      <c r="E586" s="16">
        <v>0.08</v>
      </c>
    </row>
    <row r="587" spans="1:5" ht="20.100000000000001" customHeight="1" x14ac:dyDescent="0.3">
      <c r="A587" s="8" t="s">
        <v>95</v>
      </c>
      <c r="B587" t="s">
        <v>40</v>
      </c>
      <c r="C587" t="s">
        <v>37</v>
      </c>
      <c r="D587" s="16">
        <f t="shared" si="9"/>
        <v>0.01</v>
      </c>
      <c r="E587" s="16">
        <v>0.01</v>
      </c>
    </row>
    <row r="588" spans="1:5" ht="20.100000000000001" customHeight="1" x14ac:dyDescent="0.3">
      <c r="A588" s="8" t="s">
        <v>94</v>
      </c>
      <c r="B588" t="s">
        <v>34</v>
      </c>
      <c r="C588" t="s">
        <v>42</v>
      </c>
      <c r="D588" s="16">
        <f t="shared" si="9"/>
        <v>0.05</v>
      </c>
      <c r="E588" s="16">
        <v>0.05</v>
      </c>
    </row>
    <row r="589" spans="1:5" ht="20.100000000000001" customHeight="1" x14ac:dyDescent="0.3">
      <c r="A589" s="8" t="s">
        <v>93</v>
      </c>
      <c r="B589" t="s">
        <v>34</v>
      </c>
      <c r="C589" t="s">
        <v>42</v>
      </c>
      <c r="D589" s="16">
        <f t="shared" si="9"/>
        <v>0.05</v>
      </c>
      <c r="E589" s="16">
        <v>0.05</v>
      </c>
    </row>
    <row r="590" spans="1:5" ht="20.100000000000001" customHeight="1" x14ac:dyDescent="0.3">
      <c r="A590" s="8" t="s">
        <v>92</v>
      </c>
      <c r="B590" t="s">
        <v>34</v>
      </c>
      <c r="C590" t="s">
        <v>33</v>
      </c>
      <c r="D590" s="16">
        <f t="shared" si="9"/>
        <v>0</v>
      </c>
      <c r="E590" s="16">
        <v>0</v>
      </c>
    </row>
    <row r="591" spans="1:5" ht="20.100000000000001" customHeight="1" x14ac:dyDescent="0.3">
      <c r="A591" s="8" t="s">
        <v>91</v>
      </c>
      <c r="B591" t="s">
        <v>34</v>
      </c>
      <c r="C591" t="s">
        <v>46</v>
      </c>
      <c r="D591" s="16">
        <f t="shared" si="9"/>
        <v>0.05</v>
      </c>
      <c r="E591" s="16">
        <v>0.05</v>
      </c>
    </row>
    <row r="592" spans="1:5" ht="20.100000000000001" customHeight="1" x14ac:dyDescent="0.3">
      <c r="A592" s="8" t="s">
        <v>90</v>
      </c>
      <c r="B592" t="s">
        <v>40</v>
      </c>
      <c r="C592" t="s">
        <v>48</v>
      </c>
      <c r="D592" s="16">
        <f t="shared" si="9"/>
        <v>0.12</v>
      </c>
      <c r="E592" s="16">
        <v>0.12</v>
      </c>
    </row>
    <row r="593" spans="1:5" ht="20.100000000000001" customHeight="1" x14ac:dyDescent="0.3">
      <c r="A593" s="8" t="s">
        <v>89</v>
      </c>
      <c r="B593" t="s">
        <v>34</v>
      </c>
      <c r="C593" t="s">
        <v>46</v>
      </c>
      <c r="D593" s="16">
        <f t="shared" si="9"/>
        <v>0.05</v>
      </c>
      <c r="E593" s="16">
        <v>0.05</v>
      </c>
    </row>
    <row r="594" spans="1:5" ht="20.100000000000001" customHeight="1" x14ac:dyDescent="0.3">
      <c r="A594" s="8" t="s">
        <v>88</v>
      </c>
      <c r="B594" t="s">
        <v>34</v>
      </c>
      <c r="C594" t="s">
        <v>48</v>
      </c>
      <c r="D594" s="16">
        <f t="shared" si="9"/>
        <v>0.05</v>
      </c>
      <c r="E594" s="16">
        <v>0.05</v>
      </c>
    </row>
    <row r="595" spans="1:5" ht="20.100000000000001" customHeight="1" x14ac:dyDescent="0.3">
      <c r="A595" s="8" t="s">
        <v>87</v>
      </c>
      <c r="B595" t="s">
        <v>40</v>
      </c>
      <c r="C595" t="s">
        <v>42</v>
      </c>
      <c r="D595" s="16">
        <f t="shared" si="9"/>
        <v>0.12</v>
      </c>
      <c r="E595" s="16">
        <v>0.12</v>
      </c>
    </row>
    <row r="596" spans="1:5" ht="20.100000000000001" customHeight="1" x14ac:dyDescent="0.3">
      <c r="A596" s="8" t="s">
        <v>86</v>
      </c>
      <c r="B596" t="s">
        <v>40</v>
      </c>
      <c r="C596" t="s">
        <v>42</v>
      </c>
      <c r="D596" s="16">
        <f t="shared" si="9"/>
        <v>0.12</v>
      </c>
      <c r="E596" s="16">
        <v>0.12</v>
      </c>
    </row>
    <row r="597" spans="1:5" ht="20.100000000000001" customHeight="1" x14ac:dyDescent="0.3">
      <c r="A597" s="8" t="s">
        <v>85</v>
      </c>
      <c r="B597" t="s">
        <v>34</v>
      </c>
      <c r="C597" t="s">
        <v>33</v>
      </c>
      <c r="D597" s="16">
        <f t="shared" si="9"/>
        <v>0</v>
      </c>
      <c r="E597" s="16">
        <v>0</v>
      </c>
    </row>
    <row r="598" spans="1:5" ht="20.100000000000001" customHeight="1" x14ac:dyDescent="0.3">
      <c r="A598" s="8" t="s">
        <v>84</v>
      </c>
      <c r="B598" t="s">
        <v>34</v>
      </c>
      <c r="C598" t="s">
        <v>48</v>
      </c>
      <c r="D598" s="16">
        <f t="shared" si="9"/>
        <v>0.05</v>
      </c>
      <c r="E598" s="16">
        <v>0.05</v>
      </c>
    </row>
    <row r="599" spans="1:5" ht="20.100000000000001" customHeight="1" x14ac:dyDescent="0.3">
      <c r="A599" s="8" t="s">
        <v>83</v>
      </c>
      <c r="B599" t="s">
        <v>34</v>
      </c>
      <c r="C599" t="s">
        <v>37</v>
      </c>
      <c r="D599" s="16">
        <f t="shared" si="9"/>
        <v>0</v>
      </c>
      <c r="E599" s="16">
        <v>0</v>
      </c>
    </row>
    <row r="600" spans="1:5" ht="20.100000000000001" customHeight="1" x14ac:dyDescent="0.3">
      <c r="A600" s="8" t="s">
        <v>82</v>
      </c>
      <c r="B600" t="s">
        <v>34</v>
      </c>
      <c r="C600" t="s">
        <v>46</v>
      </c>
      <c r="D600" s="16">
        <f t="shared" si="9"/>
        <v>0.05</v>
      </c>
      <c r="E600" s="16">
        <v>0.05</v>
      </c>
    </row>
    <row r="601" spans="1:5" ht="20.100000000000001" customHeight="1" x14ac:dyDescent="0.3">
      <c r="A601" s="8" t="s">
        <v>81</v>
      </c>
      <c r="B601" t="s">
        <v>40</v>
      </c>
      <c r="C601" t="s">
        <v>39</v>
      </c>
      <c r="D601" s="16">
        <f t="shared" si="9"/>
        <v>0.24</v>
      </c>
      <c r="E601" s="16">
        <v>0.24</v>
      </c>
    </row>
    <row r="602" spans="1:5" ht="20.100000000000001" customHeight="1" x14ac:dyDescent="0.3">
      <c r="A602" s="8" t="s">
        <v>80</v>
      </c>
      <c r="B602" t="s">
        <v>34</v>
      </c>
      <c r="C602" t="s">
        <v>42</v>
      </c>
      <c r="D602" s="16">
        <f t="shared" si="9"/>
        <v>0.05</v>
      </c>
      <c r="E602" s="16">
        <v>0.05</v>
      </c>
    </row>
    <row r="603" spans="1:5" ht="20.100000000000001" customHeight="1" x14ac:dyDescent="0.3">
      <c r="A603" s="8" t="s">
        <v>79</v>
      </c>
      <c r="B603" t="s">
        <v>40</v>
      </c>
      <c r="C603" t="s">
        <v>39</v>
      </c>
      <c r="D603" s="16">
        <f t="shared" si="9"/>
        <v>0.24</v>
      </c>
      <c r="E603" s="16">
        <v>0.24</v>
      </c>
    </row>
    <row r="604" spans="1:5" ht="20.100000000000001" customHeight="1" x14ac:dyDescent="0.3">
      <c r="A604" s="8" t="s">
        <v>78</v>
      </c>
      <c r="B604" t="s">
        <v>34</v>
      </c>
      <c r="C604" t="s">
        <v>37</v>
      </c>
      <c r="D604" s="16">
        <f t="shared" si="9"/>
        <v>0</v>
      </c>
      <c r="E604" s="16">
        <v>0</v>
      </c>
    </row>
    <row r="605" spans="1:5" ht="20.100000000000001" customHeight="1" x14ac:dyDescent="0.3">
      <c r="A605" s="8" t="s">
        <v>77</v>
      </c>
      <c r="B605" t="s">
        <v>34</v>
      </c>
      <c r="C605" t="s">
        <v>33</v>
      </c>
      <c r="D605" s="16">
        <f t="shared" si="9"/>
        <v>0</v>
      </c>
      <c r="E605" s="16">
        <v>0</v>
      </c>
    </row>
    <row r="606" spans="1:5" ht="20.100000000000001" customHeight="1" x14ac:dyDescent="0.3">
      <c r="A606" s="8" t="s">
        <v>76</v>
      </c>
      <c r="B606" t="s">
        <v>34</v>
      </c>
      <c r="C606" t="s">
        <v>39</v>
      </c>
      <c r="D606" s="16">
        <f t="shared" si="9"/>
        <v>0.1</v>
      </c>
      <c r="E606" s="16">
        <v>0.1</v>
      </c>
    </row>
    <row r="607" spans="1:5" ht="20.100000000000001" customHeight="1" x14ac:dyDescent="0.3">
      <c r="A607" s="8" t="s">
        <v>75</v>
      </c>
      <c r="B607" t="s">
        <v>34</v>
      </c>
      <c r="C607" t="s">
        <v>48</v>
      </c>
      <c r="D607" s="16">
        <f t="shared" si="9"/>
        <v>0.05</v>
      </c>
      <c r="E607" s="16">
        <v>0.05</v>
      </c>
    </row>
    <row r="608" spans="1:5" ht="20.100000000000001" customHeight="1" x14ac:dyDescent="0.3">
      <c r="A608" s="8" t="s">
        <v>74</v>
      </c>
      <c r="B608" t="s">
        <v>40</v>
      </c>
      <c r="C608" t="s">
        <v>33</v>
      </c>
      <c r="D608" s="16">
        <f t="shared" si="9"/>
        <v>0.02</v>
      </c>
      <c r="E608" s="16">
        <v>0.02</v>
      </c>
    </row>
    <row r="609" spans="1:5" ht="20.100000000000001" customHeight="1" x14ac:dyDescent="0.3">
      <c r="A609" s="8" t="s">
        <v>73</v>
      </c>
      <c r="B609" t="s">
        <v>34</v>
      </c>
      <c r="C609" t="s">
        <v>39</v>
      </c>
      <c r="D609" s="16">
        <f t="shared" si="9"/>
        <v>0.1</v>
      </c>
      <c r="E609" s="16">
        <v>0.1</v>
      </c>
    </row>
    <row r="610" spans="1:5" ht="20.100000000000001" customHeight="1" x14ac:dyDescent="0.3">
      <c r="A610" s="8" t="s">
        <v>72</v>
      </c>
      <c r="B610" t="s">
        <v>34</v>
      </c>
      <c r="C610" t="s">
        <v>42</v>
      </c>
      <c r="D610" s="16">
        <f t="shared" si="9"/>
        <v>0.05</v>
      </c>
      <c r="E610" s="16">
        <v>0.05</v>
      </c>
    </row>
    <row r="611" spans="1:5" ht="20.100000000000001" customHeight="1" x14ac:dyDescent="0.3">
      <c r="A611" s="8" t="s">
        <v>71</v>
      </c>
      <c r="B611" t="s">
        <v>34</v>
      </c>
      <c r="C611" t="s">
        <v>39</v>
      </c>
      <c r="D611" s="16">
        <f t="shared" si="9"/>
        <v>0.1</v>
      </c>
      <c r="E611" s="16">
        <v>0.1</v>
      </c>
    </row>
    <row r="612" spans="1:5" ht="20.100000000000001" customHeight="1" x14ac:dyDescent="0.3">
      <c r="A612" s="8" t="s">
        <v>70</v>
      </c>
      <c r="B612" t="s">
        <v>34</v>
      </c>
      <c r="C612" t="s">
        <v>37</v>
      </c>
      <c r="D612" s="16">
        <f t="shared" si="9"/>
        <v>0</v>
      </c>
      <c r="E612" s="16">
        <v>0</v>
      </c>
    </row>
    <row r="613" spans="1:5" ht="20.100000000000001" customHeight="1" x14ac:dyDescent="0.3">
      <c r="A613" s="8" t="s">
        <v>69</v>
      </c>
      <c r="B613" t="s">
        <v>34</v>
      </c>
      <c r="C613" t="s">
        <v>42</v>
      </c>
      <c r="D613" s="16">
        <f t="shared" si="9"/>
        <v>0.05</v>
      </c>
      <c r="E613" s="16">
        <v>0.05</v>
      </c>
    </row>
    <row r="614" spans="1:5" ht="20.100000000000001" customHeight="1" x14ac:dyDescent="0.3">
      <c r="A614" s="8" t="s">
        <v>68</v>
      </c>
      <c r="B614" t="s">
        <v>34</v>
      </c>
      <c r="C614" t="s">
        <v>46</v>
      </c>
      <c r="D614" s="16">
        <f t="shared" si="9"/>
        <v>0.05</v>
      </c>
      <c r="E614" s="16">
        <v>0.05</v>
      </c>
    </row>
    <row r="615" spans="1:5" ht="20.100000000000001" customHeight="1" x14ac:dyDescent="0.3">
      <c r="A615" s="8" t="s">
        <v>67</v>
      </c>
      <c r="B615" t="s">
        <v>34</v>
      </c>
      <c r="C615" t="s">
        <v>46</v>
      </c>
      <c r="D615" s="16">
        <f t="shared" si="9"/>
        <v>0.05</v>
      </c>
      <c r="E615" s="16">
        <v>0.05</v>
      </c>
    </row>
    <row r="616" spans="1:5" ht="20.100000000000001" customHeight="1" x14ac:dyDescent="0.3">
      <c r="A616" s="8" t="s">
        <v>66</v>
      </c>
      <c r="B616" t="s">
        <v>40</v>
      </c>
      <c r="C616" t="s">
        <v>37</v>
      </c>
      <c r="D616" s="16">
        <f t="shared" si="9"/>
        <v>0.01</v>
      </c>
      <c r="E616" s="16">
        <v>0.01</v>
      </c>
    </row>
    <row r="617" spans="1:5" ht="20.100000000000001" customHeight="1" x14ac:dyDescent="0.3">
      <c r="A617" s="8" t="s">
        <v>65</v>
      </c>
      <c r="B617" t="s">
        <v>34</v>
      </c>
      <c r="C617" t="s">
        <v>46</v>
      </c>
      <c r="D617" s="16">
        <f t="shared" si="9"/>
        <v>0.05</v>
      </c>
      <c r="E617" s="16">
        <v>0.05</v>
      </c>
    </row>
    <row r="618" spans="1:5" ht="20.100000000000001" customHeight="1" x14ac:dyDescent="0.3">
      <c r="A618" s="8" t="s">
        <v>64</v>
      </c>
      <c r="B618" t="s">
        <v>34</v>
      </c>
      <c r="C618" t="s">
        <v>33</v>
      </c>
      <c r="D618" s="16">
        <f t="shared" si="9"/>
        <v>0</v>
      </c>
      <c r="E618" s="16">
        <v>0</v>
      </c>
    </row>
    <row r="619" spans="1:5" ht="20.100000000000001" customHeight="1" x14ac:dyDescent="0.3">
      <c r="A619" s="8" t="s">
        <v>63</v>
      </c>
      <c r="B619" t="s">
        <v>34</v>
      </c>
      <c r="C619" t="s">
        <v>42</v>
      </c>
      <c r="D619" s="16">
        <f t="shared" si="9"/>
        <v>0.05</v>
      </c>
      <c r="E619" s="16">
        <v>0.05</v>
      </c>
    </row>
    <row r="620" spans="1:5" ht="20.100000000000001" customHeight="1" x14ac:dyDescent="0.3">
      <c r="A620" s="8" t="s">
        <v>62</v>
      </c>
      <c r="B620" t="s">
        <v>40</v>
      </c>
      <c r="C620" t="s">
        <v>42</v>
      </c>
      <c r="D620" s="16">
        <f t="shared" si="9"/>
        <v>0.12</v>
      </c>
      <c r="E620" s="16">
        <v>0.12</v>
      </c>
    </row>
    <row r="621" spans="1:5" ht="20.100000000000001" customHeight="1" x14ac:dyDescent="0.3">
      <c r="A621" s="8" t="s">
        <v>61</v>
      </c>
      <c r="B621" t="s">
        <v>34</v>
      </c>
      <c r="C621" t="s">
        <v>42</v>
      </c>
      <c r="D621" s="16">
        <f t="shared" si="9"/>
        <v>0.05</v>
      </c>
      <c r="E621" s="16">
        <v>0.05</v>
      </c>
    </row>
    <row r="622" spans="1:5" ht="20.100000000000001" customHeight="1" x14ac:dyDescent="0.3">
      <c r="A622" s="8" t="s">
        <v>60</v>
      </c>
      <c r="B622" t="s">
        <v>44</v>
      </c>
      <c r="C622" t="s">
        <v>48</v>
      </c>
      <c r="D622" s="16">
        <f t="shared" si="9"/>
        <v>0.18</v>
      </c>
      <c r="E622" s="16">
        <v>0.18</v>
      </c>
    </row>
    <row r="623" spans="1:5" ht="20.100000000000001" customHeight="1" x14ac:dyDescent="0.3">
      <c r="A623" s="8" t="s">
        <v>59</v>
      </c>
      <c r="B623" t="s">
        <v>40</v>
      </c>
      <c r="C623" t="s">
        <v>39</v>
      </c>
      <c r="D623" s="16">
        <f t="shared" si="9"/>
        <v>0.24</v>
      </c>
      <c r="E623" s="16">
        <v>0.24</v>
      </c>
    </row>
    <row r="624" spans="1:5" ht="20.100000000000001" customHeight="1" x14ac:dyDescent="0.3">
      <c r="A624" s="8" t="s">
        <v>58</v>
      </c>
      <c r="B624" t="s">
        <v>44</v>
      </c>
      <c r="C624" t="s">
        <v>37</v>
      </c>
      <c r="D624" s="16">
        <f t="shared" si="9"/>
        <v>0.02</v>
      </c>
      <c r="E624" s="16">
        <v>0.02</v>
      </c>
    </row>
    <row r="625" spans="1:5" ht="20.100000000000001" customHeight="1" x14ac:dyDescent="0.3">
      <c r="A625" s="8" t="s">
        <v>57</v>
      </c>
      <c r="B625" t="s">
        <v>34</v>
      </c>
      <c r="C625" t="s">
        <v>33</v>
      </c>
      <c r="D625" s="16">
        <f t="shared" si="9"/>
        <v>0</v>
      </c>
      <c r="E625" s="16">
        <v>0</v>
      </c>
    </row>
    <row r="626" spans="1:5" ht="20.100000000000001" customHeight="1" x14ac:dyDescent="0.3">
      <c r="A626" s="8" t="s">
        <v>56</v>
      </c>
      <c r="B626" t="s">
        <v>34</v>
      </c>
      <c r="C626" t="s">
        <v>37</v>
      </c>
      <c r="D626" s="16">
        <f t="shared" si="9"/>
        <v>0</v>
      </c>
      <c r="E626" s="16">
        <v>0</v>
      </c>
    </row>
    <row r="627" spans="1:5" ht="20.100000000000001" customHeight="1" x14ac:dyDescent="0.3">
      <c r="A627" s="8" t="s">
        <v>55</v>
      </c>
      <c r="B627" t="s">
        <v>34</v>
      </c>
      <c r="C627" t="s">
        <v>42</v>
      </c>
      <c r="D627" s="16">
        <f t="shared" si="9"/>
        <v>0.05</v>
      </c>
      <c r="E627" s="16">
        <v>0.05</v>
      </c>
    </row>
    <row r="628" spans="1:5" ht="20.100000000000001" customHeight="1" x14ac:dyDescent="0.3">
      <c r="A628" s="8" t="s">
        <v>54</v>
      </c>
      <c r="B628" t="s">
        <v>34</v>
      </c>
      <c r="C628" t="s">
        <v>39</v>
      </c>
      <c r="D628" s="16">
        <f t="shared" si="9"/>
        <v>0.1</v>
      </c>
      <c r="E628" s="16">
        <v>0.1</v>
      </c>
    </row>
    <row r="629" spans="1:5" ht="20.100000000000001" customHeight="1" x14ac:dyDescent="0.3">
      <c r="A629" s="8" t="s">
        <v>53</v>
      </c>
      <c r="B629" t="s">
        <v>34</v>
      </c>
      <c r="C629" t="s">
        <v>37</v>
      </c>
      <c r="D629" s="16">
        <f t="shared" si="9"/>
        <v>0</v>
      </c>
      <c r="E629" s="16">
        <v>0</v>
      </c>
    </row>
    <row r="630" spans="1:5" ht="20.100000000000001" customHeight="1" x14ac:dyDescent="0.3">
      <c r="A630" s="8" t="s">
        <v>52</v>
      </c>
      <c r="B630" t="s">
        <v>34</v>
      </c>
      <c r="C630" t="s">
        <v>42</v>
      </c>
      <c r="D630" s="16">
        <f t="shared" si="9"/>
        <v>0.05</v>
      </c>
      <c r="E630" s="16">
        <v>0.05</v>
      </c>
    </row>
    <row r="631" spans="1:5" ht="20.100000000000001" customHeight="1" x14ac:dyDescent="0.3">
      <c r="A631" s="8" t="s">
        <v>51</v>
      </c>
      <c r="B631" t="s">
        <v>34</v>
      </c>
      <c r="C631" t="s">
        <v>46</v>
      </c>
      <c r="D631" s="16">
        <f t="shared" si="9"/>
        <v>0.05</v>
      </c>
      <c r="E631" s="16">
        <v>0.05</v>
      </c>
    </row>
    <row r="632" spans="1:5" ht="20.100000000000001" customHeight="1" x14ac:dyDescent="0.3">
      <c r="A632" s="8" t="s">
        <v>50</v>
      </c>
      <c r="B632" t="s">
        <v>40</v>
      </c>
      <c r="C632" t="s">
        <v>42</v>
      </c>
      <c r="D632" s="16">
        <f t="shared" si="9"/>
        <v>0.12</v>
      </c>
      <c r="E632" s="16">
        <v>0.12</v>
      </c>
    </row>
    <row r="633" spans="1:5" ht="20.100000000000001" customHeight="1" x14ac:dyDescent="0.3">
      <c r="A633" s="8" t="s">
        <v>49</v>
      </c>
      <c r="B633" t="s">
        <v>40</v>
      </c>
      <c r="C633" t="s">
        <v>48</v>
      </c>
      <c r="D633" s="16">
        <f t="shared" si="9"/>
        <v>0.12</v>
      </c>
      <c r="E633" s="16">
        <v>0.12</v>
      </c>
    </row>
    <row r="634" spans="1:5" ht="20.100000000000001" customHeight="1" x14ac:dyDescent="0.3">
      <c r="A634" s="8" t="s">
        <v>47</v>
      </c>
      <c r="B634" t="s">
        <v>40</v>
      </c>
      <c r="C634" t="s">
        <v>46</v>
      </c>
      <c r="D634" s="16">
        <f t="shared" si="9"/>
        <v>0.1</v>
      </c>
      <c r="E634" s="16">
        <v>0.1</v>
      </c>
    </row>
    <row r="635" spans="1:5" ht="20.100000000000001" customHeight="1" x14ac:dyDescent="0.3">
      <c r="A635" s="8" t="s">
        <v>45</v>
      </c>
      <c r="B635" t="s">
        <v>44</v>
      </c>
      <c r="C635" t="s">
        <v>37</v>
      </c>
      <c r="D635" s="16">
        <f t="shared" si="9"/>
        <v>0.02</v>
      </c>
      <c r="E635" s="16">
        <v>0.02</v>
      </c>
    </row>
    <row r="636" spans="1:5" ht="20.100000000000001" customHeight="1" x14ac:dyDescent="0.3">
      <c r="A636" s="8" t="s">
        <v>43</v>
      </c>
      <c r="B636" t="s">
        <v>34</v>
      </c>
      <c r="C636" t="s">
        <v>42</v>
      </c>
      <c r="D636" s="16">
        <f t="shared" si="9"/>
        <v>0.05</v>
      </c>
      <c r="E636" s="16">
        <v>0.05</v>
      </c>
    </row>
    <row r="637" spans="1:5" ht="20.100000000000001" customHeight="1" x14ac:dyDescent="0.3">
      <c r="A637" s="8" t="s">
        <v>41</v>
      </c>
      <c r="B637" t="s">
        <v>40</v>
      </c>
      <c r="C637" t="s">
        <v>39</v>
      </c>
      <c r="D637" s="16">
        <f t="shared" si="9"/>
        <v>0.24</v>
      </c>
      <c r="E637" s="16">
        <v>0.24</v>
      </c>
    </row>
    <row r="638" spans="1:5" ht="20.100000000000001" customHeight="1" x14ac:dyDescent="0.3">
      <c r="A638" s="8" t="s">
        <v>38</v>
      </c>
      <c r="B638" t="s">
        <v>34</v>
      </c>
      <c r="C638" t="s">
        <v>37</v>
      </c>
      <c r="D638" s="16">
        <f t="shared" si="9"/>
        <v>0</v>
      </c>
      <c r="E638" s="16">
        <v>0</v>
      </c>
    </row>
    <row r="639" spans="1:5" ht="20.100000000000001" customHeight="1" x14ac:dyDescent="0.3">
      <c r="A639" s="8" t="s">
        <v>36</v>
      </c>
      <c r="B639" t="s">
        <v>34</v>
      </c>
      <c r="C639" t="s">
        <v>33</v>
      </c>
      <c r="D639" s="16">
        <f t="shared" si="9"/>
        <v>0</v>
      </c>
      <c r="E639" s="16">
        <v>0</v>
      </c>
    </row>
    <row r="640" spans="1:5" ht="20.100000000000001" customHeight="1" x14ac:dyDescent="0.3">
      <c r="A640" s="8" t="s">
        <v>35</v>
      </c>
      <c r="B640" t="s">
        <v>34</v>
      </c>
      <c r="C640" t="s">
        <v>33</v>
      </c>
      <c r="D640" s="16">
        <f t="shared" si="9"/>
        <v>0</v>
      </c>
      <c r="E640" s="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39ED-9E92-4E14-BCEC-494FFF95249A}">
  <dimension ref="B3:J14"/>
  <sheetViews>
    <sheetView topLeftCell="B1" zoomScale="130" zoomScaleNormal="130" workbookViewId="0">
      <selection activeCell="H10" sqref="H10"/>
    </sheetView>
  </sheetViews>
  <sheetFormatPr defaultRowHeight="14.4" x14ac:dyDescent="0.3"/>
  <cols>
    <col min="2" max="2" width="28.6640625" customWidth="1"/>
    <col min="3" max="3" width="10.88671875" customWidth="1"/>
    <col min="4" max="4" width="15.6640625" customWidth="1"/>
    <col min="5" max="5" width="13.21875" customWidth="1"/>
    <col min="6" max="6" width="16.109375" customWidth="1"/>
    <col min="8" max="8" width="16.33203125" customWidth="1"/>
  </cols>
  <sheetData>
    <row r="3" spans="2:10" x14ac:dyDescent="0.3">
      <c r="D3" s="5" t="s">
        <v>677</v>
      </c>
      <c r="E3" s="5" t="s">
        <v>42</v>
      </c>
      <c r="F3" s="5" t="s">
        <v>33</v>
      </c>
      <c r="G3" s="5" t="s">
        <v>46</v>
      </c>
      <c r="H3" s="5" t="s">
        <v>39</v>
      </c>
      <c r="I3" s="5" t="s">
        <v>37</v>
      </c>
      <c r="J3" s="5" t="s">
        <v>48</v>
      </c>
    </row>
    <row r="7" spans="2:10" x14ac:dyDescent="0.3">
      <c r="B7" s="5" t="s">
        <v>678</v>
      </c>
      <c r="C7" s="5" t="s">
        <v>677</v>
      </c>
      <c r="D7" s="5" t="s">
        <v>676</v>
      </c>
      <c r="E7" s="5" t="s">
        <v>675</v>
      </c>
      <c r="F7" s="5" t="s">
        <v>32</v>
      </c>
    </row>
    <row r="8" spans="2:10" x14ac:dyDescent="0.3">
      <c r="B8" s="8" t="s">
        <v>674</v>
      </c>
      <c r="C8" t="s">
        <v>34</v>
      </c>
      <c r="E8" s="16" t="e">
        <f>VLOOKUP(C8,$A$1:$G$4,MATCH(D8,$A$1:$G$1,0),FALSE)</f>
        <v>#N/A</v>
      </c>
      <c r="F8" s="16">
        <v>0</v>
      </c>
      <c r="G8" s="17">
        <f>VLOOKUP(C8,'Lookup family 2'!A1:G4,MATCH(Sheet1!$H$10,Sheet1!$D$3:$J$3,0),0)</f>
        <v>0</v>
      </c>
    </row>
    <row r="9" spans="2:10" x14ac:dyDescent="0.3">
      <c r="B9" s="8"/>
      <c r="C9" t="s">
        <v>44</v>
      </c>
      <c r="E9" s="16" t="e">
        <f t="shared" ref="E9:E14" si="0">VLOOKUP(C9,$A$1:$G$4,MATCH(D9,$A$1:$G$1,0),FALSE)</f>
        <v>#N/A</v>
      </c>
      <c r="F9" s="16">
        <v>0.15</v>
      </c>
      <c r="G9" s="17">
        <f>VLOOKUP(C9,'Lookup family 2'!A2:G5,MATCH(Sheet1!$H$10,Sheet1!$D$3:$J$3,0),0)</f>
        <v>0.02</v>
      </c>
    </row>
    <row r="10" spans="2:10" x14ac:dyDescent="0.3">
      <c r="B10" s="8"/>
      <c r="C10" t="s">
        <v>40</v>
      </c>
      <c r="E10" s="16" t="e">
        <f t="shared" si="0"/>
        <v>#N/A</v>
      </c>
      <c r="F10" s="16">
        <v>0.1</v>
      </c>
      <c r="G10" s="17">
        <f>VLOOKUP(C10,'Lookup family 2'!A3:G6,MATCH(Sheet1!$H$10,Sheet1!$D$3:$J$3,0),0)</f>
        <v>0.01</v>
      </c>
      <c r="H10" t="s">
        <v>37</v>
      </c>
    </row>
    <row r="11" spans="2:10" x14ac:dyDescent="0.3">
      <c r="B11" s="8"/>
      <c r="C11" t="s">
        <v>34</v>
      </c>
      <c r="E11" s="16" t="e">
        <f t="shared" si="0"/>
        <v>#N/A</v>
      </c>
      <c r="F11" s="16">
        <v>0.05</v>
      </c>
      <c r="G11" s="17" t="e">
        <f>VLOOKUP(C11,'Lookup family 2'!A4:G7,MATCH(Sheet1!$H$10,Sheet1!$D$3:$J$3,0),0)</f>
        <v>#N/A</v>
      </c>
    </row>
    <row r="12" spans="2:10" x14ac:dyDescent="0.3">
      <c r="B12" s="8"/>
      <c r="C12" t="s">
        <v>34</v>
      </c>
      <c r="E12" s="16" t="e">
        <f t="shared" si="0"/>
        <v>#N/A</v>
      </c>
      <c r="F12" s="16">
        <v>0.05</v>
      </c>
      <c r="G12" s="17" t="e">
        <f>VLOOKUP(C12,'Lookup family 2'!A5:G8,MATCH(Sheet1!$H$10,Sheet1!$D$3:$J$3,0),0)</f>
        <v>#N/A</v>
      </c>
    </row>
    <row r="13" spans="2:10" x14ac:dyDescent="0.3">
      <c r="B13" s="8"/>
      <c r="C13" t="s">
        <v>34</v>
      </c>
      <c r="E13" s="16" t="e">
        <f t="shared" si="0"/>
        <v>#N/A</v>
      </c>
      <c r="F13" s="16">
        <v>0.1</v>
      </c>
      <c r="G13" s="17" t="e">
        <f>VLOOKUP(C13,'Lookup family 2'!A6:G9,MATCH(Sheet1!$H$10,Sheet1!$D$3:$J$3,0),0)</f>
        <v>#N/A</v>
      </c>
    </row>
    <row r="14" spans="2:10" x14ac:dyDescent="0.3">
      <c r="B14" s="8"/>
      <c r="C14" t="s">
        <v>34</v>
      </c>
      <c r="E14" s="16" t="e">
        <f t="shared" si="0"/>
        <v>#N/A</v>
      </c>
      <c r="F14" s="16">
        <v>0.1</v>
      </c>
      <c r="G14" s="17" t="e">
        <f>VLOOKUP(C14,'Lookup family 2'!A7:G10,MATCH(Sheet1!$H$10,Sheet1!$D$3:$J$3,0),0)</f>
        <v>#N/A</v>
      </c>
    </row>
  </sheetData>
  <dataValidations count="1">
    <dataValidation type="list" allowBlank="1" showInputMessage="1" showErrorMessage="1" sqref="H10" xr:uid="{CBCA05ED-0644-4214-BD74-3093E0E82454}">
      <formula1>$D$3:$J$3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BW11"/>
  <sheetViews>
    <sheetView showGridLines="0" zoomScaleNormal="100" workbookViewId="0">
      <pane xSplit="3" ySplit="6" topLeftCell="BI7" activePane="bottomRight" state="frozen"/>
      <selection activeCell="D16" sqref="D16"/>
      <selection pane="topRight" activeCell="D16" sqref="D16"/>
      <selection pane="bottomLeft" activeCell="D16" sqref="D16"/>
      <selection pane="bottomRight" activeCell="BR7" sqref="BR7"/>
    </sheetView>
  </sheetViews>
  <sheetFormatPr defaultColWidth="8.88671875" defaultRowHeight="20.100000000000001" customHeight="1" x14ac:dyDescent="0.3"/>
  <cols>
    <col min="1" max="1" width="12.109375" bestFit="1" customWidth="1"/>
    <col min="4" max="4" width="10" customWidth="1"/>
    <col min="69" max="69" width="14.6640625" bestFit="1" customWidth="1"/>
    <col min="70" max="70" width="11.21875" customWidth="1"/>
    <col min="71" max="72" width="10.5546875" bestFit="1" customWidth="1"/>
    <col min="73" max="74" width="10.33203125" customWidth="1"/>
    <col min="75" max="75" width="11.33203125" customWidth="1"/>
  </cols>
  <sheetData>
    <row r="4" spans="1:75" ht="20.100000000000001" customHeight="1" x14ac:dyDescent="0.3">
      <c r="A4" t="s">
        <v>684</v>
      </c>
      <c r="BR4">
        <f t="shared" ref="BR4:BT4" si="0">MATCH(BR6,$D$6:$BP$6,0)</f>
        <v>4</v>
      </c>
      <c r="BS4">
        <f t="shared" si="0"/>
        <v>16</v>
      </c>
      <c r="BT4">
        <f t="shared" si="0"/>
        <v>28</v>
      </c>
      <c r="BU4">
        <f>MATCH(BU6,$D$6:$BP$6,0)</f>
        <v>40</v>
      </c>
      <c r="BV4">
        <f t="shared" ref="BV4:BW4" si="1">MATCH(BV6,$D$6:$BP$6,0)</f>
        <v>52</v>
      </c>
      <c r="BW4">
        <f t="shared" si="1"/>
        <v>64</v>
      </c>
    </row>
    <row r="5" spans="1:75" ht="20.100000000000001" customHeight="1" x14ac:dyDescent="0.3">
      <c r="A5" s="31" t="s">
        <v>683</v>
      </c>
      <c r="B5" s="31"/>
      <c r="C5" s="31"/>
      <c r="BR5">
        <f t="shared" ref="BR5:BW5" si="2">MATCH(BR6,$D$6:$BO$6,0)</f>
        <v>4</v>
      </c>
      <c r="BS5">
        <f t="shared" si="2"/>
        <v>16</v>
      </c>
      <c r="BT5">
        <f t="shared" si="2"/>
        <v>28</v>
      </c>
      <c r="BU5">
        <f t="shared" si="2"/>
        <v>40</v>
      </c>
      <c r="BV5">
        <f t="shared" si="2"/>
        <v>52</v>
      </c>
      <c r="BW5">
        <f t="shared" si="2"/>
        <v>64</v>
      </c>
    </row>
    <row r="6" spans="1:75" s="29" customFormat="1" ht="20.100000000000001" customHeight="1" x14ac:dyDescent="0.3">
      <c r="A6" s="31"/>
      <c r="B6" s="31"/>
      <c r="C6" s="30">
        <v>44075</v>
      </c>
      <c r="D6" s="30">
        <f>EOMONTH(C6,0)</f>
        <v>44104</v>
      </c>
      <c r="E6" s="30">
        <f t="shared" ref="E6:AJ6" si="3">EOMONTH(D6,1)</f>
        <v>44135</v>
      </c>
      <c r="F6" s="30">
        <f t="shared" si="3"/>
        <v>44165</v>
      </c>
      <c r="G6" s="30">
        <f t="shared" si="3"/>
        <v>44196</v>
      </c>
      <c r="H6" s="30">
        <f t="shared" si="3"/>
        <v>44227</v>
      </c>
      <c r="I6" s="30">
        <f t="shared" si="3"/>
        <v>44255</v>
      </c>
      <c r="J6" s="30">
        <f t="shared" si="3"/>
        <v>44286</v>
      </c>
      <c r="K6" s="30">
        <f t="shared" si="3"/>
        <v>44316</v>
      </c>
      <c r="L6" s="30">
        <f t="shared" si="3"/>
        <v>44347</v>
      </c>
      <c r="M6" s="30">
        <f t="shared" si="3"/>
        <v>44377</v>
      </c>
      <c r="N6" s="30">
        <f t="shared" si="3"/>
        <v>44408</v>
      </c>
      <c r="O6" s="30">
        <f t="shared" si="3"/>
        <v>44439</v>
      </c>
      <c r="P6" s="30">
        <f t="shared" si="3"/>
        <v>44469</v>
      </c>
      <c r="Q6" s="30">
        <f t="shared" si="3"/>
        <v>44500</v>
      </c>
      <c r="R6" s="30">
        <f t="shared" si="3"/>
        <v>44530</v>
      </c>
      <c r="S6" s="30">
        <f t="shared" si="3"/>
        <v>44561</v>
      </c>
      <c r="T6" s="30">
        <f t="shared" si="3"/>
        <v>44592</v>
      </c>
      <c r="U6" s="30">
        <f t="shared" si="3"/>
        <v>44620</v>
      </c>
      <c r="V6" s="30">
        <f t="shared" si="3"/>
        <v>44651</v>
      </c>
      <c r="W6" s="30">
        <f t="shared" si="3"/>
        <v>44681</v>
      </c>
      <c r="X6" s="30">
        <f t="shared" si="3"/>
        <v>44712</v>
      </c>
      <c r="Y6" s="30">
        <f t="shared" si="3"/>
        <v>44742</v>
      </c>
      <c r="Z6" s="30">
        <f t="shared" si="3"/>
        <v>44773</v>
      </c>
      <c r="AA6" s="30">
        <f t="shared" si="3"/>
        <v>44804</v>
      </c>
      <c r="AB6" s="30">
        <f t="shared" si="3"/>
        <v>44834</v>
      </c>
      <c r="AC6" s="30">
        <f t="shared" si="3"/>
        <v>44865</v>
      </c>
      <c r="AD6" s="30">
        <f t="shared" si="3"/>
        <v>44895</v>
      </c>
      <c r="AE6" s="30">
        <f t="shared" si="3"/>
        <v>44926</v>
      </c>
      <c r="AF6" s="30">
        <f t="shared" si="3"/>
        <v>44957</v>
      </c>
      <c r="AG6" s="30">
        <f t="shared" si="3"/>
        <v>44985</v>
      </c>
      <c r="AH6" s="30">
        <f t="shared" si="3"/>
        <v>45016</v>
      </c>
      <c r="AI6" s="30">
        <f t="shared" si="3"/>
        <v>45046</v>
      </c>
      <c r="AJ6" s="30">
        <f t="shared" si="3"/>
        <v>45077</v>
      </c>
      <c r="AK6" s="30">
        <f t="shared" ref="AK6:BO6" si="4">EOMONTH(AJ6,1)</f>
        <v>45107</v>
      </c>
      <c r="AL6" s="30">
        <f t="shared" si="4"/>
        <v>45138</v>
      </c>
      <c r="AM6" s="30">
        <f t="shared" si="4"/>
        <v>45169</v>
      </c>
      <c r="AN6" s="30">
        <f t="shared" si="4"/>
        <v>45199</v>
      </c>
      <c r="AO6" s="30">
        <f t="shared" si="4"/>
        <v>45230</v>
      </c>
      <c r="AP6" s="30">
        <f t="shared" si="4"/>
        <v>45260</v>
      </c>
      <c r="AQ6" s="30">
        <f t="shared" si="4"/>
        <v>45291</v>
      </c>
      <c r="AR6" s="30">
        <f t="shared" si="4"/>
        <v>45322</v>
      </c>
      <c r="AS6" s="30">
        <f t="shared" si="4"/>
        <v>45351</v>
      </c>
      <c r="AT6" s="30">
        <f t="shared" si="4"/>
        <v>45382</v>
      </c>
      <c r="AU6" s="30">
        <f t="shared" si="4"/>
        <v>45412</v>
      </c>
      <c r="AV6" s="30">
        <f t="shared" si="4"/>
        <v>45443</v>
      </c>
      <c r="AW6" s="30">
        <f t="shared" si="4"/>
        <v>45473</v>
      </c>
      <c r="AX6" s="30">
        <f t="shared" si="4"/>
        <v>45504</v>
      </c>
      <c r="AY6" s="30">
        <f t="shared" si="4"/>
        <v>45535</v>
      </c>
      <c r="AZ6" s="30">
        <f t="shared" si="4"/>
        <v>45565</v>
      </c>
      <c r="BA6" s="30">
        <f t="shared" si="4"/>
        <v>45596</v>
      </c>
      <c r="BB6" s="30">
        <f t="shared" si="4"/>
        <v>45626</v>
      </c>
      <c r="BC6" s="30">
        <f t="shared" si="4"/>
        <v>45657</v>
      </c>
      <c r="BD6" s="30">
        <f t="shared" si="4"/>
        <v>45688</v>
      </c>
      <c r="BE6" s="30">
        <f t="shared" si="4"/>
        <v>45716</v>
      </c>
      <c r="BF6" s="30">
        <f t="shared" si="4"/>
        <v>45747</v>
      </c>
      <c r="BG6" s="30">
        <f t="shared" si="4"/>
        <v>45777</v>
      </c>
      <c r="BH6" s="30">
        <f t="shared" si="4"/>
        <v>45808</v>
      </c>
      <c r="BI6" s="30">
        <f t="shared" si="4"/>
        <v>45838</v>
      </c>
      <c r="BJ6" s="30">
        <f t="shared" si="4"/>
        <v>45869</v>
      </c>
      <c r="BK6" s="30">
        <f t="shared" si="4"/>
        <v>45900</v>
      </c>
      <c r="BL6" s="30">
        <f t="shared" si="4"/>
        <v>45930</v>
      </c>
      <c r="BM6" s="30">
        <f t="shared" si="4"/>
        <v>45961</v>
      </c>
      <c r="BN6" s="30">
        <f t="shared" si="4"/>
        <v>45991</v>
      </c>
      <c r="BO6" s="30">
        <f t="shared" si="4"/>
        <v>46022</v>
      </c>
      <c r="BP6" s="30" t="s">
        <v>679</v>
      </c>
      <c r="BQ6" s="30"/>
      <c r="BR6" s="30">
        <v>44196</v>
      </c>
      <c r="BS6" s="30">
        <f>EOMONTH(BR6,12)</f>
        <v>44561</v>
      </c>
      <c r="BT6" s="30">
        <f>EOMONTH(BS6,12)</f>
        <v>44926</v>
      </c>
      <c r="BU6" s="30">
        <f>EOMONTH(BT6,12)</f>
        <v>45291</v>
      </c>
      <c r="BV6" s="30">
        <f>EOMONTH(BU6,12)</f>
        <v>45657</v>
      </c>
      <c r="BW6" s="30">
        <f>EOMONTH(BV6,12)</f>
        <v>46022</v>
      </c>
    </row>
    <row r="7" spans="1:75" ht="20.100000000000001" customHeight="1" x14ac:dyDescent="0.3">
      <c r="A7" s="22"/>
      <c r="B7" s="22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t="s">
        <v>679</v>
      </c>
      <c r="BR7">
        <f ca="1">SUM(OFFSET(D10,0,0,1,4))</f>
        <v>107982</v>
      </c>
      <c r="BS7">
        <f ca="1">SUM(OFFSET(H10,0,0,1,12))</f>
        <v>356340.59999999992</v>
      </c>
      <c r="BT7">
        <f ca="1">SUM(OFFSET(T10,0,0,1,12))</f>
        <v>435527.40000000008</v>
      </c>
    </row>
    <row r="8" spans="1:75" ht="20.100000000000001" customHeight="1" x14ac:dyDescent="0.3">
      <c r="A8" s="26" t="s">
        <v>682</v>
      </c>
      <c r="B8" s="27"/>
      <c r="C8" s="28"/>
      <c r="D8" s="27">
        <v>450</v>
      </c>
      <c r="E8" s="27">
        <v>450</v>
      </c>
      <c r="F8" s="27">
        <v>450</v>
      </c>
      <c r="G8" s="27">
        <v>450</v>
      </c>
      <c r="H8" s="27">
        <v>450</v>
      </c>
      <c r="I8" s="27">
        <v>450</v>
      </c>
      <c r="J8" s="27">
        <v>450</v>
      </c>
      <c r="K8" s="27">
        <v>450</v>
      </c>
      <c r="L8" s="27">
        <v>450</v>
      </c>
      <c r="M8" s="27">
        <v>450</v>
      </c>
      <c r="N8" s="27">
        <v>450</v>
      </c>
      <c r="O8" s="27">
        <v>450</v>
      </c>
      <c r="P8" s="27">
        <v>450</v>
      </c>
      <c r="Q8" s="27">
        <v>450</v>
      </c>
      <c r="R8" s="27">
        <v>450</v>
      </c>
      <c r="S8" s="27">
        <v>450</v>
      </c>
      <c r="T8" s="27">
        <v>500</v>
      </c>
      <c r="U8" s="27">
        <v>500</v>
      </c>
      <c r="V8" s="27">
        <v>500</v>
      </c>
      <c r="W8" s="27">
        <v>500</v>
      </c>
      <c r="X8" s="27">
        <v>500</v>
      </c>
      <c r="Y8" s="27">
        <v>500</v>
      </c>
      <c r="Z8" s="27">
        <v>500</v>
      </c>
      <c r="AA8" s="27">
        <v>500</v>
      </c>
      <c r="AB8" s="27">
        <v>500</v>
      </c>
      <c r="AC8" s="27">
        <v>500</v>
      </c>
      <c r="AD8" s="27">
        <v>500</v>
      </c>
      <c r="AE8" s="27">
        <v>500</v>
      </c>
      <c r="AF8" s="27">
        <v>550</v>
      </c>
      <c r="AG8" s="27">
        <v>550</v>
      </c>
      <c r="AH8" s="27">
        <v>550</v>
      </c>
      <c r="AI8" s="27">
        <v>550</v>
      </c>
      <c r="AJ8" s="27">
        <v>550</v>
      </c>
      <c r="AK8" s="27">
        <v>550</v>
      </c>
      <c r="AL8" s="27">
        <v>550</v>
      </c>
      <c r="AM8" s="27">
        <v>550</v>
      </c>
      <c r="AN8" s="27">
        <v>550</v>
      </c>
      <c r="AO8" s="27">
        <v>550</v>
      </c>
      <c r="AP8" s="27">
        <v>550</v>
      </c>
      <c r="AQ8" s="27">
        <v>550</v>
      </c>
      <c r="AR8" s="27">
        <v>550</v>
      </c>
      <c r="AS8" s="27">
        <v>550</v>
      </c>
      <c r="AT8" s="27">
        <v>550</v>
      </c>
      <c r="AU8" s="27">
        <v>550</v>
      </c>
      <c r="AV8" s="27">
        <v>550</v>
      </c>
      <c r="AW8" s="27">
        <v>550</v>
      </c>
      <c r="AX8" s="27">
        <v>550</v>
      </c>
      <c r="AY8" s="27">
        <v>550</v>
      </c>
      <c r="AZ8" s="27">
        <v>550</v>
      </c>
      <c r="BA8" s="27">
        <v>550</v>
      </c>
      <c r="BB8" s="27">
        <v>550</v>
      </c>
      <c r="BC8" s="27">
        <v>550</v>
      </c>
      <c r="BD8" s="27">
        <v>550</v>
      </c>
      <c r="BE8" s="27">
        <v>550</v>
      </c>
      <c r="BF8" s="27">
        <v>550</v>
      </c>
      <c r="BG8" s="27">
        <v>550</v>
      </c>
      <c r="BH8" s="27">
        <v>550</v>
      </c>
      <c r="BI8" s="27">
        <v>550</v>
      </c>
      <c r="BJ8" s="27">
        <v>550</v>
      </c>
      <c r="BK8" s="27">
        <v>550</v>
      </c>
      <c r="BL8" s="27">
        <v>550</v>
      </c>
      <c r="BM8" s="27">
        <v>550</v>
      </c>
      <c r="BN8" s="27">
        <v>550</v>
      </c>
      <c r="BO8" s="27">
        <v>550</v>
      </c>
      <c r="BP8" t="s">
        <v>679</v>
      </c>
    </row>
    <row r="9" spans="1:75" ht="20.100000000000001" customHeight="1" x14ac:dyDescent="0.3">
      <c r="A9" s="26" t="s">
        <v>681</v>
      </c>
      <c r="B9" s="25">
        <v>59.99</v>
      </c>
      <c r="C9" s="24">
        <v>0.1</v>
      </c>
      <c r="D9" s="23">
        <v>59.99</v>
      </c>
      <c r="E9" s="23">
        <v>59.99</v>
      </c>
      <c r="F9" s="23">
        <v>59.99</v>
      </c>
      <c r="G9" s="23">
        <v>59.99</v>
      </c>
      <c r="H9" s="23">
        <v>65.989000000000004</v>
      </c>
      <c r="I9" s="23">
        <v>65.989000000000004</v>
      </c>
      <c r="J9" s="23">
        <v>65.989000000000004</v>
      </c>
      <c r="K9" s="23">
        <v>65.989000000000004</v>
      </c>
      <c r="L9" s="23">
        <v>65.989000000000004</v>
      </c>
      <c r="M9" s="23">
        <v>65.989000000000004</v>
      </c>
      <c r="N9" s="23">
        <v>65.989000000000004</v>
      </c>
      <c r="O9" s="23">
        <v>65.989000000000004</v>
      </c>
      <c r="P9" s="23">
        <v>65.989000000000004</v>
      </c>
      <c r="Q9" s="23">
        <v>65.989000000000004</v>
      </c>
      <c r="R9" s="23">
        <v>65.989000000000004</v>
      </c>
      <c r="S9" s="23">
        <v>65.989000000000004</v>
      </c>
      <c r="T9" s="23">
        <v>72.587900000000005</v>
      </c>
      <c r="U9" s="23">
        <v>72.587900000000005</v>
      </c>
      <c r="V9" s="23">
        <v>72.587900000000005</v>
      </c>
      <c r="W9" s="23">
        <v>72.587900000000005</v>
      </c>
      <c r="X9" s="23">
        <v>72.587900000000005</v>
      </c>
      <c r="Y9" s="23">
        <v>72.587900000000005</v>
      </c>
      <c r="Z9" s="23">
        <v>72.587900000000005</v>
      </c>
      <c r="AA9" s="23">
        <v>72.587900000000005</v>
      </c>
      <c r="AB9" s="23">
        <v>72.587900000000005</v>
      </c>
      <c r="AC9" s="23">
        <v>72.587900000000005</v>
      </c>
      <c r="AD9" s="23">
        <v>72.587900000000005</v>
      </c>
      <c r="AE9" s="23">
        <v>72.587900000000005</v>
      </c>
      <c r="AF9" s="23">
        <v>79.846690000000009</v>
      </c>
      <c r="AG9" s="23">
        <v>79.846690000000009</v>
      </c>
      <c r="AH9" s="23">
        <v>79.846690000000009</v>
      </c>
      <c r="AI9" s="23">
        <v>79.846690000000009</v>
      </c>
      <c r="AJ9" s="23">
        <v>79.846690000000009</v>
      </c>
      <c r="AK9" s="23">
        <v>79.846690000000009</v>
      </c>
      <c r="AL9" s="23">
        <v>79.846690000000009</v>
      </c>
      <c r="AM9" s="23">
        <v>79.846690000000009</v>
      </c>
      <c r="AN9" s="23">
        <v>79.846690000000009</v>
      </c>
      <c r="AO9" s="23">
        <v>79.846690000000009</v>
      </c>
      <c r="AP9" s="23">
        <v>79.846690000000009</v>
      </c>
      <c r="AQ9" s="23">
        <v>79.846690000000009</v>
      </c>
      <c r="AR9" s="23">
        <v>87.83135900000002</v>
      </c>
      <c r="AS9" s="23">
        <v>87.83135900000002</v>
      </c>
      <c r="AT9" s="23">
        <v>87.83135900000002</v>
      </c>
      <c r="AU9" s="23">
        <v>87.83135900000002</v>
      </c>
      <c r="AV9" s="23">
        <v>87.83135900000002</v>
      </c>
      <c r="AW9" s="23">
        <v>87.83135900000002</v>
      </c>
      <c r="AX9" s="23">
        <v>87.83135900000002</v>
      </c>
      <c r="AY9" s="23">
        <v>87.83135900000002</v>
      </c>
      <c r="AZ9" s="23">
        <v>87.83135900000002</v>
      </c>
      <c r="BA9" s="23">
        <v>87.83135900000002</v>
      </c>
      <c r="BB9" s="23">
        <v>87.83135900000002</v>
      </c>
      <c r="BC9" s="23">
        <v>87.83135900000002</v>
      </c>
      <c r="BD9" s="23">
        <v>96.614494900000025</v>
      </c>
      <c r="BE9" s="23">
        <v>96.614494900000025</v>
      </c>
      <c r="BF9" s="23">
        <v>96.614494900000025</v>
      </c>
      <c r="BG9" s="23">
        <v>96.614494900000025</v>
      </c>
      <c r="BH9" s="23">
        <v>96.614494900000025</v>
      </c>
      <c r="BI9" s="23">
        <v>96.614494900000025</v>
      </c>
      <c r="BJ9" s="23">
        <v>96.614494900000025</v>
      </c>
      <c r="BK9" s="23">
        <v>96.614494900000025</v>
      </c>
      <c r="BL9" s="23">
        <v>96.614494900000025</v>
      </c>
      <c r="BM9" s="23">
        <v>96.614494900000025</v>
      </c>
      <c r="BN9" s="23">
        <v>96.614494900000025</v>
      </c>
      <c r="BO9" s="23">
        <v>96.614494900000025</v>
      </c>
      <c r="BP9" t="s">
        <v>679</v>
      </c>
    </row>
    <row r="10" spans="1:75" s="2" customFormat="1" ht="20.100000000000001" customHeight="1" x14ac:dyDescent="0.3">
      <c r="A10" s="22" t="s">
        <v>680</v>
      </c>
      <c r="B10" s="21"/>
      <c r="C10" s="20"/>
      <c r="D10" s="19">
        <v>26995.5</v>
      </c>
      <c r="E10" s="19">
        <v>26995.5</v>
      </c>
      <c r="F10" s="19">
        <v>26995.5</v>
      </c>
      <c r="G10" s="19">
        <v>26995.5</v>
      </c>
      <c r="H10" s="19">
        <v>29695.050000000003</v>
      </c>
      <c r="I10" s="19">
        <v>29695.050000000003</v>
      </c>
      <c r="J10" s="19">
        <v>29695.050000000003</v>
      </c>
      <c r="K10" s="19">
        <v>29695.050000000003</v>
      </c>
      <c r="L10" s="19">
        <v>29695.050000000003</v>
      </c>
      <c r="M10" s="19">
        <v>29695.050000000003</v>
      </c>
      <c r="N10" s="19">
        <v>29695.050000000003</v>
      </c>
      <c r="O10" s="19">
        <v>29695.050000000003</v>
      </c>
      <c r="P10" s="19">
        <v>29695.050000000003</v>
      </c>
      <c r="Q10" s="19">
        <v>29695.050000000003</v>
      </c>
      <c r="R10" s="19">
        <v>29695.050000000003</v>
      </c>
      <c r="S10" s="19">
        <v>29695.050000000003</v>
      </c>
      <c r="T10" s="19">
        <v>36293.950000000004</v>
      </c>
      <c r="U10" s="19">
        <v>36293.950000000004</v>
      </c>
      <c r="V10" s="19">
        <v>36293.950000000004</v>
      </c>
      <c r="W10" s="19">
        <v>36293.950000000004</v>
      </c>
      <c r="X10" s="19">
        <v>36293.950000000004</v>
      </c>
      <c r="Y10" s="19">
        <v>36293.950000000004</v>
      </c>
      <c r="Z10" s="19">
        <v>36293.950000000004</v>
      </c>
      <c r="AA10" s="19">
        <v>36293.950000000004</v>
      </c>
      <c r="AB10" s="19">
        <v>36293.950000000004</v>
      </c>
      <c r="AC10" s="19">
        <v>36293.950000000004</v>
      </c>
      <c r="AD10" s="19">
        <v>36293.950000000004</v>
      </c>
      <c r="AE10" s="19">
        <v>36293.950000000004</v>
      </c>
      <c r="AF10" s="19">
        <v>43915.679500000006</v>
      </c>
      <c r="AG10" s="19">
        <v>43915.679500000006</v>
      </c>
      <c r="AH10" s="19">
        <v>43915.679500000006</v>
      </c>
      <c r="AI10" s="19">
        <v>43915.679500000006</v>
      </c>
      <c r="AJ10" s="19">
        <v>43915.679500000006</v>
      </c>
      <c r="AK10" s="19">
        <v>43915.679500000006</v>
      </c>
      <c r="AL10" s="19">
        <v>43915.679500000006</v>
      </c>
      <c r="AM10" s="19">
        <v>43915.679500000006</v>
      </c>
      <c r="AN10" s="19">
        <v>43915.679500000006</v>
      </c>
      <c r="AO10" s="19">
        <v>43915.679500000006</v>
      </c>
      <c r="AP10" s="19">
        <v>43915.679500000006</v>
      </c>
      <c r="AQ10" s="19">
        <v>43915.679500000006</v>
      </c>
      <c r="AR10" s="19">
        <v>48307.24745000001</v>
      </c>
      <c r="AS10" s="19">
        <v>48307.24745000001</v>
      </c>
      <c r="AT10" s="19">
        <v>48307.24745000001</v>
      </c>
      <c r="AU10" s="19">
        <v>48307.24745000001</v>
      </c>
      <c r="AV10" s="19">
        <v>48307.24745000001</v>
      </c>
      <c r="AW10" s="19">
        <v>48307.24745000001</v>
      </c>
      <c r="AX10" s="19">
        <v>48307.24745000001</v>
      </c>
      <c r="AY10" s="19">
        <v>48307.24745000001</v>
      </c>
      <c r="AZ10" s="19">
        <v>48307.24745000001</v>
      </c>
      <c r="BA10" s="19">
        <v>48307.24745000001</v>
      </c>
      <c r="BB10" s="19">
        <v>48307.24745000001</v>
      </c>
      <c r="BC10" s="19">
        <v>48307.24745000001</v>
      </c>
      <c r="BD10" s="19">
        <v>53137.972195000017</v>
      </c>
      <c r="BE10" s="19">
        <v>53137.972195000017</v>
      </c>
      <c r="BF10" s="19">
        <v>53137.972195000017</v>
      </c>
      <c r="BG10" s="19">
        <v>53137.972195000017</v>
      </c>
      <c r="BH10" s="19">
        <v>53137.972195000017</v>
      </c>
      <c r="BI10" s="19">
        <v>53137.972195000017</v>
      </c>
      <c r="BJ10" s="19">
        <v>53137.972195000017</v>
      </c>
      <c r="BK10" s="19">
        <v>53137.972195000017</v>
      </c>
      <c r="BL10" s="19">
        <v>53137.972195000017</v>
      </c>
      <c r="BM10" s="19">
        <v>53137.972195000017</v>
      </c>
      <c r="BN10" s="19">
        <v>53137.972195000017</v>
      </c>
      <c r="BO10" s="19">
        <v>53137.972195000017</v>
      </c>
      <c r="BP10" t="s">
        <v>679</v>
      </c>
      <c r="BR10" s="18"/>
      <c r="BS10" s="18">
        <f ca="1">SUM(OFFSET(D10,0,4,1,12))</f>
        <v>356340.59999999992</v>
      </c>
      <c r="BT10" s="18">
        <f ca="1">SUM(OFFSET($D$10,0,BS5,1,BT5-BS5))</f>
        <v>435527.40000000008</v>
      </c>
      <c r="BU10" s="18">
        <f t="shared" ref="BU10:BW10" ca="1" si="5">SUM(OFFSET($D$10,0,BT5,1,BU5-BT5))</f>
        <v>526988.15400000021</v>
      </c>
      <c r="BV10" s="18">
        <f t="shared" ca="1" si="5"/>
        <v>579686.96940000018</v>
      </c>
      <c r="BW10" s="18">
        <f t="shared" ca="1" si="5"/>
        <v>637655.66634000035</v>
      </c>
    </row>
    <row r="11" spans="1:75" ht="20.100000000000001" customHeight="1" x14ac:dyDescent="0.3">
      <c r="BQ11" t="s">
        <v>32</v>
      </c>
      <c r="BR11" s="18">
        <v>107982</v>
      </c>
      <c r="BS11" s="18">
        <v>356340.6</v>
      </c>
      <c r="BT11" s="18">
        <v>435527.4</v>
      </c>
      <c r="BU11" s="18">
        <v>526988.15400000021</v>
      </c>
      <c r="BV11" s="18">
        <v>579686.96940000018</v>
      </c>
      <c r="BW11" s="18">
        <v>637655.66634000035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"/>
  <sheetViews>
    <sheetView showGridLines="0" tabSelected="1" topLeftCell="A4" zoomScaleNormal="100" workbookViewId="0">
      <selection activeCell="H10" sqref="H10"/>
    </sheetView>
  </sheetViews>
  <sheetFormatPr defaultColWidth="8.88671875" defaultRowHeight="20.100000000000001" customHeight="1" outlineLevelRow="1" x14ac:dyDescent="0.3"/>
  <cols>
    <col min="1" max="1" width="27.44140625" bestFit="1" customWidth="1"/>
    <col min="2" max="11" width="13.6640625" customWidth="1"/>
    <col min="12" max="12" width="13.21875" bestFit="1" customWidth="1"/>
  </cols>
  <sheetData>
    <row r="1" spans="1:12" ht="20.100000000000001" customHeight="1" x14ac:dyDescent="0.3">
      <c r="C1" t="s">
        <v>690</v>
      </c>
    </row>
    <row r="5" spans="1:12" s="36" customFormat="1" ht="20.100000000000001" customHeight="1" x14ac:dyDescent="0.3">
      <c r="A5" s="43"/>
      <c r="B5" s="10"/>
      <c r="C5" s="10"/>
      <c r="D5" s="10"/>
      <c r="E5" s="8">
        <v>1</v>
      </c>
      <c r="F5" s="8">
        <f t="shared" ref="F5:L5" si="0">E5+1</f>
        <v>2</v>
      </c>
      <c r="G5" s="8">
        <f t="shared" si="0"/>
        <v>3</v>
      </c>
      <c r="H5" s="8">
        <f t="shared" si="0"/>
        <v>4</v>
      </c>
      <c r="I5" s="8">
        <f t="shared" si="0"/>
        <v>5</v>
      </c>
      <c r="J5" s="8">
        <f t="shared" si="0"/>
        <v>6</v>
      </c>
      <c r="K5" s="8">
        <f t="shared" si="0"/>
        <v>7</v>
      </c>
      <c r="L5" s="8">
        <f t="shared" si="0"/>
        <v>8</v>
      </c>
    </row>
    <row r="6" spans="1:12" s="45" customFormat="1" ht="20.100000000000001" customHeight="1" x14ac:dyDescent="0.3">
      <c r="A6" s="5" t="s">
        <v>689</v>
      </c>
      <c r="B6" s="42"/>
      <c r="C6" s="38"/>
      <c r="D6" s="41"/>
      <c r="E6" s="40">
        <v>18</v>
      </c>
      <c r="F6" s="40">
        <v>17</v>
      </c>
      <c r="G6" s="40">
        <v>16</v>
      </c>
      <c r="H6" s="40">
        <v>15</v>
      </c>
      <c r="I6" s="40">
        <v>15</v>
      </c>
      <c r="J6" s="40">
        <v>14</v>
      </c>
      <c r="K6" s="40">
        <v>13</v>
      </c>
      <c r="L6" s="40">
        <v>13</v>
      </c>
    </row>
    <row r="7" spans="1:12" s="36" customFormat="1" ht="20.100000000000001" customHeight="1" x14ac:dyDescent="0.3">
      <c r="A7" s="39"/>
      <c r="B7" s="38" t="s">
        <v>688</v>
      </c>
      <c r="C7" s="38" t="s">
        <v>687</v>
      </c>
      <c r="E7" s="32"/>
      <c r="F7" s="37"/>
      <c r="G7" s="37"/>
      <c r="H7" s="37"/>
      <c r="I7" s="37"/>
      <c r="J7" s="37"/>
      <c r="K7" s="37"/>
      <c r="L7" s="37"/>
    </row>
    <row r="8" spans="1:12" s="36" customFormat="1" ht="20.100000000000001" customHeight="1" x14ac:dyDescent="0.3">
      <c r="A8" s="8" t="s">
        <v>686</v>
      </c>
      <c r="B8" s="34">
        <v>4000000</v>
      </c>
      <c r="C8" s="33">
        <v>0.1</v>
      </c>
      <c r="E8" s="32">
        <v>4000000</v>
      </c>
      <c r="F8" s="32">
        <v>4400000</v>
      </c>
      <c r="G8" s="32">
        <v>4840000.0000000009</v>
      </c>
      <c r="H8" s="32">
        <v>5324000.0000000019</v>
      </c>
      <c r="I8" s="32">
        <v>5856400.0000000019</v>
      </c>
      <c r="J8" s="32">
        <v>6442040.0000000019</v>
      </c>
      <c r="K8" s="32">
        <v>7086244.0000000037</v>
      </c>
      <c r="L8" s="32">
        <v>7794868.400000005</v>
      </c>
    </row>
    <row r="9" spans="1:12" s="36" customFormat="1" ht="20.100000000000001" customHeight="1" x14ac:dyDescent="0.3">
      <c r="A9" s="8"/>
      <c r="B9" s="34"/>
      <c r="C9" s="33"/>
      <c r="E9" s="32"/>
      <c r="F9" s="32"/>
      <c r="G9" s="32"/>
      <c r="H9" s="32"/>
      <c r="I9" s="32"/>
      <c r="J9" s="32"/>
      <c r="K9" s="32"/>
      <c r="L9" s="32"/>
    </row>
    <row r="10" spans="1:12" s="36" customFormat="1" ht="20.100000000000001" customHeight="1" outlineLevel="1" x14ac:dyDescent="0.3">
      <c r="A10" s="8"/>
      <c r="B10" s="33">
        <v>0.12</v>
      </c>
      <c r="C10" s="33"/>
      <c r="E10" s="35">
        <f t="array" ref="E10:L10">E6:L6*B10:B17</f>
        <v>2.16</v>
      </c>
      <c r="F10" s="35">
        <v>2.04</v>
      </c>
      <c r="G10" s="35">
        <v>1.92</v>
      </c>
      <c r="H10" s="35">
        <v>1.7999999999999998</v>
      </c>
      <c r="I10" s="35">
        <v>1.7999999999999998</v>
      </c>
      <c r="J10" s="35">
        <v>1.68</v>
      </c>
      <c r="K10" s="35">
        <v>1.56</v>
      </c>
      <c r="L10" s="35">
        <v>1.56</v>
      </c>
    </row>
    <row r="11" spans="1:12" s="36" customFormat="1" ht="20.100000000000001" customHeight="1" outlineLevel="1" x14ac:dyDescent="0.3">
      <c r="A11" s="8"/>
      <c r="B11" s="33">
        <v>0.24</v>
      </c>
      <c r="C11" s="33"/>
      <c r="E11" s="35"/>
      <c r="F11" s="35">
        <f t="array" ref="F11:L11">E6:L6*B11:B17</f>
        <v>4.32</v>
      </c>
      <c r="G11" s="35">
        <v>4.08</v>
      </c>
      <c r="H11" s="35">
        <v>3.84</v>
      </c>
      <c r="I11" s="35">
        <v>3.5999999999999996</v>
      </c>
      <c r="J11" s="35">
        <v>3.5999999999999996</v>
      </c>
      <c r="K11" s="35">
        <v>3.36</v>
      </c>
      <c r="L11" s="35">
        <v>3.12</v>
      </c>
    </row>
    <row r="12" spans="1:12" s="36" customFormat="1" ht="20.100000000000001" customHeight="1" outlineLevel="1" x14ac:dyDescent="0.3">
      <c r="A12" s="8"/>
      <c r="B12" s="33">
        <v>0.36</v>
      </c>
      <c r="C12" s="33"/>
      <c r="E12" s="35"/>
      <c r="F12" s="35"/>
      <c r="G12" s="35">
        <f t="array" ref="G12:L12">E6:L6*B12:B17</f>
        <v>6.4799999999999995</v>
      </c>
      <c r="H12" s="35">
        <v>6.12</v>
      </c>
      <c r="I12" s="35">
        <v>5.76</v>
      </c>
      <c r="J12" s="35">
        <v>5.3999999999999995</v>
      </c>
      <c r="K12" s="35">
        <v>5.3999999999999995</v>
      </c>
      <c r="L12" s="35">
        <v>5.04</v>
      </c>
    </row>
    <row r="13" spans="1:12" s="36" customFormat="1" ht="20.100000000000001" customHeight="1" outlineLevel="1" x14ac:dyDescent="0.3">
      <c r="A13" s="8"/>
      <c r="B13" s="33">
        <v>0.48</v>
      </c>
      <c r="C13" s="33"/>
      <c r="E13" s="35"/>
      <c r="F13" s="35"/>
      <c r="G13" s="35"/>
      <c r="H13" s="35">
        <f t="array" ref="H13:L13">E6:L6*B13:B17</f>
        <v>8.64</v>
      </c>
      <c r="I13" s="35">
        <v>8.16</v>
      </c>
      <c r="J13" s="35">
        <v>7.68</v>
      </c>
      <c r="K13" s="35">
        <v>7.1999999999999993</v>
      </c>
      <c r="L13" s="35">
        <v>7.1999999999999993</v>
      </c>
    </row>
    <row r="14" spans="1:12" s="36" customFormat="1" ht="20.100000000000001" customHeight="1" outlineLevel="1" x14ac:dyDescent="0.3">
      <c r="A14" s="8"/>
      <c r="B14" s="33">
        <v>0.6</v>
      </c>
      <c r="C14" s="33"/>
      <c r="E14" s="35"/>
      <c r="F14" s="35"/>
      <c r="G14" s="35"/>
      <c r="H14" s="35"/>
      <c r="I14" s="35">
        <f t="array" ref="I14:L14">E6:L6*B14:B17</f>
        <v>10.799999999999999</v>
      </c>
      <c r="J14" s="35">
        <v>10.199999999999999</v>
      </c>
      <c r="K14" s="35">
        <v>9.6</v>
      </c>
      <c r="L14" s="35">
        <v>9</v>
      </c>
    </row>
    <row r="15" spans="1:12" s="36" customFormat="1" ht="20.100000000000001" customHeight="1" outlineLevel="1" x14ac:dyDescent="0.3">
      <c r="A15" s="8"/>
      <c r="B15" s="33">
        <v>0.72</v>
      </c>
      <c r="C15" s="33"/>
      <c r="E15" s="35"/>
      <c r="F15" s="35"/>
      <c r="G15" s="35"/>
      <c r="H15" s="35"/>
      <c r="I15" s="35"/>
      <c r="J15" s="35">
        <f t="array" ref="J15:L15">E6:L6*B15:B17</f>
        <v>12.959999999999999</v>
      </c>
      <c r="K15" s="35">
        <v>12.24</v>
      </c>
      <c r="L15" s="35">
        <v>11.52</v>
      </c>
    </row>
    <row r="16" spans="1:12" s="36" customFormat="1" ht="20.100000000000001" customHeight="1" outlineLevel="1" x14ac:dyDescent="0.3">
      <c r="A16" s="8"/>
      <c r="B16" s="33">
        <v>0.72</v>
      </c>
      <c r="C16" s="33"/>
      <c r="E16" s="35"/>
      <c r="F16" s="35"/>
      <c r="G16" s="35"/>
      <c r="H16" s="35"/>
      <c r="I16" s="35"/>
      <c r="J16" s="35"/>
      <c r="K16" s="35">
        <f t="array" ref="K16:L16">E6:L6*B16:B17</f>
        <v>12.959999999999999</v>
      </c>
      <c r="L16" s="35">
        <v>12.24</v>
      </c>
    </row>
    <row r="17" spans="1:12" s="36" customFormat="1" ht="20.100000000000001" customHeight="1" outlineLevel="1" x14ac:dyDescent="0.3">
      <c r="A17" s="8"/>
      <c r="B17" s="33">
        <v>0.72</v>
      </c>
      <c r="C17" s="33"/>
      <c r="E17" s="35"/>
      <c r="F17" s="35"/>
      <c r="G17" s="35"/>
      <c r="H17" s="35"/>
      <c r="I17" s="35"/>
      <c r="J17" s="35"/>
      <c r="K17" s="35"/>
      <c r="L17" s="35">
        <f t="array" ref="L17">E6:L6*B17</f>
        <v>12.959999999999999</v>
      </c>
    </row>
    <row r="18" spans="1:12" s="36" customFormat="1" ht="20.100000000000001" customHeight="1" x14ac:dyDescent="0.3">
      <c r="A18" s="8" t="s">
        <v>685</v>
      </c>
      <c r="B18" s="34"/>
      <c r="C18" s="34"/>
      <c r="D18" s="33"/>
      <c r="E18" s="32">
        <f>E8*E6*B10</f>
        <v>8640000</v>
      </c>
      <c r="F18" s="32">
        <f>F8*F6*B10 +F8*E6*B11</f>
        <v>27984000</v>
      </c>
      <c r="G18" s="32">
        <f>G8*G6*B10 + G8*F6*B11 + G8*E6*B12</f>
        <v>60403200.000000015</v>
      </c>
      <c r="H18" s="32">
        <f>H8*H6*B10 + H8*G6*B11 + H8*F6*B12 +H8*E6*B13</f>
        <v>108609600.00000003</v>
      </c>
      <c r="I18" s="32">
        <f>I8*I6*B10+I8*H6*B11+I8*G6*B12+I8*F6*B13+I8*E6*B14</f>
        <v>176394768.00000006</v>
      </c>
      <c r="J18" s="32">
        <f>J8*J6*B10+J8*I6*B11+J8*H6*B12+J8*G6*B13+J8*F6*B14+J8*E6*B15</f>
        <v>267473500.80000007</v>
      </c>
      <c r="K18" s="32">
        <f>K8*K6*B10+K8*J6*B11+K8*I6*B12+K8*H6*B13+K8*G6*B14+K8*F6*B15+K8*E6*B16</f>
        <v>370752286.08000016</v>
      </c>
      <c r="L18" s="32"/>
    </row>
    <row r="19" spans="1:12" ht="20.100000000000001" customHeight="1" x14ac:dyDescent="0.3">
      <c r="E19">
        <f>SUM(E10:E17)*E8</f>
        <v>8640000</v>
      </c>
      <c r="F19">
        <f t="shared" ref="F19:L19" si="1">SUM(F10:F17)*F8</f>
        <v>27984000</v>
      </c>
      <c r="G19">
        <f t="shared" si="1"/>
        <v>60403200.000000015</v>
      </c>
      <c r="H19">
        <f t="shared" si="1"/>
        <v>108609600.00000003</v>
      </c>
      <c r="I19">
        <f t="shared" si="1"/>
        <v>176394768.00000003</v>
      </c>
      <c r="J19">
        <f t="shared" si="1"/>
        <v>267473500.80000004</v>
      </c>
      <c r="K19">
        <f t="shared" si="1"/>
        <v>370752286.08000022</v>
      </c>
      <c r="L19">
        <f t="shared" si="1"/>
        <v>488270556.57600033</v>
      </c>
    </row>
    <row r="20" spans="1:12" ht="20.100000000000001" customHeight="1" x14ac:dyDescent="0.3">
      <c r="H20" s="44"/>
    </row>
    <row r="21" spans="1:12" ht="20.100000000000001" customHeight="1" x14ac:dyDescent="0.3">
      <c r="A21" t="s">
        <v>32</v>
      </c>
    </row>
    <row r="22" spans="1:12" ht="20.100000000000001" customHeight="1" x14ac:dyDescent="0.3">
      <c r="A22" s="43"/>
      <c r="B22" s="10"/>
      <c r="C22" s="10"/>
      <c r="D22" s="10"/>
      <c r="E22" s="8">
        <v>1</v>
      </c>
      <c r="F22" s="8">
        <v>2</v>
      </c>
      <c r="G22" s="8">
        <v>3</v>
      </c>
      <c r="H22" s="8">
        <v>4</v>
      </c>
      <c r="I22" s="8">
        <v>5</v>
      </c>
      <c r="J22" s="8">
        <v>6</v>
      </c>
      <c r="K22" s="8">
        <v>7</v>
      </c>
      <c r="L22" s="8">
        <v>8</v>
      </c>
    </row>
    <row r="23" spans="1:12" ht="20.100000000000001" customHeight="1" x14ac:dyDescent="0.3">
      <c r="A23" s="5" t="s">
        <v>689</v>
      </c>
      <c r="B23" s="42"/>
      <c r="C23" s="38"/>
      <c r="D23" s="41"/>
      <c r="E23" s="40">
        <v>18</v>
      </c>
      <c r="F23" s="40">
        <v>17</v>
      </c>
      <c r="G23" s="40">
        <v>16</v>
      </c>
      <c r="H23" s="40">
        <v>15</v>
      </c>
      <c r="I23" s="40">
        <v>15</v>
      </c>
      <c r="J23" s="40">
        <v>14</v>
      </c>
      <c r="K23" s="40">
        <v>13</v>
      </c>
      <c r="L23" s="40">
        <v>13</v>
      </c>
    </row>
    <row r="24" spans="1:12" ht="20.100000000000001" customHeight="1" x14ac:dyDescent="0.3">
      <c r="A24" s="39"/>
      <c r="B24" s="38" t="s">
        <v>688</v>
      </c>
      <c r="C24" s="38" t="s">
        <v>687</v>
      </c>
      <c r="D24" s="36"/>
      <c r="E24" s="32"/>
      <c r="F24" s="37"/>
      <c r="G24" s="37"/>
      <c r="H24" s="37"/>
      <c r="I24" s="37"/>
      <c r="J24" s="37"/>
      <c r="K24" s="37"/>
      <c r="L24" s="37"/>
    </row>
    <row r="25" spans="1:12" ht="20.100000000000001" customHeight="1" x14ac:dyDescent="0.3">
      <c r="A25" s="8" t="s">
        <v>686</v>
      </c>
      <c r="B25" s="34">
        <v>4000000</v>
      </c>
      <c r="C25" s="33">
        <v>0.1</v>
      </c>
      <c r="D25" s="36"/>
      <c r="E25" s="32">
        <v>4000000</v>
      </c>
      <c r="F25" s="32">
        <v>4400000</v>
      </c>
      <c r="G25" s="32">
        <v>4840000.0000000009</v>
      </c>
      <c r="H25" s="32">
        <v>5324000.0000000019</v>
      </c>
      <c r="I25" s="32">
        <v>5856400.0000000019</v>
      </c>
      <c r="J25" s="32">
        <v>6442040.0000000019</v>
      </c>
      <c r="K25" s="32">
        <v>7086244.0000000037</v>
      </c>
      <c r="L25" s="32">
        <v>7794868.400000005</v>
      </c>
    </row>
    <row r="26" spans="1:12" ht="20.100000000000001" customHeight="1" x14ac:dyDescent="0.3">
      <c r="A26" s="8"/>
      <c r="B26" s="34"/>
      <c r="C26" s="33"/>
      <c r="D26" s="36"/>
      <c r="E26" s="32"/>
      <c r="F26" s="32"/>
      <c r="G26" s="32"/>
      <c r="H26" s="32"/>
      <c r="I26" s="32"/>
      <c r="J26" s="32"/>
      <c r="K26" s="32"/>
      <c r="L26" s="32"/>
    </row>
    <row r="27" spans="1:12" ht="20.100000000000001" customHeight="1" x14ac:dyDescent="0.3">
      <c r="A27" s="8"/>
      <c r="B27" s="33">
        <v>0.12</v>
      </c>
      <c r="C27" s="33"/>
      <c r="D27" s="36"/>
      <c r="E27" s="35">
        <v>2.16</v>
      </c>
      <c r="F27" s="35">
        <v>2.04</v>
      </c>
      <c r="G27" s="35">
        <v>1.92</v>
      </c>
      <c r="H27" s="35">
        <v>1.7999999999999998</v>
      </c>
      <c r="I27" s="35">
        <v>1.7999999999999998</v>
      </c>
      <c r="J27" s="35">
        <v>1.68</v>
      </c>
      <c r="K27" s="35">
        <v>1.56</v>
      </c>
      <c r="L27" s="35">
        <v>1.56</v>
      </c>
    </row>
    <row r="28" spans="1:12" ht="20.100000000000001" customHeight="1" x14ac:dyDescent="0.3">
      <c r="A28" s="8"/>
      <c r="B28" s="33">
        <v>0.24</v>
      </c>
      <c r="C28" s="33"/>
      <c r="D28" s="36"/>
      <c r="E28" s="35"/>
      <c r="F28" s="35">
        <v>4.32</v>
      </c>
      <c r="G28" s="35">
        <v>4.08</v>
      </c>
      <c r="H28" s="35">
        <v>3.84</v>
      </c>
      <c r="I28" s="35">
        <v>3.5999999999999996</v>
      </c>
      <c r="J28" s="35">
        <v>3.5999999999999996</v>
      </c>
      <c r="K28" s="35">
        <v>3.36</v>
      </c>
      <c r="L28" s="35">
        <v>3.12</v>
      </c>
    </row>
    <row r="29" spans="1:12" ht="20.100000000000001" customHeight="1" x14ac:dyDescent="0.3">
      <c r="A29" s="8"/>
      <c r="B29" s="33">
        <v>0.36</v>
      </c>
      <c r="C29" s="33"/>
      <c r="D29" s="36"/>
      <c r="E29" s="35"/>
      <c r="F29" s="35"/>
      <c r="G29" s="35">
        <v>6.4799999999999995</v>
      </c>
      <c r="H29" s="35">
        <v>6.12</v>
      </c>
      <c r="I29" s="35">
        <v>5.76</v>
      </c>
      <c r="J29" s="35">
        <v>5.3999999999999995</v>
      </c>
      <c r="K29" s="35">
        <v>5.3999999999999995</v>
      </c>
      <c r="L29" s="35">
        <v>5.04</v>
      </c>
    </row>
    <row r="30" spans="1:12" ht="20.100000000000001" customHeight="1" x14ac:dyDescent="0.3">
      <c r="A30" s="8"/>
      <c r="B30" s="33">
        <v>0.48</v>
      </c>
      <c r="C30" s="33"/>
      <c r="D30" s="36"/>
      <c r="E30" s="35"/>
      <c r="F30" s="35"/>
      <c r="G30" s="35"/>
      <c r="H30" s="35">
        <v>8.64</v>
      </c>
      <c r="I30" s="35">
        <v>8.16</v>
      </c>
      <c r="J30" s="35">
        <v>7.68</v>
      </c>
      <c r="K30" s="35">
        <v>7.1999999999999993</v>
      </c>
      <c r="L30" s="35">
        <v>7.1999999999999993</v>
      </c>
    </row>
    <row r="31" spans="1:12" ht="20.100000000000001" customHeight="1" x14ac:dyDescent="0.3">
      <c r="A31" s="8"/>
      <c r="B31" s="33">
        <v>0.6</v>
      </c>
      <c r="C31" s="33"/>
      <c r="D31" s="36"/>
      <c r="E31" s="35"/>
      <c r="F31" s="35"/>
      <c r="G31" s="35"/>
      <c r="H31" s="35"/>
      <c r="I31" s="35">
        <v>10.799999999999999</v>
      </c>
      <c r="J31" s="35">
        <v>10.199999999999999</v>
      </c>
      <c r="K31" s="35">
        <v>9.6</v>
      </c>
      <c r="L31" s="35">
        <v>9</v>
      </c>
    </row>
    <row r="32" spans="1:12" ht="20.100000000000001" customHeight="1" x14ac:dyDescent="0.3">
      <c r="A32" s="8"/>
      <c r="B32" s="33">
        <v>0.72</v>
      </c>
      <c r="C32" s="33"/>
      <c r="D32" s="36"/>
      <c r="E32" s="35"/>
      <c r="F32" s="35"/>
      <c r="G32" s="35"/>
      <c r="H32" s="35"/>
      <c r="I32" s="35"/>
      <c r="J32" s="35">
        <v>12.959999999999999</v>
      </c>
      <c r="K32" s="35">
        <v>12.24</v>
      </c>
      <c r="L32" s="35">
        <v>11.52</v>
      </c>
    </row>
    <row r="33" spans="1:12" ht="20.100000000000001" customHeight="1" x14ac:dyDescent="0.3">
      <c r="A33" s="8"/>
      <c r="B33" s="33">
        <v>0.72</v>
      </c>
      <c r="C33" s="33"/>
      <c r="D33" s="36"/>
      <c r="E33" s="35"/>
      <c r="F33" s="35"/>
      <c r="G33" s="35"/>
      <c r="H33" s="35"/>
      <c r="I33" s="35"/>
      <c r="J33" s="35"/>
      <c r="K33" s="35">
        <v>12.959999999999999</v>
      </c>
      <c r="L33" s="35">
        <v>12.24</v>
      </c>
    </row>
    <row r="34" spans="1:12" ht="20.100000000000001" customHeight="1" x14ac:dyDescent="0.3">
      <c r="A34" s="8"/>
      <c r="B34" s="33">
        <v>0.72</v>
      </c>
      <c r="C34" s="33"/>
      <c r="D34" s="36"/>
      <c r="E34" s="35"/>
      <c r="F34" s="35"/>
      <c r="G34" s="35"/>
      <c r="H34" s="35"/>
      <c r="I34" s="35"/>
      <c r="J34" s="35"/>
      <c r="K34" s="35"/>
      <c r="L34" s="35">
        <v>12.959999999999999</v>
      </c>
    </row>
    <row r="35" spans="1:12" ht="20.100000000000001" customHeight="1" x14ac:dyDescent="0.3">
      <c r="A35" s="8" t="s">
        <v>685</v>
      </c>
      <c r="B35" s="34"/>
      <c r="C35" s="34"/>
      <c r="D35" s="33"/>
      <c r="E35" s="32">
        <v>8640000</v>
      </c>
      <c r="F35" s="32">
        <v>27984000</v>
      </c>
      <c r="G35" s="32">
        <v>60403200.000000015</v>
      </c>
      <c r="H35" s="32">
        <v>108609600.00000003</v>
      </c>
      <c r="I35" s="32">
        <v>176394768.00000003</v>
      </c>
      <c r="J35" s="32">
        <v>267473500.80000004</v>
      </c>
      <c r="K35" s="32">
        <v>370752286.08000022</v>
      </c>
      <c r="L35" s="32">
        <v>488270556.57600033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 A</vt:lpstr>
      <vt:lpstr>Task B</vt:lpstr>
      <vt:lpstr>Task C</vt:lpstr>
      <vt:lpstr>Task D</vt:lpstr>
      <vt:lpstr>TCS</vt:lpstr>
      <vt:lpstr>TSteel</vt:lpstr>
      <vt:lpstr>TMotors</vt:lpstr>
      <vt:lpstr>TChem</vt:lpstr>
      <vt:lpstr>TCon</vt:lpstr>
      <vt:lpstr>Lookup family 2</vt:lpstr>
      <vt:lpstr>Sheet1</vt:lpstr>
      <vt:lpstr>Offset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Sakunia</dc:creator>
  <cp:lastModifiedBy>91882</cp:lastModifiedBy>
  <dcterms:created xsi:type="dcterms:W3CDTF">2021-10-18T12:52:07Z</dcterms:created>
  <dcterms:modified xsi:type="dcterms:W3CDTF">2022-09-29T09:46:03Z</dcterms:modified>
</cp:coreProperties>
</file>