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dceb6c140960eb6c/Documents/GitHub/2024-25AI_Y1/ZIA_24-25/"/>
    </mc:Choice>
  </mc:AlternateContent>
  <xr:revisionPtr revIDLastSave="164" documentId="8_{EE251146-606D-477E-B570-D713F3593E8B}" xr6:coauthVersionLast="47" xr6:coauthVersionMax="47" xr10:uidLastSave="{BACC7E6B-37CB-499E-99D6-36DAC9644A90}"/>
  <bookViews>
    <workbookView xWindow="-110" yWindow="-110" windowWidth="19420" windowHeight="10300" xr2:uid="{00000000-000D-0000-FFFF-FFFF00000000}"/>
  </bookViews>
  <sheets>
    <sheet name="Worklog_Tasks&amp;Times" sheetId="1" r:id="rId1"/>
    <sheet name="Overview" sheetId="2" r:id="rId2"/>
    <sheet name="Drop-downs" sheetId="3" state="hidden" r:id="rId3"/>
  </sheets>
  <definedNames>
    <definedName name="_xlnm._FilterDatabase" localSheetId="0" hidden="1">'Worklog_Tasks&amp;Times'!$A$1:$K$19</definedName>
    <definedName name="_xlnm.Print_Area" localSheetId="0">'Worklog_Tasks&amp;Times'!$A$1:$K$119</definedName>
    <definedName name="Z_8BAC9A6B_5D32_4E8D_967D_E17D357516F8_.wvu.FilterData" localSheetId="0" hidden="1">'Worklog_Tasks&amp;Times'!$A$1:$K$19</definedName>
  </definedNames>
  <calcPr calcId="191028"/>
  <customWorkbookViews>
    <customWorkbookView name="TODO" guid="{8BAC9A6B-5D32-4E8D-967D-E17D357516F8}"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9" i="1" l="1"/>
  <c r="I16" i="1"/>
  <c r="G19" i="1"/>
  <c r="I14" i="1"/>
  <c r="E5" i="2" a="1"/>
  <c r="E5" i="2" s="1"/>
  <c r="F5" i="2" a="1"/>
  <c r="F5" i="2" s="1"/>
  <c r="G5" i="2" a="1"/>
  <c r="G5" i="2" s="1"/>
  <c r="H5" i="2" a="1"/>
  <c r="H5" i="2" s="1"/>
  <c r="I5" i="2" a="1"/>
  <c r="I5" i="2" s="1"/>
  <c r="J5" i="2" a="1"/>
  <c r="J5" i="2" s="1"/>
  <c r="E6" i="2" a="1"/>
  <c r="E6" i="2" s="1"/>
  <c r="F6" i="2" a="1"/>
  <c r="F6" i="2" s="1"/>
  <c r="G6" i="2" a="1"/>
  <c r="G6" i="2" s="1"/>
  <c r="H6" i="2" a="1"/>
  <c r="H6" i="2" s="1"/>
  <c r="I6" i="2" a="1"/>
  <c r="I6" i="2" s="1"/>
  <c r="J6" i="2" a="1"/>
  <c r="J6" i="2" s="1"/>
  <c r="E7" i="2" a="1"/>
  <c r="E7" i="2" s="1"/>
  <c r="F7" i="2" a="1"/>
  <c r="F7" i="2" s="1"/>
  <c r="G7" i="2" a="1"/>
  <c r="G7" i="2" s="1"/>
  <c r="H7" i="2" a="1"/>
  <c r="H7" i="2" s="1"/>
  <c r="I7" i="2" a="1"/>
  <c r="I7" i="2" s="1"/>
  <c r="J7" i="2" a="1"/>
  <c r="J7" i="2" s="1"/>
  <c r="E8" i="2" a="1"/>
  <c r="E8" i="2" s="1"/>
  <c r="F8" i="2" a="1"/>
  <c r="F8" i="2" s="1"/>
  <c r="G8" i="2" a="1"/>
  <c r="G8" i="2" s="1"/>
  <c r="H8" i="2" a="1"/>
  <c r="H8" i="2" s="1"/>
  <c r="I8" i="2" a="1"/>
  <c r="I8" i="2" s="1"/>
  <c r="J8" i="2" a="1"/>
  <c r="J8" i="2" s="1"/>
  <c r="E9" i="2" a="1"/>
  <c r="E9" i="2" s="1"/>
  <c r="F9" i="2" a="1"/>
  <c r="F9" i="2" s="1"/>
  <c r="G9" i="2" a="1"/>
  <c r="G9" i="2" s="1"/>
  <c r="H9" i="2" a="1"/>
  <c r="H9" i="2" s="1"/>
  <c r="I9" i="2" a="1"/>
  <c r="I9" i="2" s="1"/>
  <c r="J9" i="2" a="1"/>
  <c r="J9" i="2" s="1"/>
  <c r="E10" i="2" a="1"/>
  <c r="E10" i="2" s="1"/>
  <c r="F10" i="2" a="1"/>
  <c r="F10" i="2" s="1"/>
  <c r="G10" i="2" a="1"/>
  <c r="G10" i="2" s="1"/>
  <c r="H10" i="2" a="1"/>
  <c r="H10" i="2" s="1"/>
  <c r="I10" i="2" a="1"/>
  <c r="I10" i="2" s="1"/>
  <c r="J10" i="2" a="1"/>
  <c r="J10" i="2" s="1"/>
  <c r="J4" i="2" a="1"/>
  <c r="J4" i="2" s="1"/>
  <c r="I4" i="2" a="1"/>
  <c r="I4" i="2" s="1"/>
  <c r="H4" i="2" a="1"/>
  <c r="H4" i="2" s="1"/>
  <c r="G4" i="2" a="1"/>
  <c r="G4" i="2" s="1"/>
  <c r="F4" i="2" a="1"/>
  <c r="F4" i="2" s="1"/>
  <c r="E4" i="2" a="1"/>
  <c r="E4" i="2" s="1"/>
  <c r="D5" i="2" a="1"/>
  <c r="D5" i="2" s="1"/>
  <c r="D6" i="2" a="1"/>
  <c r="D6" i="2" s="1"/>
  <c r="D7" i="2" a="1"/>
  <c r="D7" i="2" s="1"/>
  <c r="D8" i="2" a="1"/>
  <c r="D8" i="2" s="1"/>
  <c r="D9" i="2" a="1"/>
  <c r="D9" i="2" s="1"/>
  <c r="D10" i="2" a="1"/>
  <c r="D10" i="2" s="1"/>
  <c r="D4" i="2" a="1"/>
  <c r="D4" i="2" s="1"/>
  <c r="C10" i="2" a="1"/>
  <c r="C10" i="2" s="1"/>
  <c r="C9" i="2" a="1"/>
  <c r="C9" i="2" s="1"/>
  <c r="C8" i="2" a="1"/>
  <c r="C8" i="2" s="1"/>
  <c r="C7" i="2" a="1"/>
  <c r="C7" i="2" s="1"/>
  <c r="C6" i="2" a="1"/>
  <c r="C6" i="2" s="1"/>
  <c r="C4" i="2" a="1"/>
  <c r="C4" i="2" s="1"/>
  <c r="C5" i="2" a="1"/>
  <c r="C5" i="2" s="1"/>
  <c r="B10" i="2"/>
  <c r="B9" i="2"/>
  <c r="B8" i="2"/>
  <c r="B7" i="2"/>
  <c r="B6" i="2"/>
  <c r="B5" i="2"/>
  <c r="B4" i="2"/>
  <c r="K3" i="2"/>
  <c r="B3" i="2"/>
  <c r="H117" i="1"/>
  <c r="G117" i="1"/>
  <c r="I116" i="1"/>
  <c r="I115" i="1"/>
  <c r="I114" i="1"/>
  <c r="I113" i="1"/>
  <c r="I112" i="1"/>
  <c r="I111" i="1"/>
  <c r="I110" i="1"/>
  <c r="I109" i="1"/>
  <c r="I108" i="1"/>
  <c r="I107" i="1"/>
  <c r="H103" i="1"/>
  <c r="G103" i="1"/>
  <c r="I102" i="1"/>
  <c r="I101" i="1"/>
  <c r="I100" i="1"/>
  <c r="I99" i="1"/>
  <c r="I98" i="1"/>
  <c r="I97" i="1"/>
  <c r="I96" i="1"/>
  <c r="I95" i="1"/>
  <c r="I94" i="1"/>
  <c r="I93" i="1"/>
  <c r="H89" i="1"/>
  <c r="G89" i="1"/>
  <c r="I88" i="1"/>
  <c r="I87" i="1"/>
  <c r="I86" i="1"/>
  <c r="I85" i="1"/>
  <c r="I84" i="1"/>
  <c r="I83" i="1"/>
  <c r="I82" i="1"/>
  <c r="I81" i="1"/>
  <c r="I80" i="1"/>
  <c r="I79" i="1"/>
  <c r="H75" i="1"/>
  <c r="G75" i="1"/>
  <c r="I74" i="1"/>
  <c r="I73" i="1"/>
  <c r="I72" i="1"/>
  <c r="I71" i="1"/>
  <c r="I70" i="1"/>
  <c r="I69" i="1"/>
  <c r="I68" i="1"/>
  <c r="I67" i="1"/>
  <c r="I66" i="1"/>
  <c r="I65" i="1"/>
  <c r="H61" i="1"/>
  <c r="G61" i="1"/>
  <c r="I60" i="1"/>
  <c r="I59" i="1"/>
  <c r="I58" i="1"/>
  <c r="I57" i="1"/>
  <c r="I56" i="1"/>
  <c r="I55" i="1"/>
  <c r="I54" i="1"/>
  <c r="I53" i="1"/>
  <c r="I52" i="1"/>
  <c r="I51" i="1"/>
  <c r="H47" i="1"/>
  <c r="G47" i="1"/>
  <c r="I46" i="1"/>
  <c r="I45" i="1"/>
  <c r="I44" i="1"/>
  <c r="I43" i="1"/>
  <c r="I42" i="1"/>
  <c r="I41" i="1"/>
  <c r="I40" i="1"/>
  <c r="I39" i="1"/>
  <c r="I38" i="1"/>
  <c r="I37" i="1"/>
  <c r="H33" i="1"/>
  <c r="G33" i="1"/>
  <c r="I32" i="1"/>
  <c r="I31" i="1"/>
  <c r="I30" i="1"/>
  <c r="I29" i="1"/>
  <c r="I28" i="1"/>
  <c r="I27" i="1"/>
  <c r="I26" i="1"/>
  <c r="I25" i="1"/>
  <c r="I24" i="1"/>
  <c r="I23" i="1"/>
  <c r="I15" i="1"/>
  <c r="I13" i="1"/>
  <c r="I12" i="1"/>
  <c r="I11" i="1"/>
  <c r="I10" i="1"/>
  <c r="I9" i="1"/>
  <c r="I8" i="1"/>
  <c r="I7" i="1"/>
  <c r="I6" i="1"/>
  <c r="I5" i="1"/>
  <c r="I75" i="1" l="1"/>
  <c r="J11" i="2"/>
  <c r="G11" i="2"/>
  <c r="F11" i="2"/>
  <c r="H11" i="2"/>
  <c r="I11" i="2"/>
  <c r="E11" i="2"/>
  <c r="K5" i="2"/>
  <c r="K7" i="2"/>
  <c r="K8" i="2"/>
  <c r="K9" i="2"/>
  <c r="D11" i="2"/>
  <c r="K6" i="2"/>
  <c r="K10" i="2"/>
  <c r="H119" i="1"/>
  <c r="C11" i="2"/>
  <c r="K4" i="2"/>
  <c r="I19" i="1"/>
  <c r="I33" i="1"/>
  <c r="I47" i="1"/>
  <c r="I61" i="1"/>
  <c r="I89" i="1"/>
  <c r="I103" i="1"/>
  <c r="I117" i="1"/>
  <c r="G119" i="1"/>
  <c r="I119"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<sst xmlns="http://schemas.openxmlformats.org/spreadsheetml/2006/main" count="258" uniqueCount="97">
  <si>
    <t>Date</t>
  </si>
  <si>
    <t>Status</t>
  </si>
  <si>
    <t>Task</t>
  </si>
  <si>
    <t>Description/Planning</t>
  </si>
  <si>
    <t>Task Type</t>
  </si>
  <si>
    <t>Most suited ILO</t>
  </si>
  <si>
    <t>Est Hours</t>
  </si>
  <si>
    <t>Actual Hours</t>
  </si>
  <si>
    <t>Diff</t>
  </si>
  <si>
    <t>Evidence link</t>
  </si>
  <si>
    <t>Task reflection / notes</t>
  </si>
  <si>
    <t>Week 1</t>
  </si>
  <si>
    <t>week plan:</t>
  </si>
  <si>
    <t>- Weekplan item 1
- Weekplan item 2
- Weekplan item 3
- etc</t>
  </si>
  <si>
    <t>Known Risks</t>
  </si>
  <si>
    <t>[Enter known possible issues that are a risk for you to finish the high level week planning]</t>
  </si>
  <si>
    <t>Max 4 hours tasks</t>
  </si>
  <si>
    <t>ILO 0.2</t>
  </si>
  <si>
    <t>ILO 7.1</t>
  </si>
  <si>
    <t>Total Hours</t>
  </si>
  <si>
    <t>Week 2</t>
  </si>
  <si>
    <t>[Enter known possible issues that are a risk for you to finish the high level week planning] - if any</t>
  </si>
  <si>
    <t>Week 3</t>
  </si>
  <si>
    <t xml:space="preserve">Week 4 </t>
  </si>
  <si>
    <t xml:space="preserve">Week 5 </t>
  </si>
  <si>
    <t xml:space="preserve">Week 6 </t>
  </si>
  <si>
    <t>Week 7</t>
  </si>
  <si>
    <t xml:space="preserve">Week 8 </t>
  </si>
  <si>
    <t>Total hours this block</t>
  </si>
  <si>
    <t>Learning Objective</t>
  </si>
  <si>
    <t>W1</t>
  </si>
  <si>
    <t>W2</t>
  </si>
  <si>
    <t>W3</t>
  </si>
  <si>
    <t>W4</t>
  </si>
  <si>
    <t>W5</t>
  </si>
  <si>
    <t>W6</t>
  </si>
  <si>
    <t>W7</t>
  </si>
  <si>
    <t>W8</t>
  </si>
  <si>
    <t xml:space="preserve">Total Hours for objective </t>
  </si>
  <si>
    <t>TOTAL HOURS PER WEEK</t>
  </si>
  <si>
    <t>Use this to plan a high level allocation for all 320 hours you are expected to devote to the course during this block. How do you want to allocate your hours for each week?
Why 320 hours? The European Higher Education Framework states that an academic credit is expected to require 25-28 hours to earn.
You earn 15 credits per block, so you should be expected to devote 375 hours to accomplish that. 
CMGT students do fewer hours because the program is more intense.</t>
  </si>
  <si>
    <t>Task Status</t>
  </si>
  <si>
    <t>ILO selection</t>
  </si>
  <si>
    <t>-</t>
  </si>
  <si>
    <t>Planned</t>
  </si>
  <si>
    <t>Design</t>
  </si>
  <si>
    <t>ILO 0.1</t>
  </si>
  <si>
    <t>Unplanned</t>
  </si>
  <si>
    <t>Meeting</t>
  </si>
  <si>
    <t>Blocked</t>
  </si>
  <si>
    <t>Programming</t>
  </si>
  <si>
    <t>ILO 1.1</t>
  </si>
  <si>
    <t>In-Progress</t>
  </si>
  <si>
    <t>Research</t>
  </si>
  <si>
    <t>ILO 2.1</t>
  </si>
  <si>
    <t>Done</t>
  </si>
  <si>
    <t>Testing</t>
  </si>
  <si>
    <t>ILO 3.1</t>
  </si>
  <si>
    <t>Delayed</t>
  </si>
  <si>
    <t>Workshop</t>
  </si>
  <si>
    <t>Cancelled</t>
  </si>
  <si>
    <t>Planning</t>
  </si>
  <si>
    <t>ILO 10.1</t>
  </si>
  <si>
    <t>Evidencing</t>
  </si>
  <si>
    <t>Debugging</t>
  </si>
  <si>
    <t>Lecture</t>
  </si>
  <si>
    <t>Study</t>
  </si>
  <si>
    <t>Distraction</t>
  </si>
  <si>
    <t>Break</t>
  </si>
  <si>
    <r>
      <t xml:space="preserve">If you add more rows to the Worklog Tasks and Time sheet, make sure to update the row count accordingly. For example, if you add an additional row for Week 1, you'll need to adjust all formula in Column C from </t>
    </r>
    <r>
      <rPr>
        <b/>
        <sz val="10"/>
        <rFont val="Arial"/>
        <family val="2"/>
      </rPr>
      <t xml:space="preserve">H14 to H15 </t>
    </r>
    <r>
      <rPr>
        <sz val="10"/>
        <rFont val="Arial"/>
        <family val="2"/>
      </rPr>
      <t xml:space="preserve">and </t>
    </r>
    <r>
      <rPr>
        <b/>
        <sz val="10"/>
        <rFont val="Arial"/>
        <family val="2"/>
      </rPr>
      <t>F14 to F15</t>
    </r>
  </si>
  <si>
    <t>Kick of meeting for data sience and AI</t>
  </si>
  <si>
    <t xml:space="preserve">3.2 Philosophy of Artificial Intelligence </t>
  </si>
  <si>
    <t xml:space="preserve">learning how to work whith bright space and where the quizesb will be. </t>
  </si>
  <si>
    <t>reading and qestions https://docs.google.com/document/d/1iQJFuEyMpplD7W7knQjK5klMCRgaepefEz40mm9qtFk/edit?usp=sharing</t>
  </si>
  <si>
    <t xml:space="preserve">I sumited it, it was so scary </t>
  </si>
  <si>
    <t>I took the quize, but im to scared to sumut it, there where some stuff I didn't really get, and I had ofc some trubbles whith my splling, and use my spell corectours to help corct it as much as posibel. Opay I uploded it, and it was nervraking</t>
  </si>
  <si>
    <t>History of Artificial Intelligence</t>
  </si>
  <si>
    <t xml:space="preserve">GitHub Desktop: Introduction to Version Control </t>
  </si>
  <si>
    <t xml:space="preserve"> DataLab Preparation Quiz (Tuesday)</t>
  </si>
  <si>
    <t xml:space="preserve"> DataLab Preparation Quiz (Monday)</t>
  </si>
  <si>
    <t xml:space="preserve"> DataLab Preparation Quiz (Wednesday)</t>
  </si>
  <si>
    <t>I really enjoyed this quize it was really informing</t>
  </si>
  <si>
    <t>took some notes, this topic was really fun. Also learnd ab the Lovelace 2.0 Test. That was really intresting. And as I was studing more ab the history of ai I have notesed there are not many weman who have made a great impacked on ai, that’s a little... sad.</t>
  </si>
  <si>
    <t>This one was an easy one ot to much I had to do that I didn’t already know so it was reletifly okay</t>
  </si>
  <si>
    <t>Setup your computer for using Jupyter Notebooks</t>
  </si>
  <si>
    <t xml:space="preserve">Complete the notebook 1 </t>
  </si>
  <si>
    <t>Complete the notebook 2</t>
  </si>
  <si>
    <r>
      <t>Solve the questions </t>
    </r>
    <r>
      <rPr>
        <sz val="8"/>
        <color rgb="FFE67E22"/>
        <rFont val="Segoe UI"/>
        <family val="2"/>
      </rPr>
      <t>Say “Hello, World!” With Python</t>
    </r>
    <r>
      <rPr>
        <sz val="8"/>
        <color rgb="FF2C3E50"/>
        <rFont val="Segoe UI"/>
        <family val="2"/>
      </rPr>
      <t> and </t>
    </r>
    <r>
      <rPr>
        <sz val="8"/>
        <color rgb="FFE67E22"/>
        <rFont val="Segoe UI"/>
        <family val="2"/>
      </rPr>
      <t>Python If-Else</t>
    </r>
    <r>
      <rPr>
        <sz val="8"/>
        <color rgb="FF2C3E50"/>
        <rFont val="Segoe UI"/>
        <family val="2"/>
      </rPr>
      <t> on HackerRank</t>
    </r>
  </si>
  <si>
    <t>I have no idea why, but I was struggeling whit this, turns out I didn’t fully download the annconda</t>
  </si>
  <si>
    <t>this was fun, I  had to much fun and might have not completely followd the instructions, and just did some chalenges…</t>
  </si>
  <si>
    <t xml:space="preserve">its reletively easy bc I did the chalnges first, but it was a good revuw, too some notes, just incase. </t>
  </si>
  <si>
    <t xml:space="preserve">it was a bit boring, but got it done. </t>
  </si>
  <si>
    <t>Review Independent Study Material </t>
  </si>
  <si>
    <t>9/42024</t>
  </si>
  <si>
    <t xml:space="preserve">precenting </t>
  </si>
  <si>
    <t>DataLab Tasks</t>
  </si>
  <si>
    <t>took some notes, reviewd and got ready to take the quizze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</si>
</sst>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quot;m&quot;/&quot;yy"/>
    <numFmt numFmtId="165" formatCode="d&quot;-&quot;mmm&quot;-&quot;yyyy"/>
    <numFmt numFmtId="166" formatCode="d/m/yy"/>
  </numFmts>
  <fonts count="17" x14ac:knownFonts="1">
    <font>
      <sz val="10"/>
      <color rgb="FF000000"/>
      <name val="Arial"/>
    </font>
    <font>
      <sz val="10"/>
      <color rgb="FFFFFFFF"/>
      <name val="Arial"/>
      <family val="2"/>
    </font>
    <font>
      <b/>
      <sz val="10"/>
      <color rgb="FF000000"/>
      <name val="Calibri"/>
      <family val="2"/>
    </font>
    <font>
      <b/>
      <sz val="9"/>
      <color rgb="FFFFFFFF"/>
      <name val="Calibri"/>
      <family val="2"/>
    </font>
    <font>
      <b/>
      <sz val="9"/>
      <name val="Calibri"/>
      <family val="2"/>
    </font>
    <font>
      <sz val="10"/>
      <name val="Arial"/>
      <family val="2"/>
    </font>
    <font>
      <sz val="10"/>
      <color rgb="FF000000"/>
      <name val="Calibri"/>
      <family val="2"/>
    </font>
    <font>
      <i/>
      <sz val="9"/>
      <color rgb="FF000000"/>
      <name val="Calibri"/>
      <family val="2"/>
    </font>
    <font>
      <sz val="9"/>
      <name val="Calibri"/>
      <family val="2"/>
    </font>
    <font>
      <i/>
      <sz val="8"/>
      <name val="Calibri"/>
      <family val="2"/>
    </font>
    <font>
      <u/>
      <sz val="9"/>
      <color rgb="FF1155CC"/>
      <name val="Calibri"/>
      <family val="2"/>
    </font>
    <font>
      <i/>
      <sz val="10"/>
      <color rgb="FF000000"/>
      <name val="Calibri"/>
      <family val="2"/>
    </font>
    <font>
      <b/>
      <sz val="10"/>
      <name val="Arial"/>
      <family val="2"/>
    </font>
    <font>
      <sz val="10"/>
      <color rgb="FF000000"/>
      <name val="Arial"/>
      <family val="2"/>
    </font>
    <font>
      <sz val="8"/>
      <color rgb="FF2C3E50"/>
      <name val="Segoe UI"/>
      <family val="2"/>
    </font>
    <font>
      <sz val="8"/>
      <color rgb="FFE67E22"/>
      <name val="Segoe UI"/>
      <family val="2"/>
    </font>
    <font>
      <sz val="8"/>
      <color rgb="FF000000"/>
      <name val="Arial"/>
      <family val="2"/>
    </font>
  </fonts>
  <fills count="15">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F3F3F3"/>
        <bgColor rgb="FFF3F3F3"/>
      </patternFill>
    </fill>
    <fill>
      <patternFill patternType="solid">
        <fgColor rgb="FFEFEFEF"/>
        <bgColor rgb="FFEFEFEF"/>
      </patternFill>
    </fill>
    <fill>
      <patternFill patternType="solid">
        <fgColor rgb="FFFF9900"/>
        <bgColor rgb="FFFF9900"/>
      </patternFill>
    </fill>
    <fill>
      <patternFill patternType="solid">
        <fgColor rgb="FFCCCCCC"/>
        <bgColor rgb="FFCCCCCC"/>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9D2E9"/>
        <bgColor rgb="FFD9D2E9"/>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75">
    <xf numFmtId="0" fontId="0" fillId="0" borderId="0" xfId="0"/>
    <xf numFmtId="0" fontId="1" fillId="2" borderId="0" xfId="0" applyFont="1" applyFill="1"/>
    <xf numFmtId="0" fontId="2" fillId="0" borderId="2" xfId="0" applyFont="1" applyBorder="1" applyAlignment="1">
      <alignment horizontal="center"/>
    </xf>
    <xf numFmtId="0" fontId="3" fillId="2" borderId="0" xfId="0" applyFont="1" applyFill="1" applyAlignment="1">
      <alignment wrapText="1"/>
    </xf>
    <xf numFmtId="0" fontId="2" fillId="0" borderId="1" xfId="0" applyFont="1" applyBorder="1" applyAlignment="1">
      <alignment horizontal="center"/>
    </xf>
    <xf numFmtId="0" fontId="3" fillId="2" borderId="0" xfId="0" applyFont="1" applyFill="1" applyAlignment="1">
      <alignment horizontal="center" wrapText="1"/>
    </xf>
    <xf numFmtId="0" fontId="6" fillId="4" borderId="4" xfId="0" applyFont="1" applyFill="1" applyBorder="1"/>
    <xf numFmtId="0" fontId="4" fillId="3" borderId="3" xfId="0" applyFont="1" applyFill="1" applyBorder="1" applyAlignment="1">
      <alignment vertical="center" wrapText="1"/>
    </xf>
    <xf numFmtId="0" fontId="6" fillId="4" borderId="0" xfId="0" applyFont="1" applyFill="1" applyAlignment="1">
      <alignment horizontal="center" vertical="top"/>
    </xf>
    <xf numFmtId="0" fontId="6" fillId="4" borderId="4" xfId="0" applyFont="1" applyFill="1" applyBorder="1" applyAlignment="1">
      <alignment horizontal="center"/>
    </xf>
    <xf numFmtId="0" fontId="4" fillId="3" borderId="1" xfId="0" applyFont="1" applyFill="1" applyBorder="1" applyAlignment="1">
      <alignment vertical="center" wrapText="1"/>
    </xf>
    <xf numFmtId="0" fontId="5" fillId="0" borderId="0" xfId="0" applyFont="1"/>
    <xf numFmtId="0" fontId="9" fillId="0" borderId="0" xfId="0" applyFont="1" applyAlignment="1">
      <alignment vertical="top"/>
    </xf>
    <xf numFmtId="0" fontId="8" fillId="0" borderId="0" xfId="0" applyFont="1" applyAlignment="1">
      <alignment horizontal="center" vertical="top"/>
    </xf>
    <xf numFmtId="0" fontId="10" fillId="0" borderId="0" xfId="0" applyFont="1" applyAlignment="1">
      <alignment horizontal="left" vertical="top"/>
    </xf>
    <xf numFmtId="0" fontId="6" fillId="5" borderId="0" xfId="0" applyFont="1" applyFill="1" applyAlignment="1">
      <alignment horizontal="center" vertical="top"/>
    </xf>
    <xf numFmtId="0" fontId="8" fillId="0" borderId="0" xfId="0" applyFont="1" applyAlignment="1">
      <alignment vertical="top" wrapText="1"/>
    </xf>
    <xf numFmtId="0" fontId="2" fillId="0" borderId="1" xfId="0" applyFont="1" applyBorder="1"/>
    <xf numFmtId="0" fontId="2" fillId="0" borderId="2" xfId="0" applyFont="1" applyBorder="1" applyAlignment="1">
      <alignment horizontal="center" vertical="top"/>
    </xf>
    <xf numFmtId="165" fontId="8" fillId="0" borderId="7" xfId="0" applyNumberFormat="1" applyFont="1" applyBorder="1" applyAlignment="1">
      <alignment vertical="top"/>
    </xf>
    <xf numFmtId="0" fontId="2" fillId="0" borderId="1" xfId="0" applyFont="1" applyBorder="1" applyAlignment="1">
      <alignment horizontal="center" vertical="top"/>
    </xf>
    <xf numFmtId="0" fontId="8" fillId="0" borderId="7" xfId="0" applyFont="1" applyBorder="1" applyAlignment="1">
      <alignment vertical="top"/>
    </xf>
    <xf numFmtId="0" fontId="6" fillId="0" borderId="0" xfId="0" applyFont="1"/>
    <xf numFmtId="0" fontId="6" fillId="0" borderId="0" xfId="0" applyFont="1" applyAlignment="1">
      <alignment horizontal="center"/>
    </xf>
    <xf numFmtId="0" fontId="8" fillId="0" borderId="7" xfId="0" applyFont="1" applyBorder="1" applyAlignment="1">
      <alignment horizontal="right" vertical="top"/>
    </xf>
    <xf numFmtId="0" fontId="8" fillId="0" borderId="7" xfId="0" applyFont="1" applyBorder="1" applyAlignment="1">
      <alignment horizontal="left" vertical="top"/>
    </xf>
    <xf numFmtId="0" fontId="4" fillId="8" borderId="1" xfId="0" applyFont="1" applyFill="1" applyBorder="1" applyAlignment="1">
      <alignment vertical="center" wrapText="1"/>
    </xf>
    <xf numFmtId="166" fontId="8" fillId="0" borderId="0" xfId="0" applyNumberFormat="1" applyFont="1" applyAlignment="1">
      <alignment horizontal="righ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horizontal="right" vertical="top"/>
    </xf>
    <xf numFmtId="0" fontId="4" fillId="9" borderId="3" xfId="0" applyFont="1" applyFill="1" applyBorder="1" applyAlignment="1">
      <alignment vertical="center" wrapText="1"/>
    </xf>
    <xf numFmtId="0" fontId="4" fillId="9" borderId="1" xfId="0" applyFont="1" applyFill="1" applyBorder="1" applyAlignment="1">
      <alignment vertical="center" wrapText="1"/>
    </xf>
    <xf numFmtId="164" fontId="8" fillId="0" borderId="0" xfId="0" applyNumberFormat="1" applyFont="1" applyAlignment="1">
      <alignment horizontal="right" vertical="top"/>
    </xf>
    <xf numFmtId="0" fontId="4" fillId="10" borderId="3" xfId="0" applyFont="1" applyFill="1" applyBorder="1" applyAlignment="1">
      <alignment vertical="center" wrapText="1"/>
    </xf>
    <xf numFmtId="0" fontId="4" fillId="10" borderId="1" xfId="0" applyFont="1" applyFill="1" applyBorder="1" applyAlignment="1">
      <alignment vertical="center" wrapText="1"/>
    </xf>
    <xf numFmtId="0" fontId="4" fillId="11" borderId="3" xfId="0" applyFont="1" applyFill="1" applyBorder="1" applyAlignment="1">
      <alignment vertical="center" wrapText="1"/>
    </xf>
    <xf numFmtId="0" fontId="4" fillId="11" borderId="1" xfId="0" applyFont="1" applyFill="1" applyBorder="1" applyAlignment="1">
      <alignment vertical="center" wrapText="1"/>
    </xf>
    <xf numFmtId="0" fontId="4" fillId="12" borderId="3" xfId="0" applyFont="1" applyFill="1" applyBorder="1" applyAlignment="1">
      <alignment vertical="center" wrapText="1"/>
    </xf>
    <xf numFmtId="0" fontId="4" fillId="12" borderId="1" xfId="0" applyFont="1" applyFill="1" applyBorder="1" applyAlignment="1">
      <alignment vertical="center" wrapText="1"/>
    </xf>
    <xf numFmtId="0" fontId="4" fillId="13" borderId="3" xfId="0" applyFont="1" applyFill="1" applyBorder="1" applyAlignment="1">
      <alignment vertical="center" wrapText="1"/>
    </xf>
    <xf numFmtId="0" fontId="4" fillId="13" borderId="1" xfId="0" applyFont="1" applyFill="1" applyBorder="1" applyAlignment="1">
      <alignment vertical="center" wrapText="1"/>
    </xf>
    <xf numFmtId="0" fontId="4" fillId="14" borderId="8" xfId="0" applyFont="1" applyFill="1" applyBorder="1" applyAlignment="1">
      <alignment vertical="center" wrapText="1"/>
    </xf>
    <xf numFmtId="0" fontId="4" fillId="14" borderId="9" xfId="0" applyFont="1" applyFill="1" applyBorder="1" applyAlignment="1">
      <alignment vertical="center" wrapText="1"/>
    </xf>
    <xf numFmtId="0" fontId="5" fillId="0" borderId="0" xfId="0" applyFont="1" applyAlignment="1">
      <alignment horizontal="right"/>
    </xf>
    <xf numFmtId="0" fontId="8" fillId="0" borderId="0" xfId="0" applyFont="1"/>
    <xf numFmtId="0" fontId="8" fillId="0" borderId="0" xfId="0" applyFont="1" applyAlignment="1">
      <alignment horizontal="right"/>
    </xf>
    <xf numFmtId="0" fontId="4" fillId="8" borderId="3" xfId="0" applyFont="1" applyFill="1" applyBorder="1" applyAlignment="1">
      <alignment vertical="center" wrapText="1"/>
    </xf>
    <xf numFmtId="0" fontId="13" fillId="0" borderId="0" xfId="0" applyFont="1"/>
    <xf numFmtId="0" fontId="14" fillId="0" borderId="0" xfId="0" applyFont="1"/>
    <xf numFmtId="0" fontId="4" fillId="3" borderId="3" xfId="0" applyFont="1" applyFill="1" applyBorder="1" applyAlignment="1">
      <alignment horizontal="left" vertical="center" wrapText="1"/>
    </xf>
    <xf numFmtId="0" fontId="5" fillId="0" borderId="3" xfId="0" applyFont="1" applyBorder="1"/>
    <xf numFmtId="0" fontId="7" fillId="3" borderId="5" xfId="0" applyFont="1" applyFill="1" applyBorder="1" applyAlignment="1">
      <alignment vertical="center"/>
    </xf>
    <xf numFmtId="0" fontId="5" fillId="0" borderId="2" xfId="0" applyFont="1" applyBorder="1"/>
    <xf numFmtId="0" fontId="5" fillId="0" borderId="6" xfId="0" applyFont="1" applyBorder="1"/>
    <xf numFmtId="0" fontId="4" fillId="8" borderId="3" xfId="0" applyFont="1" applyFill="1" applyBorder="1" applyAlignment="1">
      <alignment vertical="center" wrapText="1"/>
    </xf>
    <xf numFmtId="0" fontId="7" fillId="8" borderId="5" xfId="0" applyFont="1" applyFill="1" applyBorder="1" applyAlignment="1">
      <alignment vertical="center"/>
    </xf>
    <xf numFmtId="0" fontId="4" fillId="9" borderId="5" xfId="0" applyFont="1" applyFill="1" applyBorder="1" applyAlignment="1">
      <alignment vertical="center" wrapText="1"/>
    </xf>
    <xf numFmtId="0" fontId="7" fillId="9" borderId="5" xfId="0" applyFont="1" applyFill="1" applyBorder="1" applyAlignment="1">
      <alignment vertical="center"/>
    </xf>
    <xf numFmtId="0" fontId="4" fillId="10" borderId="5" xfId="0" applyFont="1" applyFill="1" applyBorder="1" applyAlignment="1">
      <alignment vertical="center" wrapText="1"/>
    </xf>
    <xf numFmtId="0" fontId="7" fillId="10" borderId="5" xfId="0" applyFont="1" applyFill="1" applyBorder="1" applyAlignment="1">
      <alignment vertical="center"/>
    </xf>
    <xf numFmtId="0" fontId="4" fillId="11" borderId="5" xfId="0" applyFont="1" applyFill="1" applyBorder="1" applyAlignment="1">
      <alignment vertical="center" wrapText="1"/>
    </xf>
    <xf numFmtId="0" fontId="7" fillId="11" borderId="5" xfId="0" applyFont="1" applyFill="1" applyBorder="1" applyAlignment="1">
      <alignment vertical="center"/>
    </xf>
    <xf numFmtId="0" fontId="4" fillId="14" borderId="5" xfId="0" applyFont="1" applyFill="1" applyBorder="1" applyAlignment="1">
      <alignment wrapText="1"/>
    </xf>
    <xf numFmtId="0" fontId="7" fillId="14" borderId="3" xfId="0" applyFont="1" applyFill="1" applyBorder="1"/>
    <xf numFmtId="0" fontId="5" fillId="0" borderId="8" xfId="0" applyFont="1" applyBorder="1"/>
    <xf numFmtId="0" fontId="7" fillId="14" borderId="3" xfId="0" applyFont="1" applyFill="1" applyBorder="1" applyAlignment="1">
      <alignment vertical="center"/>
    </xf>
    <xf numFmtId="0" fontId="4" fillId="12" borderId="5" xfId="0" applyFont="1" applyFill="1" applyBorder="1" applyAlignment="1">
      <alignment vertical="center" wrapText="1"/>
    </xf>
    <xf numFmtId="0" fontId="7" fillId="12" borderId="5" xfId="0" applyFont="1" applyFill="1" applyBorder="1" applyAlignment="1">
      <alignment vertical="center"/>
    </xf>
    <xf numFmtId="0" fontId="4" fillId="13" borderId="5" xfId="0" applyFont="1" applyFill="1" applyBorder="1" applyAlignment="1">
      <alignment vertical="center" wrapText="1"/>
    </xf>
    <xf numFmtId="0" fontId="7" fillId="13" borderId="5" xfId="0" applyFont="1" applyFill="1" applyBorder="1" applyAlignment="1">
      <alignment vertical="center"/>
    </xf>
    <xf numFmtId="0" fontId="5" fillId="7" borderId="0" xfId="0" applyFont="1" applyFill="1" applyAlignment="1">
      <alignment horizontal="center" vertical="center" wrapText="1"/>
    </xf>
    <xf numFmtId="0" fontId="11" fillId="6" borderId="0" xfId="0" applyFont="1" applyFill="1" applyAlignment="1">
      <alignment vertical="top" wrapText="1"/>
    </xf>
    <xf numFmtId="0" fontId="0" fillId="0" borderId="0" xfId="0"/>
    <xf numFmtId="0" fontId="16" fillId="0" borderId="0" xfId="0" applyFont="1"/>
  </cellXfs>
  <cellStyles count="1">
    <cellStyle name="Normal" xfId="0" builtinId="0"/>
  </cellStyles>
  <dxfs count="11">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6B26B"/>
          <bgColor rgb="FFF6B26B"/>
        </patternFill>
      </fill>
    </dxf>
    <dxf>
      <fill>
        <patternFill patternType="solid">
          <fgColor rgb="FFFFD966"/>
          <bgColor rgb="FFFFD966"/>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119"/>
  <sheetViews>
    <sheetView tabSelected="1" topLeftCell="E1" workbookViewId="0">
      <pane ySplit="1" topLeftCell="A2" activePane="bottomLeft" state="frozen"/>
      <selection pane="bottomLeft" activeCell="K16" sqref="K16"/>
    </sheetView>
  </sheetViews>
  <sheetFormatPr defaultColWidth="14.453125" defaultRowHeight="15" customHeight="1" x14ac:dyDescent="0.25"/>
  <cols>
    <col min="1" max="1" width="9.81640625" customWidth="1"/>
    <col min="2" max="2" width="11.453125" customWidth="1"/>
    <col min="3" max="3" width="16.453125" customWidth="1"/>
    <col min="4" max="4" width="43.453125" customWidth="1"/>
    <col min="5" max="6" width="15.453125" customWidth="1"/>
    <col min="7" max="7" width="8.54296875" customWidth="1"/>
    <col min="8" max="8" width="8.453125" customWidth="1"/>
    <col min="9" max="9" width="6.453125" customWidth="1"/>
    <col min="10" max="10" width="18.453125" customWidth="1"/>
    <col min="11" max="11" width="81.453125" customWidth="1"/>
  </cols>
  <sheetData>
    <row r="1" spans="1:11" ht="24" x14ac:dyDescent="0.3">
      <c r="A1" s="3" t="s">
        <v>0</v>
      </c>
      <c r="B1" s="3" t="s">
        <v>1</v>
      </c>
      <c r="C1" s="3" t="s">
        <v>2</v>
      </c>
      <c r="D1" s="3" t="s">
        <v>3</v>
      </c>
      <c r="E1" s="5" t="s">
        <v>4</v>
      </c>
      <c r="F1" s="5" t="s">
        <v>5</v>
      </c>
      <c r="G1" s="5" t="s">
        <v>6</v>
      </c>
      <c r="H1" s="5" t="s">
        <v>7</v>
      </c>
      <c r="I1" s="5" t="s">
        <v>8</v>
      </c>
      <c r="J1" s="5" t="s">
        <v>9</v>
      </c>
      <c r="K1" s="3" t="s">
        <v>10</v>
      </c>
    </row>
    <row r="2" spans="1:11" ht="18.75" customHeight="1" x14ac:dyDescent="0.25">
      <c r="A2" s="50" t="s">
        <v>11</v>
      </c>
      <c r="B2" s="51"/>
      <c r="C2" s="51"/>
      <c r="D2" s="51"/>
      <c r="E2" s="51"/>
      <c r="F2" s="51"/>
      <c r="G2" s="51"/>
      <c r="H2" s="51"/>
      <c r="I2" s="51"/>
      <c r="J2" s="51"/>
      <c r="K2" s="51"/>
    </row>
    <row r="3" spans="1:11" ht="12.5" x14ac:dyDescent="0.25">
      <c r="A3" s="7" t="s">
        <v>12</v>
      </c>
      <c r="B3" s="52" t="s">
        <v>13</v>
      </c>
      <c r="C3" s="53"/>
      <c r="D3" s="53"/>
      <c r="E3" s="53"/>
      <c r="F3" s="53"/>
      <c r="G3" s="53"/>
      <c r="H3" s="53"/>
      <c r="I3" s="53"/>
      <c r="J3" s="53"/>
      <c r="K3" s="54"/>
    </row>
    <row r="4" spans="1:11" ht="27.75" customHeight="1" x14ac:dyDescent="0.25">
      <c r="A4" s="10" t="s">
        <v>14</v>
      </c>
      <c r="B4" s="52" t="s">
        <v>15</v>
      </c>
      <c r="C4" s="53"/>
      <c r="D4" s="53"/>
      <c r="E4" s="53"/>
      <c r="F4" s="53"/>
      <c r="G4" s="53"/>
      <c r="H4" s="53"/>
      <c r="I4" s="53"/>
      <c r="J4" s="53"/>
      <c r="K4" s="54"/>
    </row>
    <row r="5" spans="1:11" ht="12.5" x14ac:dyDescent="0.25">
      <c r="A5" s="33">
        <v>45331</v>
      </c>
      <c r="B5" s="28" t="s">
        <v>55</v>
      </c>
      <c r="C5" s="12" t="s">
        <v>16</v>
      </c>
      <c r="D5" s="28" t="s">
        <v>70</v>
      </c>
      <c r="E5" s="13" t="s">
        <v>48</v>
      </c>
      <c r="F5" s="13" t="s">
        <v>46</v>
      </c>
      <c r="G5" s="30">
        <v>1</v>
      </c>
      <c r="H5" s="30">
        <v>1.25</v>
      </c>
      <c r="I5" s="30">
        <f t="shared" ref="I5:I19" si="0">H5-G5</f>
        <v>0.25</v>
      </c>
      <c r="J5" s="14"/>
      <c r="K5" s="28" t="s">
        <v>72</v>
      </c>
    </row>
    <row r="6" spans="1:11" ht="12.5" x14ac:dyDescent="0.25">
      <c r="A6" s="33">
        <v>45331</v>
      </c>
      <c r="B6" s="28" t="s">
        <v>55</v>
      </c>
      <c r="C6" s="12" t="s">
        <v>16</v>
      </c>
      <c r="D6" s="28" t="s">
        <v>71</v>
      </c>
      <c r="E6" s="13" t="s">
        <v>66</v>
      </c>
      <c r="F6" s="13" t="s">
        <v>46</v>
      </c>
      <c r="G6" s="30">
        <v>4</v>
      </c>
      <c r="H6" s="30">
        <v>4</v>
      </c>
      <c r="I6" s="30">
        <f t="shared" si="0"/>
        <v>0</v>
      </c>
      <c r="J6" s="14"/>
      <c r="K6" s="48" t="s">
        <v>73</v>
      </c>
    </row>
    <row r="7" spans="1:11" ht="36" x14ac:dyDescent="0.25">
      <c r="A7" s="33">
        <v>45538</v>
      </c>
      <c r="B7" s="28" t="s">
        <v>55</v>
      </c>
      <c r="C7" s="12" t="s">
        <v>16</v>
      </c>
      <c r="D7" s="28" t="s">
        <v>79</v>
      </c>
      <c r="E7" s="13" t="s">
        <v>56</v>
      </c>
      <c r="F7" s="13" t="s">
        <v>46</v>
      </c>
      <c r="G7" s="30">
        <v>3</v>
      </c>
      <c r="H7" s="30">
        <v>2</v>
      </c>
      <c r="I7" s="30">
        <f t="shared" si="0"/>
        <v>-1</v>
      </c>
      <c r="J7" s="14"/>
      <c r="K7" s="16" t="s">
        <v>75</v>
      </c>
    </row>
    <row r="8" spans="1:11" ht="12.5" x14ac:dyDescent="0.25">
      <c r="A8" s="33">
        <v>45360</v>
      </c>
      <c r="B8" s="28" t="s">
        <v>55</v>
      </c>
      <c r="C8" s="12" t="s">
        <v>16</v>
      </c>
      <c r="D8" s="28" t="s">
        <v>78</v>
      </c>
      <c r="E8" s="13" t="s">
        <v>56</v>
      </c>
      <c r="F8" s="13" t="s">
        <v>46</v>
      </c>
      <c r="G8" s="30">
        <v>3</v>
      </c>
      <c r="H8" s="30">
        <v>1.5</v>
      </c>
      <c r="I8" s="30">
        <f t="shared" si="0"/>
        <v>-1.5</v>
      </c>
      <c r="J8" s="14"/>
      <c r="K8" s="16" t="s">
        <v>74</v>
      </c>
    </row>
    <row r="9" spans="1:11" ht="36" x14ac:dyDescent="0.3">
      <c r="A9" s="33">
        <v>45539</v>
      </c>
      <c r="B9" s="28" t="s">
        <v>55</v>
      </c>
      <c r="C9" s="12" t="s">
        <v>16</v>
      </c>
      <c r="D9" s="49" t="s">
        <v>76</v>
      </c>
      <c r="E9" s="13" t="s">
        <v>66</v>
      </c>
      <c r="F9" s="13" t="s">
        <v>46</v>
      </c>
      <c r="G9" s="30">
        <v>3</v>
      </c>
      <c r="H9" s="30">
        <v>3</v>
      </c>
      <c r="I9" s="30">
        <f t="shared" si="0"/>
        <v>0</v>
      </c>
      <c r="J9" s="14"/>
      <c r="K9" s="16" t="s">
        <v>82</v>
      </c>
    </row>
    <row r="10" spans="1:11" ht="12.5" x14ac:dyDescent="0.25">
      <c r="A10" s="33">
        <v>45391</v>
      </c>
      <c r="B10" s="28" t="s">
        <v>55</v>
      </c>
      <c r="C10" s="12" t="s">
        <v>16</v>
      </c>
      <c r="D10" s="28" t="s">
        <v>77</v>
      </c>
      <c r="E10" s="13" t="s">
        <v>59</v>
      </c>
      <c r="F10" s="13" t="s">
        <v>46</v>
      </c>
      <c r="G10" s="30">
        <v>3</v>
      </c>
      <c r="H10" s="30">
        <v>1.5</v>
      </c>
      <c r="I10" s="30">
        <f t="shared" si="0"/>
        <v>-1.5</v>
      </c>
      <c r="J10" s="29"/>
      <c r="K10" s="16" t="s">
        <v>83</v>
      </c>
    </row>
    <row r="11" spans="1:11" ht="12.5" x14ac:dyDescent="0.25">
      <c r="A11" s="33" t="s">
        <v>93</v>
      </c>
      <c r="B11" s="28" t="s">
        <v>55</v>
      </c>
      <c r="C11" s="12" t="s">
        <v>16</v>
      </c>
      <c r="D11" s="28" t="s">
        <v>80</v>
      </c>
      <c r="E11" s="13" t="s">
        <v>56</v>
      </c>
      <c r="F11" s="13" t="s">
        <v>46</v>
      </c>
      <c r="G11" s="30">
        <v>2</v>
      </c>
      <c r="H11" s="30">
        <v>1.5</v>
      </c>
      <c r="I11" s="30">
        <f t="shared" si="0"/>
        <v>-0.5</v>
      </c>
      <c r="J11" s="29"/>
      <c r="K11" s="16" t="s">
        <v>81</v>
      </c>
    </row>
    <row r="12" spans="1:11" ht="12.5" x14ac:dyDescent="0.25">
      <c r="A12" s="33">
        <v>45391</v>
      </c>
      <c r="B12" s="28" t="s">
        <v>55</v>
      </c>
      <c r="C12" s="12" t="s">
        <v>16</v>
      </c>
      <c r="D12" s="28" t="s">
        <v>84</v>
      </c>
      <c r="E12" s="13" t="s">
        <v>53</v>
      </c>
      <c r="F12" s="13" t="s">
        <v>46</v>
      </c>
      <c r="G12" s="30">
        <v>1</v>
      </c>
      <c r="H12" s="30">
        <v>3</v>
      </c>
      <c r="I12" s="30">
        <f t="shared" si="0"/>
        <v>2</v>
      </c>
      <c r="J12" s="29"/>
      <c r="K12" s="16" t="s">
        <v>88</v>
      </c>
    </row>
    <row r="13" spans="1:11" ht="12.5" x14ac:dyDescent="0.25">
      <c r="A13" s="33">
        <v>45541</v>
      </c>
      <c r="B13" s="28" t="s">
        <v>55</v>
      </c>
      <c r="C13" s="12" t="s">
        <v>16</v>
      </c>
      <c r="D13" s="28" t="s">
        <v>85</v>
      </c>
      <c r="E13" s="13" t="s">
        <v>50</v>
      </c>
      <c r="F13" s="13" t="s">
        <v>46</v>
      </c>
      <c r="G13" s="30">
        <v>3</v>
      </c>
      <c r="H13" s="30">
        <v>2</v>
      </c>
      <c r="I13" s="30">
        <f t="shared" si="0"/>
        <v>-1</v>
      </c>
      <c r="J13" s="29"/>
      <c r="K13" s="16" t="s">
        <v>90</v>
      </c>
    </row>
    <row r="14" spans="1:11" ht="13" x14ac:dyDescent="0.3">
      <c r="A14" s="33">
        <v>45421</v>
      </c>
      <c r="B14" s="28" t="s">
        <v>55</v>
      </c>
      <c r="C14" s="12" t="s">
        <v>16</v>
      </c>
      <c r="D14" s="49" t="s">
        <v>86</v>
      </c>
      <c r="E14" s="13" t="s">
        <v>50</v>
      </c>
      <c r="F14" s="13" t="s">
        <v>46</v>
      </c>
      <c r="G14" s="30">
        <v>3</v>
      </c>
      <c r="H14" s="30">
        <v>2</v>
      </c>
      <c r="I14" s="30">
        <f t="shared" si="0"/>
        <v>-1</v>
      </c>
      <c r="J14" s="29"/>
      <c r="K14" s="16" t="s">
        <v>91</v>
      </c>
    </row>
    <row r="15" spans="1:11" ht="13" x14ac:dyDescent="0.3">
      <c r="A15" s="33">
        <v>45421</v>
      </c>
      <c r="B15" s="28" t="s">
        <v>55</v>
      </c>
      <c r="C15" s="12" t="s">
        <v>16</v>
      </c>
      <c r="D15" s="49" t="s">
        <v>87</v>
      </c>
      <c r="E15" s="13" t="s">
        <v>50</v>
      </c>
      <c r="F15" s="13" t="s">
        <v>46</v>
      </c>
      <c r="G15" s="30">
        <v>1</v>
      </c>
      <c r="H15" s="30">
        <v>0.5</v>
      </c>
      <c r="I15" s="30">
        <f t="shared" si="0"/>
        <v>-0.5</v>
      </c>
      <c r="J15" s="29"/>
      <c r="K15" s="16" t="s">
        <v>89</v>
      </c>
    </row>
    <row r="16" spans="1:11" ht="13" x14ac:dyDescent="0.3">
      <c r="A16" s="33">
        <v>45541</v>
      </c>
      <c r="B16" s="28" t="s">
        <v>55</v>
      </c>
      <c r="C16" s="12" t="s">
        <v>16</v>
      </c>
      <c r="D16" s="49" t="s">
        <v>92</v>
      </c>
      <c r="E16" s="13" t="s">
        <v>66</v>
      </c>
      <c r="F16" s="13" t="s">
        <v>46</v>
      </c>
      <c r="G16" s="30">
        <v>1</v>
      </c>
      <c r="H16" s="30">
        <v>2</v>
      </c>
      <c r="I16" s="30">
        <f t="shared" si="0"/>
        <v>1</v>
      </c>
      <c r="J16" s="29"/>
      <c r="K16" s="16" t="s">
        <v>96</v>
      </c>
    </row>
    <row r="17" spans="1:11" ht="13" x14ac:dyDescent="0.3">
      <c r="A17" s="33">
        <v>45541</v>
      </c>
      <c r="B17" s="28" t="s">
        <v>44</v>
      </c>
      <c r="C17" s="12" t="s">
        <v>16</v>
      </c>
      <c r="D17" s="49" t="s">
        <v>94</v>
      </c>
      <c r="E17" s="13" t="s">
        <v>48</v>
      </c>
      <c r="F17" s="13"/>
      <c r="G17" s="30">
        <v>2.5</v>
      </c>
      <c r="H17" s="30"/>
      <c r="I17" s="30"/>
      <c r="J17" s="29"/>
      <c r="K17" s="16"/>
    </row>
    <row r="18" spans="1:11" ht="12.5" x14ac:dyDescent="0.25">
      <c r="A18" s="33">
        <v>45541</v>
      </c>
      <c r="B18" s="28" t="s">
        <v>44</v>
      </c>
      <c r="C18" s="12" t="s">
        <v>16</v>
      </c>
      <c r="D18" s="74" t="s">
        <v>95</v>
      </c>
      <c r="E18" s="13" t="s">
        <v>66</v>
      </c>
      <c r="F18" s="13"/>
      <c r="G18" s="30">
        <v>3</v>
      </c>
      <c r="H18" s="30"/>
      <c r="I18" s="30"/>
      <c r="J18" s="29"/>
      <c r="K18" s="16"/>
    </row>
    <row r="19" spans="1:11" ht="13" x14ac:dyDescent="0.3">
      <c r="B19" s="21"/>
      <c r="C19" s="21"/>
      <c r="D19" s="49"/>
      <c r="E19" s="21" t="s">
        <v>19</v>
      </c>
      <c r="F19" s="21"/>
      <c r="G19" s="24">
        <f>SUM(G5:G18)</f>
        <v>33.5</v>
      </c>
      <c r="H19" s="24">
        <f>SUM(H5:H16)</f>
        <v>24.25</v>
      </c>
      <c r="I19" s="24">
        <f t="shared" si="0"/>
        <v>-9.25</v>
      </c>
      <c r="J19" s="25"/>
      <c r="K19" s="21"/>
    </row>
    <row r="20" spans="1:11" ht="18.75" customHeight="1" x14ac:dyDescent="0.25">
      <c r="A20" s="55" t="s">
        <v>20</v>
      </c>
      <c r="B20" s="51"/>
      <c r="C20" s="51"/>
      <c r="D20" s="51"/>
      <c r="E20" s="51"/>
      <c r="F20" s="51"/>
      <c r="G20" s="51"/>
      <c r="H20" s="51"/>
      <c r="I20" s="51"/>
      <c r="J20" s="51"/>
      <c r="K20" s="51"/>
    </row>
    <row r="21" spans="1:11" ht="12.5" x14ac:dyDescent="0.25">
      <c r="A21" s="47" t="s">
        <v>12</v>
      </c>
      <c r="B21" s="56" t="s">
        <v>13</v>
      </c>
      <c r="C21" s="53"/>
      <c r="D21" s="53"/>
      <c r="E21" s="53"/>
      <c r="F21" s="53"/>
      <c r="G21" s="53"/>
      <c r="H21" s="53"/>
      <c r="I21" s="53"/>
      <c r="J21" s="53"/>
      <c r="K21" s="54"/>
    </row>
    <row r="22" spans="1:11" ht="27.75" customHeight="1" x14ac:dyDescent="0.25">
      <c r="A22" s="26" t="s">
        <v>14</v>
      </c>
      <c r="B22" s="56" t="s">
        <v>21</v>
      </c>
      <c r="C22" s="53"/>
      <c r="D22" s="53"/>
      <c r="E22" s="53"/>
      <c r="F22" s="53"/>
      <c r="G22" s="53"/>
      <c r="H22" s="53"/>
      <c r="I22" s="53"/>
      <c r="J22" s="53"/>
      <c r="K22" s="54"/>
    </row>
    <row r="23" spans="1:11" ht="12.5" x14ac:dyDescent="0.25">
      <c r="A23" s="27"/>
      <c r="B23" s="28"/>
      <c r="C23" s="12" t="s">
        <v>16</v>
      </c>
      <c r="D23" s="28"/>
      <c r="E23" s="13"/>
      <c r="F23" s="13"/>
      <c r="G23" s="30"/>
      <c r="H23" s="30"/>
      <c r="I23" s="30">
        <f t="shared" ref="I23:I33" si="1">H23-G23</f>
        <v>0</v>
      </c>
      <c r="J23" s="29"/>
      <c r="K23" s="28"/>
    </row>
    <row r="24" spans="1:11" ht="12.5" x14ac:dyDescent="0.25">
      <c r="A24" s="27"/>
      <c r="B24" s="28"/>
      <c r="C24" s="12" t="s">
        <v>16</v>
      </c>
      <c r="D24" s="28"/>
      <c r="E24" s="13"/>
      <c r="F24" s="13"/>
      <c r="G24" s="30"/>
      <c r="H24" s="30"/>
      <c r="I24" s="30">
        <f t="shared" si="1"/>
        <v>0</v>
      </c>
      <c r="J24" s="29"/>
      <c r="K24" s="28"/>
    </row>
    <row r="25" spans="1:11" ht="12.5" x14ac:dyDescent="0.25">
      <c r="A25" s="27"/>
      <c r="B25" s="28"/>
      <c r="C25" s="12" t="s">
        <v>16</v>
      </c>
      <c r="D25" s="28"/>
      <c r="E25" s="13"/>
      <c r="F25" s="13"/>
      <c r="G25" s="30"/>
      <c r="H25" s="30"/>
      <c r="I25" s="30">
        <f t="shared" si="1"/>
        <v>0</v>
      </c>
      <c r="J25" s="29"/>
      <c r="K25" s="28"/>
    </row>
    <row r="26" spans="1:11" ht="12.5" x14ac:dyDescent="0.25">
      <c r="A26" s="27"/>
      <c r="B26" s="28"/>
      <c r="C26" s="12" t="s">
        <v>16</v>
      </c>
      <c r="D26" s="28"/>
      <c r="E26" s="13"/>
      <c r="F26" s="13"/>
      <c r="G26" s="30"/>
      <c r="H26" s="30"/>
      <c r="I26" s="30">
        <f t="shared" si="1"/>
        <v>0</v>
      </c>
      <c r="J26" s="29"/>
      <c r="K26" s="28"/>
    </row>
    <row r="27" spans="1:11" ht="12.5" x14ac:dyDescent="0.25">
      <c r="A27" s="27"/>
      <c r="B27" s="28"/>
      <c r="C27" s="12" t="s">
        <v>16</v>
      </c>
      <c r="D27" s="28"/>
      <c r="E27" s="13"/>
      <c r="F27" s="13"/>
      <c r="G27" s="30"/>
      <c r="H27" s="30"/>
      <c r="I27" s="30">
        <f t="shared" si="1"/>
        <v>0</v>
      </c>
      <c r="J27" s="29"/>
      <c r="K27" s="28"/>
    </row>
    <row r="28" spans="1:11" ht="12.5" x14ac:dyDescent="0.25">
      <c r="A28" s="27"/>
      <c r="B28" s="28"/>
      <c r="C28" s="12" t="s">
        <v>16</v>
      </c>
      <c r="D28" s="28"/>
      <c r="E28" s="13"/>
      <c r="F28" s="13"/>
      <c r="G28" s="30"/>
      <c r="H28" s="30"/>
      <c r="I28" s="30">
        <f t="shared" si="1"/>
        <v>0</v>
      </c>
      <c r="J28" s="29"/>
      <c r="K28" s="28"/>
    </row>
    <row r="29" spans="1:11" ht="12.5" x14ac:dyDescent="0.25">
      <c r="A29" s="27"/>
      <c r="B29" s="28"/>
      <c r="C29" s="12" t="s">
        <v>16</v>
      </c>
      <c r="D29" s="28"/>
      <c r="E29" s="13"/>
      <c r="F29" s="13"/>
      <c r="G29" s="30"/>
      <c r="H29" s="30"/>
      <c r="I29" s="30">
        <f t="shared" si="1"/>
        <v>0</v>
      </c>
      <c r="J29" s="29"/>
      <c r="K29" s="28"/>
    </row>
    <row r="30" spans="1:11" ht="12.5" x14ac:dyDescent="0.25">
      <c r="A30" s="27"/>
      <c r="B30" s="28"/>
      <c r="C30" s="12" t="s">
        <v>16</v>
      </c>
      <c r="D30" s="28"/>
      <c r="E30" s="13"/>
      <c r="F30" s="13"/>
      <c r="G30" s="30"/>
      <c r="H30" s="30"/>
      <c r="I30" s="30">
        <f t="shared" si="1"/>
        <v>0</v>
      </c>
      <c r="J30" s="29"/>
      <c r="K30" s="28"/>
    </row>
    <row r="31" spans="1:11" ht="12.5" x14ac:dyDescent="0.25">
      <c r="A31" s="27"/>
      <c r="B31" s="28"/>
      <c r="C31" s="12" t="s">
        <v>16</v>
      </c>
      <c r="D31" s="28"/>
      <c r="E31" s="13"/>
      <c r="F31" s="13"/>
      <c r="G31" s="30"/>
      <c r="H31" s="30"/>
      <c r="I31" s="30">
        <f t="shared" si="1"/>
        <v>0</v>
      </c>
      <c r="J31" s="29"/>
      <c r="K31" s="28"/>
    </row>
    <row r="32" spans="1:11" ht="12.5" x14ac:dyDescent="0.25">
      <c r="A32" s="27"/>
      <c r="B32" s="28"/>
      <c r="C32" s="12" t="s">
        <v>16</v>
      </c>
      <c r="D32" s="28"/>
      <c r="E32" s="13"/>
      <c r="F32" s="13"/>
      <c r="G32" s="30"/>
      <c r="H32" s="30"/>
      <c r="I32" s="30">
        <f t="shared" si="1"/>
        <v>0</v>
      </c>
      <c r="J32" s="29"/>
      <c r="K32" s="28"/>
    </row>
    <row r="33" spans="1:11" ht="12.5" x14ac:dyDescent="0.25">
      <c r="A33" s="19"/>
      <c r="B33" s="21"/>
      <c r="C33" s="21"/>
      <c r="D33" s="21"/>
      <c r="E33" s="21" t="s">
        <v>19</v>
      </c>
      <c r="F33" s="21"/>
      <c r="G33" s="24">
        <f t="shared" ref="G33:H33" si="2">SUM(G21:G32)</f>
        <v>0</v>
      </c>
      <c r="H33" s="24">
        <f t="shared" si="2"/>
        <v>0</v>
      </c>
      <c r="I33" s="24">
        <f t="shared" si="1"/>
        <v>0</v>
      </c>
      <c r="J33" s="25"/>
      <c r="K33" s="21"/>
    </row>
    <row r="34" spans="1:11" ht="18.75" customHeight="1" x14ac:dyDescent="0.25">
      <c r="A34" s="57" t="s">
        <v>22</v>
      </c>
      <c r="B34" s="53"/>
      <c r="C34" s="53"/>
      <c r="D34" s="53"/>
      <c r="E34" s="53"/>
      <c r="F34" s="53"/>
      <c r="G34" s="53"/>
      <c r="H34" s="53"/>
      <c r="I34" s="53"/>
      <c r="J34" s="53"/>
      <c r="K34" s="54"/>
    </row>
    <row r="35" spans="1:11" ht="12.5" x14ac:dyDescent="0.25">
      <c r="A35" s="31" t="s">
        <v>12</v>
      </c>
      <c r="B35" s="58" t="s">
        <v>13</v>
      </c>
      <c r="C35" s="53"/>
      <c r="D35" s="53"/>
      <c r="E35" s="53"/>
      <c r="F35" s="53"/>
      <c r="G35" s="53"/>
      <c r="H35" s="53"/>
      <c r="I35" s="53"/>
      <c r="J35" s="53"/>
      <c r="K35" s="54"/>
    </row>
    <row r="36" spans="1:11" ht="27.75" customHeight="1" x14ac:dyDescent="0.25">
      <c r="A36" s="32" t="s">
        <v>14</v>
      </c>
      <c r="B36" s="58" t="s">
        <v>15</v>
      </c>
      <c r="C36" s="53"/>
      <c r="D36" s="53"/>
      <c r="E36" s="53"/>
      <c r="F36" s="53"/>
      <c r="G36" s="53"/>
      <c r="H36" s="53"/>
      <c r="I36" s="53"/>
      <c r="J36" s="53"/>
      <c r="K36" s="54"/>
    </row>
    <row r="37" spans="1:11" ht="12.5" x14ac:dyDescent="0.25">
      <c r="A37" s="33"/>
      <c r="B37" s="28"/>
      <c r="C37" s="12" t="s">
        <v>16</v>
      </c>
      <c r="D37" s="28"/>
      <c r="E37" s="13"/>
      <c r="F37" s="13"/>
      <c r="G37" s="30"/>
      <c r="H37" s="30"/>
      <c r="I37" s="30">
        <f t="shared" ref="I37:I47" si="3">H37-G37</f>
        <v>0</v>
      </c>
      <c r="J37" s="29"/>
      <c r="K37" s="28"/>
    </row>
    <row r="38" spans="1:11" ht="12.5" x14ac:dyDescent="0.25">
      <c r="A38" s="33"/>
      <c r="B38" s="28"/>
      <c r="C38" s="12" t="s">
        <v>16</v>
      </c>
      <c r="D38" s="28"/>
      <c r="E38" s="13"/>
      <c r="F38" s="13"/>
      <c r="G38" s="30"/>
      <c r="H38" s="30"/>
      <c r="I38" s="30">
        <f t="shared" si="3"/>
        <v>0</v>
      </c>
      <c r="J38" s="29"/>
      <c r="K38" s="28"/>
    </row>
    <row r="39" spans="1:11" ht="12.5" x14ac:dyDescent="0.25">
      <c r="A39" s="33"/>
      <c r="B39" s="28"/>
      <c r="C39" s="12" t="s">
        <v>16</v>
      </c>
      <c r="D39" s="28"/>
      <c r="E39" s="13"/>
      <c r="F39" s="13"/>
      <c r="G39" s="30"/>
      <c r="H39" s="30"/>
      <c r="I39" s="30">
        <f t="shared" si="3"/>
        <v>0</v>
      </c>
      <c r="J39" s="29"/>
      <c r="K39" s="28"/>
    </row>
    <row r="40" spans="1:11" ht="12.5" x14ac:dyDescent="0.25">
      <c r="A40" s="33"/>
      <c r="B40" s="28"/>
      <c r="C40" s="12" t="s">
        <v>16</v>
      </c>
      <c r="D40" s="28"/>
      <c r="E40" s="13"/>
      <c r="F40" s="13"/>
      <c r="G40" s="30"/>
      <c r="H40" s="30"/>
      <c r="I40" s="30">
        <f t="shared" si="3"/>
        <v>0</v>
      </c>
      <c r="J40" s="29"/>
      <c r="K40" s="28"/>
    </row>
    <row r="41" spans="1:11" ht="12.5" x14ac:dyDescent="0.25">
      <c r="A41" s="33"/>
      <c r="B41" s="28"/>
      <c r="C41" s="12" t="s">
        <v>16</v>
      </c>
      <c r="D41" s="28"/>
      <c r="E41" s="13"/>
      <c r="F41" s="13"/>
      <c r="G41" s="30"/>
      <c r="H41" s="30"/>
      <c r="I41" s="30">
        <f t="shared" si="3"/>
        <v>0</v>
      </c>
      <c r="J41" s="29"/>
      <c r="K41" s="28"/>
    </row>
    <row r="42" spans="1:11" ht="12.5" x14ac:dyDescent="0.25">
      <c r="A42" s="33"/>
      <c r="B42" s="28"/>
      <c r="C42" s="12" t="s">
        <v>16</v>
      </c>
      <c r="D42" s="28"/>
      <c r="E42" s="13"/>
      <c r="F42" s="13"/>
      <c r="G42" s="30"/>
      <c r="H42" s="30"/>
      <c r="I42" s="30">
        <f t="shared" si="3"/>
        <v>0</v>
      </c>
      <c r="J42" s="29"/>
      <c r="K42" s="28"/>
    </row>
    <row r="43" spans="1:11" ht="12.5" x14ac:dyDescent="0.25">
      <c r="A43" s="33"/>
      <c r="B43" s="28"/>
      <c r="C43" s="12" t="s">
        <v>16</v>
      </c>
      <c r="D43" s="28"/>
      <c r="E43" s="13"/>
      <c r="F43" s="13"/>
      <c r="G43" s="30"/>
      <c r="H43" s="30"/>
      <c r="I43" s="30">
        <f t="shared" si="3"/>
        <v>0</v>
      </c>
      <c r="J43" s="29"/>
      <c r="K43" s="28"/>
    </row>
    <row r="44" spans="1:11" ht="12.5" x14ac:dyDescent="0.25">
      <c r="A44" s="33"/>
      <c r="B44" s="28"/>
      <c r="C44" s="12" t="s">
        <v>16</v>
      </c>
      <c r="D44" s="28"/>
      <c r="E44" s="13"/>
      <c r="F44" s="13"/>
      <c r="G44" s="30"/>
      <c r="H44" s="30"/>
      <c r="I44" s="30">
        <f t="shared" si="3"/>
        <v>0</v>
      </c>
      <c r="J44" s="29"/>
      <c r="K44" s="28"/>
    </row>
    <row r="45" spans="1:11" ht="12.5" x14ac:dyDescent="0.25">
      <c r="A45" s="33"/>
      <c r="B45" s="28"/>
      <c r="C45" s="12" t="s">
        <v>16</v>
      </c>
      <c r="D45" s="28"/>
      <c r="E45" s="13"/>
      <c r="F45" s="13"/>
      <c r="G45" s="30"/>
      <c r="H45" s="30"/>
      <c r="I45" s="30">
        <f t="shared" si="3"/>
        <v>0</v>
      </c>
      <c r="J45" s="29"/>
      <c r="K45" s="28"/>
    </row>
    <row r="46" spans="1:11" ht="12.5" x14ac:dyDescent="0.25">
      <c r="A46" s="33"/>
      <c r="B46" s="28"/>
      <c r="C46" s="12" t="s">
        <v>16</v>
      </c>
      <c r="D46" s="28"/>
      <c r="E46" s="13"/>
      <c r="F46" s="13"/>
      <c r="G46" s="30"/>
      <c r="H46" s="30"/>
      <c r="I46" s="30">
        <f t="shared" si="3"/>
        <v>0</v>
      </c>
      <c r="J46" s="29"/>
      <c r="K46" s="28"/>
    </row>
    <row r="47" spans="1:11" ht="12.5" x14ac:dyDescent="0.25">
      <c r="A47" s="19"/>
      <c r="B47" s="21"/>
      <c r="C47" s="21"/>
      <c r="D47" s="21"/>
      <c r="E47" s="21" t="s">
        <v>19</v>
      </c>
      <c r="F47" s="21"/>
      <c r="G47" s="24">
        <f t="shared" ref="G47:H47" si="4">SUM(G37:G46)</f>
        <v>0</v>
      </c>
      <c r="H47" s="24">
        <f t="shared" si="4"/>
        <v>0</v>
      </c>
      <c r="I47" s="24">
        <f t="shared" si="3"/>
        <v>0</v>
      </c>
      <c r="J47" s="25"/>
      <c r="K47" s="21"/>
    </row>
    <row r="48" spans="1:11" ht="18.75" customHeight="1" x14ac:dyDescent="0.25">
      <c r="A48" s="59" t="s">
        <v>23</v>
      </c>
      <c r="B48" s="53"/>
      <c r="C48" s="53"/>
      <c r="D48" s="53"/>
      <c r="E48" s="53"/>
      <c r="F48" s="53"/>
      <c r="G48" s="53"/>
      <c r="H48" s="53"/>
      <c r="I48" s="53"/>
      <c r="J48" s="53"/>
      <c r="K48" s="54"/>
    </row>
    <row r="49" spans="1:11" ht="12.5" x14ac:dyDescent="0.25">
      <c r="A49" s="34" t="s">
        <v>12</v>
      </c>
      <c r="B49" s="60" t="s">
        <v>13</v>
      </c>
      <c r="C49" s="53"/>
      <c r="D49" s="53"/>
      <c r="E49" s="53"/>
      <c r="F49" s="53"/>
      <c r="G49" s="53"/>
      <c r="H49" s="53"/>
      <c r="I49" s="53"/>
      <c r="J49" s="53"/>
      <c r="K49" s="54"/>
    </row>
    <row r="50" spans="1:11" ht="27.75" customHeight="1" x14ac:dyDescent="0.25">
      <c r="A50" s="35" t="s">
        <v>14</v>
      </c>
      <c r="B50" s="60" t="s">
        <v>15</v>
      </c>
      <c r="C50" s="53"/>
      <c r="D50" s="53"/>
      <c r="E50" s="53"/>
      <c r="F50" s="53"/>
      <c r="G50" s="53"/>
      <c r="H50" s="53"/>
      <c r="I50" s="53"/>
      <c r="J50" s="53"/>
      <c r="K50" s="54"/>
    </row>
    <row r="51" spans="1:11" ht="12.5" x14ac:dyDescent="0.25">
      <c r="A51" s="33"/>
      <c r="B51" s="28"/>
      <c r="C51" s="12" t="s">
        <v>16</v>
      </c>
      <c r="D51" s="28"/>
      <c r="E51" s="13"/>
      <c r="F51" s="13"/>
      <c r="G51" s="30"/>
      <c r="H51" s="30"/>
      <c r="I51" s="30">
        <f t="shared" ref="I51:I61" si="5">H51-G51</f>
        <v>0</v>
      </c>
      <c r="J51" s="29"/>
      <c r="K51" s="28"/>
    </row>
    <row r="52" spans="1:11" ht="12.5" x14ac:dyDescent="0.25">
      <c r="A52" s="33"/>
      <c r="B52" s="28"/>
      <c r="C52" s="12" t="s">
        <v>16</v>
      </c>
      <c r="D52" s="28"/>
      <c r="E52" s="13"/>
      <c r="F52" s="13"/>
      <c r="G52" s="30"/>
      <c r="H52" s="30"/>
      <c r="I52" s="30">
        <f t="shared" si="5"/>
        <v>0</v>
      </c>
      <c r="J52" s="29"/>
      <c r="K52" s="28"/>
    </row>
    <row r="53" spans="1:11" ht="12.5" x14ac:dyDescent="0.25">
      <c r="A53" s="33"/>
      <c r="B53" s="28"/>
      <c r="C53" s="12" t="s">
        <v>16</v>
      </c>
      <c r="D53" s="28"/>
      <c r="E53" s="13"/>
      <c r="F53" s="13"/>
      <c r="G53" s="30"/>
      <c r="H53" s="30"/>
      <c r="I53" s="30">
        <f t="shared" si="5"/>
        <v>0</v>
      </c>
      <c r="J53" s="29"/>
      <c r="K53" s="28"/>
    </row>
    <row r="54" spans="1:11" ht="12.5" x14ac:dyDescent="0.25">
      <c r="A54" s="33"/>
      <c r="B54" s="28"/>
      <c r="C54" s="12" t="s">
        <v>16</v>
      </c>
      <c r="D54" s="28"/>
      <c r="E54" s="13"/>
      <c r="F54" s="13"/>
      <c r="G54" s="30"/>
      <c r="H54" s="30"/>
      <c r="I54" s="30">
        <f t="shared" si="5"/>
        <v>0</v>
      </c>
      <c r="J54" s="29"/>
      <c r="K54" s="28"/>
    </row>
    <row r="55" spans="1:11" ht="12.5" x14ac:dyDescent="0.25">
      <c r="A55" s="33"/>
      <c r="B55" s="28"/>
      <c r="C55" s="12" t="s">
        <v>16</v>
      </c>
      <c r="D55" s="28"/>
      <c r="E55" s="13"/>
      <c r="F55" s="13"/>
      <c r="G55" s="30"/>
      <c r="H55" s="30"/>
      <c r="I55" s="30">
        <f t="shared" si="5"/>
        <v>0</v>
      </c>
      <c r="J55" s="29"/>
      <c r="K55" s="28"/>
    </row>
    <row r="56" spans="1:11" ht="12.5" x14ac:dyDescent="0.25">
      <c r="A56" s="33"/>
      <c r="B56" s="28"/>
      <c r="C56" s="12" t="s">
        <v>16</v>
      </c>
      <c r="D56" s="28"/>
      <c r="E56" s="13"/>
      <c r="F56" s="13"/>
      <c r="G56" s="30"/>
      <c r="H56" s="30"/>
      <c r="I56" s="30">
        <f t="shared" si="5"/>
        <v>0</v>
      </c>
      <c r="J56" s="29"/>
      <c r="K56" s="28"/>
    </row>
    <row r="57" spans="1:11" ht="12.5" x14ac:dyDescent="0.25">
      <c r="A57" s="33"/>
      <c r="B57" s="28"/>
      <c r="C57" s="12" t="s">
        <v>16</v>
      </c>
      <c r="D57" s="28"/>
      <c r="E57" s="13"/>
      <c r="F57" s="13"/>
      <c r="G57" s="30"/>
      <c r="H57" s="30"/>
      <c r="I57" s="30">
        <f t="shared" si="5"/>
        <v>0</v>
      </c>
      <c r="J57" s="29"/>
      <c r="K57" s="28"/>
    </row>
    <row r="58" spans="1:11" ht="12.5" x14ac:dyDescent="0.25">
      <c r="A58" s="33"/>
      <c r="B58" s="28"/>
      <c r="C58" s="12" t="s">
        <v>16</v>
      </c>
      <c r="D58" s="28"/>
      <c r="E58" s="13"/>
      <c r="F58" s="13"/>
      <c r="G58" s="30"/>
      <c r="H58" s="30"/>
      <c r="I58" s="30">
        <f t="shared" si="5"/>
        <v>0</v>
      </c>
      <c r="J58" s="29"/>
      <c r="K58" s="28"/>
    </row>
    <row r="59" spans="1:11" ht="12.5" x14ac:dyDescent="0.25">
      <c r="A59" s="33"/>
      <c r="B59" s="28"/>
      <c r="C59" s="12" t="s">
        <v>16</v>
      </c>
      <c r="D59" s="28"/>
      <c r="E59" s="13"/>
      <c r="F59" s="13"/>
      <c r="G59" s="30"/>
      <c r="H59" s="30"/>
      <c r="I59" s="30">
        <f t="shared" si="5"/>
        <v>0</v>
      </c>
      <c r="J59" s="29"/>
      <c r="K59" s="28"/>
    </row>
    <row r="60" spans="1:11" ht="12.5" x14ac:dyDescent="0.25">
      <c r="A60" s="33"/>
      <c r="B60" s="28"/>
      <c r="C60" s="12" t="s">
        <v>16</v>
      </c>
      <c r="D60" s="28"/>
      <c r="E60" s="13"/>
      <c r="F60" s="13"/>
      <c r="G60" s="30"/>
      <c r="H60" s="30"/>
      <c r="I60" s="30">
        <f t="shared" si="5"/>
        <v>0</v>
      </c>
      <c r="J60" s="29"/>
      <c r="K60" s="28"/>
    </row>
    <row r="61" spans="1:11" ht="12.5" x14ac:dyDescent="0.25">
      <c r="A61" s="19"/>
      <c r="B61" s="21"/>
      <c r="C61" s="21"/>
      <c r="D61" s="21"/>
      <c r="E61" s="21" t="s">
        <v>19</v>
      </c>
      <c r="F61" s="21"/>
      <c r="G61" s="24">
        <f t="shared" ref="G61:H61" si="6">SUM(G51:G60)</f>
        <v>0</v>
      </c>
      <c r="H61" s="24">
        <f t="shared" si="6"/>
        <v>0</v>
      </c>
      <c r="I61" s="24">
        <f t="shared" si="5"/>
        <v>0</v>
      </c>
      <c r="J61" s="25"/>
      <c r="K61" s="21"/>
    </row>
    <row r="62" spans="1:11" ht="18.75" customHeight="1" x14ac:dyDescent="0.25">
      <c r="A62" s="61" t="s">
        <v>24</v>
      </c>
      <c r="B62" s="53"/>
      <c r="C62" s="53"/>
      <c r="D62" s="53"/>
      <c r="E62" s="53"/>
      <c r="F62" s="53"/>
      <c r="G62" s="53"/>
      <c r="H62" s="53"/>
      <c r="I62" s="53"/>
      <c r="J62" s="53"/>
      <c r="K62" s="54"/>
    </row>
    <row r="63" spans="1:11" ht="12.5" x14ac:dyDescent="0.25">
      <c r="A63" s="36" t="s">
        <v>12</v>
      </c>
      <c r="B63" s="62" t="s">
        <v>13</v>
      </c>
      <c r="C63" s="53"/>
      <c r="D63" s="53"/>
      <c r="E63" s="53"/>
      <c r="F63" s="53"/>
      <c r="G63" s="53"/>
      <c r="H63" s="53"/>
      <c r="I63" s="53"/>
      <c r="J63" s="53"/>
      <c r="K63" s="54"/>
    </row>
    <row r="64" spans="1:11" ht="27.75" customHeight="1" x14ac:dyDescent="0.25">
      <c r="A64" s="37" t="s">
        <v>14</v>
      </c>
      <c r="B64" s="62" t="s">
        <v>15</v>
      </c>
      <c r="C64" s="53"/>
      <c r="D64" s="53"/>
      <c r="E64" s="53"/>
      <c r="F64" s="53"/>
      <c r="G64" s="53"/>
      <c r="H64" s="53"/>
      <c r="I64" s="53"/>
      <c r="J64" s="53"/>
      <c r="K64" s="54"/>
    </row>
    <row r="65" spans="1:11" ht="12.5" x14ac:dyDescent="0.25">
      <c r="A65" s="33"/>
      <c r="B65" s="28"/>
      <c r="C65" s="12" t="s">
        <v>16</v>
      </c>
      <c r="D65" s="28"/>
      <c r="E65" s="13"/>
      <c r="F65" s="13"/>
      <c r="G65" s="30"/>
      <c r="H65" s="30"/>
      <c r="I65" s="30">
        <f t="shared" ref="I65:I75" si="7">H65-G65</f>
        <v>0</v>
      </c>
      <c r="J65" s="29"/>
      <c r="K65" s="28"/>
    </row>
    <row r="66" spans="1:11" ht="12.5" x14ac:dyDescent="0.25">
      <c r="A66" s="33"/>
      <c r="B66" s="28"/>
      <c r="C66" s="12" t="s">
        <v>16</v>
      </c>
      <c r="D66" s="28"/>
      <c r="E66" s="13"/>
      <c r="F66" s="13"/>
      <c r="G66" s="30"/>
      <c r="H66" s="30"/>
      <c r="I66" s="30">
        <f t="shared" si="7"/>
        <v>0</v>
      </c>
      <c r="J66" s="29"/>
      <c r="K66" s="28"/>
    </row>
    <row r="67" spans="1:11" ht="12.5" x14ac:dyDescent="0.25">
      <c r="A67" s="33"/>
      <c r="B67" s="28"/>
      <c r="C67" s="12" t="s">
        <v>16</v>
      </c>
      <c r="D67" s="28"/>
      <c r="E67" s="13"/>
      <c r="F67" s="13"/>
      <c r="G67" s="30"/>
      <c r="H67" s="30"/>
      <c r="I67" s="30">
        <f t="shared" si="7"/>
        <v>0</v>
      </c>
      <c r="J67" s="29"/>
      <c r="K67" s="28"/>
    </row>
    <row r="68" spans="1:11" ht="12.5" x14ac:dyDescent="0.25">
      <c r="A68" s="33"/>
      <c r="B68" s="28"/>
      <c r="C68" s="12" t="s">
        <v>16</v>
      </c>
      <c r="D68" s="28"/>
      <c r="E68" s="13"/>
      <c r="F68" s="13"/>
      <c r="G68" s="30"/>
      <c r="H68" s="30"/>
      <c r="I68" s="30">
        <f t="shared" si="7"/>
        <v>0</v>
      </c>
      <c r="J68" s="29"/>
      <c r="K68" s="28"/>
    </row>
    <row r="69" spans="1:11" ht="12.5" x14ac:dyDescent="0.25">
      <c r="A69" s="33"/>
      <c r="B69" s="28"/>
      <c r="C69" s="12" t="s">
        <v>16</v>
      </c>
      <c r="D69" s="28"/>
      <c r="E69" s="13"/>
      <c r="F69" s="13"/>
      <c r="G69" s="30"/>
      <c r="H69" s="30"/>
      <c r="I69" s="30">
        <f t="shared" si="7"/>
        <v>0</v>
      </c>
      <c r="J69" s="29"/>
      <c r="K69" s="28"/>
    </row>
    <row r="70" spans="1:11" ht="12.5" x14ac:dyDescent="0.25">
      <c r="A70" s="33"/>
      <c r="B70" s="28"/>
      <c r="C70" s="12" t="s">
        <v>16</v>
      </c>
      <c r="D70" s="28"/>
      <c r="E70" s="13"/>
      <c r="F70" s="13"/>
      <c r="G70" s="30"/>
      <c r="H70" s="30"/>
      <c r="I70" s="30">
        <f t="shared" si="7"/>
        <v>0</v>
      </c>
      <c r="J70" s="29"/>
      <c r="K70" s="28"/>
    </row>
    <row r="71" spans="1:11" ht="12.5" x14ac:dyDescent="0.25">
      <c r="A71" s="33"/>
      <c r="B71" s="28"/>
      <c r="C71" s="12" t="s">
        <v>16</v>
      </c>
      <c r="D71" s="28"/>
      <c r="E71" s="13"/>
      <c r="F71" s="13"/>
      <c r="G71" s="30"/>
      <c r="H71" s="30"/>
      <c r="I71" s="30">
        <f t="shared" si="7"/>
        <v>0</v>
      </c>
      <c r="J71" s="29"/>
      <c r="K71" s="28"/>
    </row>
    <row r="72" spans="1:11" ht="12.5" x14ac:dyDescent="0.25">
      <c r="A72" s="33"/>
      <c r="B72" s="28"/>
      <c r="C72" s="12" t="s">
        <v>16</v>
      </c>
      <c r="D72" s="28"/>
      <c r="E72" s="13"/>
      <c r="F72" s="13"/>
      <c r="G72" s="30"/>
      <c r="H72" s="30"/>
      <c r="I72" s="30">
        <f t="shared" si="7"/>
        <v>0</v>
      </c>
      <c r="J72" s="29"/>
      <c r="K72" s="28"/>
    </row>
    <row r="73" spans="1:11" ht="12.5" x14ac:dyDescent="0.25">
      <c r="A73" s="33"/>
      <c r="B73" s="28"/>
      <c r="C73" s="12" t="s">
        <v>16</v>
      </c>
      <c r="D73" s="28"/>
      <c r="E73" s="13"/>
      <c r="F73" s="13"/>
      <c r="G73" s="30"/>
      <c r="H73" s="30"/>
      <c r="I73" s="30">
        <f t="shared" si="7"/>
        <v>0</v>
      </c>
      <c r="J73" s="29"/>
      <c r="K73" s="28"/>
    </row>
    <row r="74" spans="1:11" ht="12.5" x14ac:dyDescent="0.25">
      <c r="A74" s="33"/>
      <c r="B74" s="28"/>
      <c r="C74" s="12" t="s">
        <v>16</v>
      </c>
      <c r="D74" s="28"/>
      <c r="E74" s="13"/>
      <c r="F74" s="13"/>
      <c r="G74" s="30"/>
      <c r="H74" s="30"/>
      <c r="I74" s="30">
        <f t="shared" si="7"/>
        <v>0</v>
      </c>
      <c r="J74" s="29"/>
      <c r="K74" s="28"/>
    </row>
    <row r="75" spans="1:11" ht="12.5" x14ac:dyDescent="0.25">
      <c r="A75" s="19"/>
      <c r="B75" s="21"/>
      <c r="C75" s="21"/>
      <c r="D75" s="21"/>
      <c r="E75" s="21" t="s">
        <v>19</v>
      </c>
      <c r="F75" s="21"/>
      <c r="G75" s="24">
        <f t="shared" ref="G75:H75" si="8">SUM(G65:G74)</f>
        <v>0</v>
      </c>
      <c r="H75" s="24">
        <f t="shared" si="8"/>
        <v>0</v>
      </c>
      <c r="I75" s="24">
        <f t="shared" si="7"/>
        <v>0</v>
      </c>
      <c r="J75" s="25"/>
      <c r="K75" s="21"/>
    </row>
    <row r="76" spans="1:11" ht="18.75" customHeight="1" x14ac:dyDescent="0.25">
      <c r="A76" s="67" t="s">
        <v>25</v>
      </c>
      <c r="B76" s="53"/>
      <c r="C76" s="53"/>
      <c r="D76" s="53"/>
      <c r="E76" s="53"/>
      <c r="F76" s="53"/>
      <c r="G76" s="53"/>
      <c r="H76" s="53"/>
      <c r="I76" s="53"/>
      <c r="J76" s="53"/>
      <c r="K76" s="54"/>
    </row>
    <row r="77" spans="1:11" ht="12.5" x14ac:dyDescent="0.25">
      <c r="A77" s="38" t="s">
        <v>12</v>
      </c>
      <c r="B77" s="68" t="s">
        <v>13</v>
      </c>
      <c r="C77" s="53"/>
      <c r="D77" s="53"/>
      <c r="E77" s="53"/>
      <c r="F77" s="53"/>
      <c r="G77" s="53"/>
      <c r="H77" s="53"/>
      <c r="I77" s="53"/>
      <c r="J77" s="53"/>
      <c r="K77" s="54"/>
    </row>
    <row r="78" spans="1:11" ht="27.75" customHeight="1" x14ac:dyDescent="0.25">
      <c r="A78" s="39" t="s">
        <v>14</v>
      </c>
      <c r="B78" s="68" t="s">
        <v>15</v>
      </c>
      <c r="C78" s="53"/>
      <c r="D78" s="53"/>
      <c r="E78" s="53"/>
      <c r="F78" s="53"/>
      <c r="G78" s="53"/>
      <c r="H78" s="53"/>
      <c r="I78" s="53"/>
      <c r="J78" s="53"/>
      <c r="K78" s="54"/>
    </row>
    <row r="79" spans="1:11" ht="12.5" x14ac:dyDescent="0.25">
      <c r="A79" s="33"/>
      <c r="B79" s="28"/>
      <c r="C79" s="12" t="s">
        <v>16</v>
      </c>
      <c r="D79" s="28"/>
      <c r="E79" s="13"/>
      <c r="F79" s="13"/>
      <c r="G79" s="30"/>
      <c r="H79" s="30"/>
      <c r="I79" s="30">
        <f t="shared" ref="I79:I89" si="9">H79-G79</f>
        <v>0</v>
      </c>
      <c r="J79" s="29"/>
      <c r="K79" s="28"/>
    </row>
    <row r="80" spans="1:11" ht="12.5" x14ac:dyDescent="0.25">
      <c r="A80" s="33"/>
      <c r="B80" s="28"/>
      <c r="C80" s="12" t="s">
        <v>16</v>
      </c>
      <c r="D80" s="28"/>
      <c r="E80" s="13"/>
      <c r="F80" s="13"/>
      <c r="G80" s="30"/>
      <c r="H80" s="30"/>
      <c r="I80" s="30">
        <f t="shared" si="9"/>
        <v>0</v>
      </c>
      <c r="J80" s="29"/>
      <c r="K80" s="28"/>
    </row>
    <row r="81" spans="1:11" ht="12.5" x14ac:dyDescent="0.25">
      <c r="A81" s="33"/>
      <c r="B81" s="28"/>
      <c r="C81" s="12" t="s">
        <v>16</v>
      </c>
      <c r="D81" s="28"/>
      <c r="E81" s="13"/>
      <c r="F81" s="13"/>
      <c r="G81" s="30"/>
      <c r="H81" s="30"/>
      <c r="I81" s="30">
        <f t="shared" si="9"/>
        <v>0</v>
      </c>
      <c r="J81" s="29"/>
      <c r="K81" s="28"/>
    </row>
    <row r="82" spans="1:11" ht="12.5" x14ac:dyDescent="0.25">
      <c r="A82" s="33"/>
      <c r="B82" s="28"/>
      <c r="C82" s="12" t="s">
        <v>16</v>
      </c>
      <c r="D82" s="28"/>
      <c r="E82" s="13"/>
      <c r="F82" s="13"/>
      <c r="G82" s="30"/>
      <c r="H82" s="30"/>
      <c r="I82" s="30">
        <f t="shared" si="9"/>
        <v>0</v>
      </c>
      <c r="J82" s="29"/>
      <c r="K82" s="28"/>
    </row>
    <row r="83" spans="1:11" ht="12.5" x14ac:dyDescent="0.25">
      <c r="A83" s="33"/>
      <c r="B83" s="28"/>
      <c r="C83" s="12" t="s">
        <v>16</v>
      </c>
      <c r="D83" s="28"/>
      <c r="E83" s="13"/>
      <c r="F83" s="13"/>
      <c r="G83" s="30"/>
      <c r="H83" s="30"/>
      <c r="I83" s="30">
        <f t="shared" si="9"/>
        <v>0</v>
      </c>
      <c r="J83" s="29"/>
      <c r="K83" s="28"/>
    </row>
    <row r="84" spans="1:11" ht="12.5" x14ac:dyDescent="0.25">
      <c r="A84" s="33"/>
      <c r="B84" s="28"/>
      <c r="C84" s="12" t="s">
        <v>16</v>
      </c>
      <c r="D84" s="28"/>
      <c r="E84" s="13"/>
      <c r="F84" s="13"/>
      <c r="G84" s="30"/>
      <c r="H84" s="30"/>
      <c r="I84" s="30">
        <f t="shared" si="9"/>
        <v>0</v>
      </c>
      <c r="J84" s="29"/>
      <c r="K84" s="28"/>
    </row>
    <row r="85" spans="1:11" ht="12.5" x14ac:dyDescent="0.25">
      <c r="A85" s="33"/>
      <c r="B85" s="28"/>
      <c r="C85" s="12" t="s">
        <v>16</v>
      </c>
      <c r="D85" s="28"/>
      <c r="E85" s="13"/>
      <c r="F85" s="13"/>
      <c r="G85" s="30"/>
      <c r="H85" s="30"/>
      <c r="I85" s="30">
        <f t="shared" si="9"/>
        <v>0</v>
      </c>
      <c r="J85" s="29"/>
      <c r="K85" s="28"/>
    </row>
    <row r="86" spans="1:11" ht="12.5" x14ac:dyDescent="0.25">
      <c r="A86" s="33"/>
      <c r="B86" s="28"/>
      <c r="C86" s="12" t="s">
        <v>16</v>
      </c>
      <c r="D86" s="28"/>
      <c r="E86" s="13"/>
      <c r="F86" s="13"/>
      <c r="G86" s="30"/>
      <c r="H86" s="30"/>
      <c r="I86" s="30">
        <f t="shared" si="9"/>
        <v>0</v>
      </c>
      <c r="J86" s="29"/>
      <c r="K86" s="28"/>
    </row>
    <row r="87" spans="1:11" ht="12.5" x14ac:dyDescent="0.25">
      <c r="A87" s="33"/>
      <c r="B87" s="28"/>
      <c r="C87" s="12" t="s">
        <v>16</v>
      </c>
      <c r="D87" s="28"/>
      <c r="E87" s="13"/>
      <c r="F87" s="13"/>
      <c r="G87" s="30"/>
      <c r="H87" s="30"/>
      <c r="I87" s="30">
        <f t="shared" si="9"/>
        <v>0</v>
      </c>
      <c r="J87" s="29"/>
      <c r="K87" s="28"/>
    </row>
    <row r="88" spans="1:11" ht="12.5" x14ac:dyDescent="0.25">
      <c r="A88" s="33"/>
      <c r="B88" s="28"/>
      <c r="C88" s="12" t="s">
        <v>16</v>
      </c>
      <c r="D88" s="28"/>
      <c r="E88" s="13"/>
      <c r="F88" s="13"/>
      <c r="G88" s="30"/>
      <c r="H88" s="30"/>
      <c r="I88" s="30">
        <f t="shared" si="9"/>
        <v>0</v>
      </c>
      <c r="J88" s="29"/>
      <c r="K88" s="28"/>
    </row>
    <row r="89" spans="1:11" ht="12.5" x14ac:dyDescent="0.25">
      <c r="A89" s="19"/>
      <c r="B89" s="21"/>
      <c r="C89" s="21"/>
      <c r="D89" s="21"/>
      <c r="E89" s="21" t="s">
        <v>19</v>
      </c>
      <c r="F89" s="21"/>
      <c r="G89" s="24">
        <f t="shared" ref="G89:H89" si="10">SUM(G79:G88)</f>
        <v>0</v>
      </c>
      <c r="H89" s="24">
        <f t="shared" si="10"/>
        <v>0</v>
      </c>
      <c r="I89" s="24">
        <f t="shared" si="9"/>
        <v>0</v>
      </c>
      <c r="J89" s="25"/>
      <c r="K89" s="21"/>
    </row>
    <row r="90" spans="1:11" ht="18.75" customHeight="1" x14ac:dyDescent="0.25">
      <c r="A90" s="69" t="s">
        <v>26</v>
      </c>
      <c r="B90" s="53"/>
      <c r="C90" s="53"/>
      <c r="D90" s="53"/>
      <c r="E90" s="53"/>
      <c r="F90" s="53"/>
      <c r="G90" s="53"/>
      <c r="H90" s="53"/>
      <c r="I90" s="53"/>
      <c r="J90" s="53"/>
      <c r="K90" s="54"/>
    </row>
    <row r="91" spans="1:11" ht="12.5" x14ac:dyDescent="0.25">
      <c r="A91" s="40" t="s">
        <v>12</v>
      </c>
      <c r="B91" s="70" t="s">
        <v>13</v>
      </c>
      <c r="C91" s="53"/>
      <c r="D91" s="53"/>
      <c r="E91" s="53"/>
      <c r="F91" s="53"/>
      <c r="G91" s="53"/>
      <c r="H91" s="53"/>
      <c r="I91" s="53"/>
      <c r="J91" s="53"/>
      <c r="K91" s="54"/>
    </row>
    <row r="92" spans="1:11" ht="28.5" customHeight="1" x14ac:dyDescent="0.25">
      <c r="A92" s="41" t="s">
        <v>14</v>
      </c>
      <c r="B92" s="70" t="s">
        <v>15</v>
      </c>
      <c r="C92" s="53"/>
      <c r="D92" s="53"/>
      <c r="E92" s="53"/>
      <c r="F92" s="53"/>
      <c r="G92" s="53"/>
      <c r="H92" s="53"/>
      <c r="I92" s="53"/>
      <c r="J92" s="53"/>
      <c r="K92" s="54"/>
    </row>
    <row r="93" spans="1:11" ht="12.5" x14ac:dyDescent="0.25">
      <c r="A93" s="33"/>
      <c r="B93" s="28"/>
      <c r="C93" s="12" t="s">
        <v>16</v>
      </c>
      <c r="D93" s="28"/>
      <c r="E93" s="13"/>
      <c r="F93" s="13"/>
      <c r="G93" s="30"/>
      <c r="H93" s="30"/>
      <c r="I93" s="30">
        <f t="shared" ref="I93:I103" si="11">H93-G93</f>
        <v>0</v>
      </c>
      <c r="J93" s="29"/>
      <c r="K93" s="28"/>
    </row>
    <row r="94" spans="1:11" ht="12.5" x14ac:dyDescent="0.25">
      <c r="A94" s="33"/>
      <c r="B94" s="28"/>
      <c r="C94" s="12" t="s">
        <v>16</v>
      </c>
      <c r="D94" s="28"/>
      <c r="E94" s="13"/>
      <c r="F94" s="13"/>
      <c r="G94" s="30"/>
      <c r="H94" s="30"/>
      <c r="I94" s="30">
        <f t="shared" si="11"/>
        <v>0</v>
      </c>
      <c r="J94" s="29"/>
      <c r="K94" s="28"/>
    </row>
    <row r="95" spans="1:11" ht="12.5" x14ac:dyDescent="0.25">
      <c r="A95" s="33"/>
      <c r="B95" s="28"/>
      <c r="C95" s="12" t="s">
        <v>16</v>
      </c>
      <c r="D95" s="28"/>
      <c r="E95" s="13"/>
      <c r="F95" s="13"/>
      <c r="G95" s="30"/>
      <c r="H95" s="30"/>
      <c r="I95" s="30">
        <f t="shared" si="11"/>
        <v>0</v>
      </c>
      <c r="J95" s="29"/>
      <c r="K95" s="28"/>
    </row>
    <row r="96" spans="1:11" ht="12.5" x14ac:dyDescent="0.25">
      <c r="A96" s="33"/>
      <c r="B96" s="28"/>
      <c r="C96" s="12" t="s">
        <v>16</v>
      </c>
      <c r="D96" s="28"/>
      <c r="E96" s="13"/>
      <c r="F96" s="13"/>
      <c r="G96" s="30"/>
      <c r="H96" s="30"/>
      <c r="I96" s="30">
        <f t="shared" si="11"/>
        <v>0</v>
      </c>
      <c r="J96" s="29"/>
      <c r="K96" s="28"/>
    </row>
    <row r="97" spans="1:11" ht="12.5" x14ac:dyDescent="0.25">
      <c r="A97" s="33"/>
      <c r="B97" s="28"/>
      <c r="C97" s="12" t="s">
        <v>16</v>
      </c>
      <c r="D97" s="28"/>
      <c r="E97" s="13"/>
      <c r="F97" s="13"/>
      <c r="G97" s="30"/>
      <c r="H97" s="30"/>
      <c r="I97" s="30">
        <f t="shared" si="11"/>
        <v>0</v>
      </c>
      <c r="J97" s="29"/>
      <c r="K97" s="28"/>
    </row>
    <row r="98" spans="1:11" ht="12.5" x14ac:dyDescent="0.25">
      <c r="A98" s="33"/>
      <c r="B98" s="28"/>
      <c r="C98" s="12" t="s">
        <v>16</v>
      </c>
      <c r="D98" s="28"/>
      <c r="E98" s="13"/>
      <c r="F98" s="13"/>
      <c r="G98" s="30"/>
      <c r="H98" s="30"/>
      <c r="I98" s="30">
        <f t="shared" si="11"/>
        <v>0</v>
      </c>
      <c r="J98" s="29"/>
      <c r="K98" s="28"/>
    </row>
    <row r="99" spans="1:11" ht="12.5" x14ac:dyDescent="0.25">
      <c r="A99" s="33"/>
      <c r="B99" s="28"/>
      <c r="C99" s="12" t="s">
        <v>16</v>
      </c>
      <c r="D99" s="28"/>
      <c r="E99" s="13"/>
      <c r="F99" s="13"/>
      <c r="G99" s="30"/>
      <c r="H99" s="30"/>
      <c r="I99" s="30">
        <f t="shared" si="11"/>
        <v>0</v>
      </c>
      <c r="J99" s="29"/>
      <c r="K99" s="28"/>
    </row>
    <row r="100" spans="1:11" ht="12.5" x14ac:dyDescent="0.25">
      <c r="A100" s="33"/>
      <c r="B100" s="28"/>
      <c r="C100" s="12" t="s">
        <v>16</v>
      </c>
      <c r="D100" s="28"/>
      <c r="E100" s="13"/>
      <c r="F100" s="13"/>
      <c r="G100" s="30"/>
      <c r="H100" s="30"/>
      <c r="I100" s="30">
        <f t="shared" si="11"/>
        <v>0</v>
      </c>
      <c r="J100" s="29"/>
      <c r="K100" s="28"/>
    </row>
    <row r="101" spans="1:11" ht="12.5" x14ac:dyDescent="0.25">
      <c r="A101" s="33"/>
      <c r="B101" s="28"/>
      <c r="C101" s="12" t="s">
        <v>16</v>
      </c>
      <c r="D101" s="28"/>
      <c r="E101" s="13"/>
      <c r="F101" s="13"/>
      <c r="G101" s="30"/>
      <c r="H101" s="30"/>
      <c r="I101" s="30">
        <f t="shared" si="11"/>
        <v>0</v>
      </c>
      <c r="J101" s="29"/>
      <c r="K101" s="28"/>
    </row>
    <row r="102" spans="1:11" ht="12.5" x14ac:dyDescent="0.25">
      <c r="A102" s="33"/>
      <c r="B102" s="28"/>
      <c r="C102" s="12" t="s">
        <v>16</v>
      </c>
      <c r="D102" s="28"/>
      <c r="E102" s="13"/>
      <c r="F102" s="13"/>
      <c r="G102" s="30"/>
      <c r="H102" s="30"/>
      <c r="I102" s="30">
        <f t="shared" si="11"/>
        <v>0</v>
      </c>
      <c r="J102" s="29"/>
      <c r="K102" s="28"/>
    </row>
    <row r="103" spans="1:11" ht="12.5" x14ac:dyDescent="0.25">
      <c r="A103" s="19"/>
      <c r="B103" s="21"/>
      <c r="C103" s="21"/>
      <c r="D103" s="21"/>
      <c r="E103" s="21" t="s">
        <v>19</v>
      </c>
      <c r="F103" s="21"/>
      <c r="G103" s="24">
        <f t="shared" ref="G103:H103" si="12">SUM(G93:G102)</f>
        <v>0</v>
      </c>
      <c r="H103" s="24">
        <f t="shared" si="12"/>
        <v>0</v>
      </c>
      <c r="I103" s="24">
        <f t="shared" si="11"/>
        <v>0</v>
      </c>
      <c r="J103" s="25"/>
      <c r="K103" s="21"/>
    </row>
    <row r="104" spans="1:11" ht="13" x14ac:dyDescent="0.3">
      <c r="A104" s="63" t="s">
        <v>27</v>
      </c>
      <c r="B104" s="53"/>
      <c r="C104" s="53"/>
      <c r="D104" s="53"/>
      <c r="E104" s="53"/>
      <c r="F104" s="53"/>
      <c r="G104" s="53"/>
      <c r="H104" s="53"/>
      <c r="I104" s="53"/>
      <c r="J104" s="53"/>
      <c r="K104" s="54"/>
    </row>
    <row r="105" spans="1:11" ht="13" x14ac:dyDescent="0.3">
      <c r="A105" s="42" t="s">
        <v>12</v>
      </c>
      <c r="B105" s="64" t="s">
        <v>13</v>
      </c>
      <c r="C105" s="51"/>
      <c r="D105" s="51"/>
      <c r="E105" s="51"/>
      <c r="F105" s="51"/>
      <c r="G105" s="51"/>
      <c r="H105" s="51"/>
      <c r="I105" s="51"/>
      <c r="J105" s="51"/>
      <c r="K105" s="65"/>
    </row>
    <row r="106" spans="1:11" ht="27.75" customHeight="1" x14ac:dyDescent="0.25">
      <c r="A106" s="43" t="s">
        <v>14</v>
      </c>
      <c r="B106" s="66" t="s">
        <v>15</v>
      </c>
      <c r="C106" s="51"/>
      <c r="D106" s="51"/>
      <c r="E106" s="51"/>
      <c r="F106" s="51"/>
      <c r="G106" s="51"/>
      <c r="H106" s="51"/>
      <c r="I106" s="51"/>
      <c r="J106" s="51"/>
      <c r="K106" s="65"/>
    </row>
    <row r="107" spans="1:11" ht="12.5" x14ac:dyDescent="0.25">
      <c r="A107" s="33"/>
      <c r="B107" s="28"/>
      <c r="C107" s="12" t="s">
        <v>16</v>
      </c>
      <c r="D107" s="28"/>
      <c r="E107" s="13"/>
      <c r="F107" s="13"/>
      <c r="G107" s="30"/>
      <c r="H107" s="30"/>
      <c r="I107" s="30">
        <f t="shared" ref="I107:I117" si="13">H107-G107</f>
        <v>0</v>
      </c>
      <c r="J107" s="29"/>
      <c r="K107" s="28"/>
    </row>
    <row r="108" spans="1:11" ht="12.5" x14ac:dyDescent="0.25">
      <c r="A108" s="33"/>
      <c r="B108" s="28"/>
      <c r="C108" s="12" t="s">
        <v>16</v>
      </c>
      <c r="D108" s="28"/>
      <c r="E108" s="13"/>
      <c r="F108" s="13"/>
      <c r="G108" s="30"/>
      <c r="H108" s="30"/>
      <c r="I108" s="30">
        <f t="shared" si="13"/>
        <v>0</v>
      </c>
      <c r="J108" s="29"/>
      <c r="K108" s="28"/>
    </row>
    <row r="109" spans="1:11" ht="12.5" x14ac:dyDescent="0.25">
      <c r="A109" s="33"/>
      <c r="B109" s="28"/>
      <c r="C109" s="12" t="s">
        <v>16</v>
      </c>
      <c r="D109" s="28"/>
      <c r="E109" s="13"/>
      <c r="F109" s="13"/>
      <c r="G109" s="30"/>
      <c r="H109" s="30"/>
      <c r="I109" s="30">
        <f t="shared" si="13"/>
        <v>0</v>
      </c>
      <c r="J109" s="29"/>
      <c r="K109" s="28"/>
    </row>
    <row r="110" spans="1:11" ht="12.5" x14ac:dyDescent="0.25">
      <c r="A110" s="33"/>
      <c r="B110" s="28"/>
      <c r="C110" s="12" t="s">
        <v>16</v>
      </c>
      <c r="D110" s="28"/>
      <c r="E110" s="13"/>
      <c r="F110" s="13"/>
      <c r="G110" s="30"/>
      <c r="H110" s="30"/>
      <c r="I110" s="30">
        <f t="shared" si="13"/>
        <v>0</v>
      </c>
      <c r="J110" s="29"/>
      <c r="K110" s="28"/>
    </row>
    <row r="111" spans="1:11" ht="12.5" x14ac:dyDescent="0.25">
      <c r="A111" s="33"/>
      <c r="B111" s="28"/>
      <c r="C111" s="12" t="s">
        <v>16</v>
      </c>
      <c r="D111" s="28"/>
      <c r="E111" s="13"/>
      <c r="F111" s="13"/>
      <c r="G111" s="30"/>
      <c r="H111" s="30"/>
      <c r="I111" s="30">
        <f t="shared" si="13"/>
        <v>0</v>
      </c>
      <c r="J111" s="29"/>
      <c r="K111" s="28"/>
    </row>
    <row r="112" spans="1:11" ht="12.5" x14ac:dyDescent="0.25">
      <c r="A112" s="33"/>
      <c r="B112" s="28"/>
      <c r="C112" s="12" t="s">
        <v>16</v>
      </c>
      <c r="D112" s="28"/>
      <c r="E112" s="13"/>
      <c r="F112" s="13"/>
      <c r="G112" s="30"/>
      <c r="H112" s="30"/>
      <c r="I112" s="30">
        <f t="shared" si="13"/>
        <v>0</v>
      </c>
      <c r="J112" s="29"/>
      <c r="K112" s="28"/>
    </row>
    <row r="113" spans="1:11" ht="12.5" x14ac:dyDescent="0.25">
      <c r="A113" s="33"/>
      <c r="B113" s="28"/>
      <c r="C113" s="12" t="s">
        <v>16</v>
      </c>
      <c r="D113" s="28"/>
      <c r="E113" s="13"/>
      <c r="F113" s="13"/>
      <c r="G113" s="30"/>
      <c r="H113" s="30"/>
      <c r="I113" s="30">
        <f t="shared" si="13"/>
        <v>0</v>
      </c>
      <c r="J113" s="29"/>
      <c r="K113" s="28"/>
    </row>
    <row r="114" spans="1:11" ht="12.5" x14ac:dyDescent="0.25">
      <c r="A114" s="33"/>
      <c r="B114" s="28"/>
      <c r="C114" s="12" t="s">
        <v>16</v>
      </c>
      <c r="D114" s="28"/>
      <c r="E114" s="13"/>
      <c r="F114" s="13"/>
      <c r="G114" s="30"/>
      <c r="H114" s="30"/>
      <c r="I114" s="30">
        <f t="shared" si="13"/>
        <v>0</v>
      </c>
      <c r="J114" s="29"/>
      <c r="K114" s="28"/>
    </row>
    <row r="115" spans="1:11" ht="12.5" x14ac:dyDescent="0.25">
      <c r="A115" s="33"/>
      <c r="B115" s="28"/>
      <c r="C115" s="12" t="s">
        <v>16</v>
      </c>
      <c r="D115" s="28"/>
      <c r="E115" s="13"/>
      <c r="F115" s="13"/>
      <c r="G115" s="30"/>
      <c r="H115" s="30"/>
      <c r="I115" s="30">
        <f t="shared" si="13"/>
        <v>0</v>
      </c>
      <c r="J115" s="29"/>
      <c r="K115" s="28"/>
    </row>
    <row r="116" spans="1:11" ht="12.5" x14ac:dyDescent="0.25">
      <c r="A116" s="33"/>
      <c r="B116" s="28"/>
      <c r="C116" s="12" t="s">
        <v>16</v>
      </c>
      <c r="D116" s="28"/>
      <c r="E116" s="13"/>
      <c r="F116" s="13"/>
      <c r="G116" s="30"/>
      <c r="H116" s="30"/>
      <c r="I116" s="30">
        <f t="shared" si="13"/>
        <v>0</v>
      </c>
      <c r="J116" s="29"/>
      <c r="K116" s="28"/>
    </row>
    <row r="117" spans="1:11" ht="12.5" x14ac:dyDescent="0.25">
      <c r="A117" s="19"/>
      <c r="B117" s="21"/>
      <c r="C117" s="21"/>
      <c r="D117" s="21"/>
      <c r="E117" s="21" t="s">
        <v>19</v>
      </c>
      <c r="F117" s="21"/>
      <c r="G117" s="24">
        <f t="shared" ref="G117:H117" si="14">SUM(G107:G116)</f>
        <v>0</v>
      </c>
      <c r="H117" s="24">
        <f t="shared" si="14"/>
        <v>0</v>
      </c>
      <c r="I117" s="24">
        <f t="shared" si="13"/>
        <v>0</v>
      </c>
      <c r="J117" s="25"/>
      <c r="K117" s="21"/>
    </row>
    <row r="118" spans="1:11" ht="12.5" x14ac:dyDescent="0.25">
      <c r="G118" s="44"/>
      <c r="H118" s="44"/>
      <c r="I118" s="30"/>
    </row>
    <row r="119" spans="1:11" ht="13" x14ac:dyDescent="0.3">
      <c r="E119" s="45" t="s">
        <v>28</v>
      </c>
      <c r="F119" s="45"/>
      <c r="G119" s="46">
        <f t="shared" ref="G119:H119" si="15">G19+G33+G47+G61+G75+G89+G103+G117</f>
        <v>33.5</v>
      </c>
      <c r="H119" s="46">
        <f t="shared" si="15"/>
        <v>24.25</v>
      </c>
      <c r="I119" s="46">
        <f>H119-G119</f>
        <v>-9.25</v>
      </c>
    </row>
  </sheetData>
  <autoFilter ref="A1:K19" xr:uid="{00000000-0009-0000-0000-000000000000}"/>
  <customSheetViews>
    <customSheetView guid="{8BAC9A6B-5D32-4E8D-967D-E17D357516F8}" filter="1" showAutoFilter="1">
      <pageMargins left="0" right="0" top="0" bottom="0" header="0" footer="0"/>
      <autoFilter ref="A1:K15" xr:uid="{60297088-A1AF-4216-A24D-B5D58047F710}">
        <filterColumn colId="1">
          <filters blank="1">
            <filter val="- Weekplan item 1_x000a_- Weekplan item 2_x000a_- Weekplan item 3_x000a_- etc"/>
            <filter val="[Enter known possible issues that are a risk for you to finish the high level week planning]"/>
          </filters>
        </filterColumn>
      </autoFilter>
    </customSheetView>
  </customSheetViews>
  <mergeCells count="24">
    <mergeCell ref="B105:K105"/>
    <mergeCell ref="B106:K106"/>
    <mergeCell ref="B64:K64"/>
    <mergeCell ref="A76:K76"/>
    <mergeCell ref="B77:K77"/>
    <mergeCell ref="B78:K78"/>
    <mergeCell ref="A90:K90"/>
    <mergeCell ref="B91:K91"/>
    <mergeCell ref="B92:K92"/>
    <mergeCell ref="B49:K49"/>
    <mergeCell ref="B50:K50"/>
    <mergeCell ref="A62:K62"/>
    <mergeCell ref="B63:K63"/>
    <mergeCell ref="A104:K104"/>
    <mergeCell ref="B22:K22"/>
    <mergeCell ref="A34:K34"/>
    <mergeCell ref="B35:K35"/>
    <mergeCell ref="B36:K36"/>
    <mergeCell ref="A48:K48"/>
    <mergeCell ref="A2:K2"/>
    <mergeCell ref="B3:K3"/>
    <mergeCell ref="B4:K4"/>
    <mergeCell ref="A20:K20"/>
    <mergeCell ref="B21:K21"/>
  </mergeCells>
  <conditionalFormatting sqref="B5:B18 B21:B32 B37:B46 B51:B60 B65:B74 B79:B88 B93:B102 B107:B116">
    <cfRule type="containsText" dxfId="10" priority="1" operator="containsText" text="Unplanned">
      <formula>NOT(ISERROR(SEARCH(("Unplanned"),(B5))))</formula>
    </cfRule>
    <cfRule type="containsText" dxfId="9" priority="2" operator="containsText" text="Planned">
      <formula>NOT(ISERROR(SEARCH(("Planned"),(B5))))</formula>
    </cfRule>
    <cfRule type="containsText" dxfId="8" priority="3" operator="containsText" text="In-Progress">
      <formula>NOT(ISERROR(SEARCH(("In-Progress"),(B5))))</formula>
    </cfRule>
    <cfRule type="containsText" dxfId="7" priority="4" operator="containsText" text="Blocked">
      <formula>NOT(ISERROR(SEARCH(("Blocked"),(B5))))</formula>
    </cfRule>
    <cfRule type="containsText" dxfId="6" priority="5" operator="containsText" text="Done">
      <formula>NOT(ISERROR(SEARCH(("Done"),(B5))))</formula>
    </cfRule>
  </conditionalFormatting>
  <conditionalFormatting sqref="B5:B19 B21:B33 B35:B47 B49:B61 B63:B75 B77:B89 B91:B103 B105:B116">
    <cfRule type="containsText" dxfId="5" priority="6" operator="containsText" text="Unplanned">
      <formula>NOT(ISERROR(SEARCH(("Unplanned"),(B5))))</formula>
    </cfRule>
    <cfRule type="containsText" dxfId="4" priority="7" operator="containsText" text="Cancelled">
      <formula>NOT(ISERROR(SEARCH(("Cancelled"),(B5))))</formula>
    </cfRule>
  </conditionalFormatting>
  <conditionalFormatting sqref="G1 G3:G19 G23:G33 G37:G47 G51:G61 G65:G75 G79:G89 G93:G103 G107:G119">
    <cfRule type="cellIs" dxfId="3" priority="10" operator="greaterThan">
      <formula>4</formula>
    </cfRule>
  </conditionalFormatting>
  <conditionalFormatting sqref="H1:H119">
    <cfRule type="containsBlanks" dxfId="2" priority="11">
      <formula>LEN(TRIM(H1))=0</formula>
    </cfRule>
  </conditionalFormatting>
  <conditionalFormatting sqref="I5:I19 I23:I33 I37:I47 I51:I61 I65:I75 I79:I89 I93:I103 I107:I119">
    <cfRule type="expression" dxfId="1" priority="8">
      <formula>H5/G5&gt;=1.5</formula>
    </cfRule>
    <cfRule type="expression" dxfId="0" priority="9">
      <formula>H5/G5&lt;=0.5</formula>
    </cfRule>
  </conditionalFormatting>
  <pageMargins left="0.7" right="0.7" top="0.75" bottom="0.75" header="0.3" footer="0.3"/>
  <pageSetup paperSize="9" scale="52" fitToHeight="0" orientation="landscape" r:id="rId1"/>
  <extLst>
    <ext xmlns:x14="http://schemas.microsoft.com/office/spreadsheetml/2009/9/main" uri="{CCE6A557-97BC-4b89-ADB6-D9C93CAAB3DF}">
      <x14:dataValidations xmlns:xm="http://schemas.microsoft.com/office/excel/2006/main" count="3">
        <x14:dataValidation type="list" allowBlank="1" xr:uid="{00000000-0002-0000-0000-000001000000}">
          <x14:formula1>
            <xm:f>'Drop-downs'!$B$2:$B$16</xm:f>
          </x14:formula1>
          <xm:sqref>E5:E18 E23:E32 E37:E46 E51:E60 E65:E74 E79:E88 E93:E102 E107:E116</xm:sqref>
        </x14:dataValidation>
        <x14:dataValidation type="list" allowBlank="1" xr:uid="{00000000-0002-0000-0000-000002000000}">
          <x14:formula1>
            <xm:f>'Drop-downs'!$A$2:$A$9</xm:f>
          </x14:formula1>
          <xm:sqref>B5:B18 B23:B32 B37:B46 B51:B60 B65:B74 B79:B88 B93:B102 B107:B116</xm:sqref>
        </x14:dataValidation>
        <x14:dataValidation type="list" allowBlank="1" xr:uid="{022AB9B7-3090-420D-A92F-6C31608AE4FF}">
          <x14:formula1>
            <xm:f>'Drop-downs'!$C$2:$C$9</xm:f>
          </x14:formula1>
          <xm:sqref>F23:F32 F107:F116 F37:F46 F51:F60 F65:F74 F79:F88 F93:F102 F5:F18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K21"/>
  <sheetViews>
    <sheetView workbookViewId="0">
      <selection activeCell="D4" sqref="D4"/>
    </sheetView>
  </sheetViews>
  <sheetFormatPr defaultColWidth="14.453125" defaultRowHeight="15" customHeight="1" x14ac:dyDescent="0.25"/>
  <cols>
    <col min="2" max="2" width="27" customWidth="1"/>
    <col min="11" max="11" width="20.453125" customWidth="1"/>
  </cols>
  <sheetData>
    <row r="2" spans="2:11" ht="13" x14ac:dyDescent="0.3">
      <c r="B2" s="17" t="s">
        <v>29</v>
      </c>
      <c r="C2" s="2" t="s">
        <v>30</v>
      </c>
      <c r="D2" s="2" t="s">
        <v>31</v>
      </c>
      <c r="E2" s="2" t="s">
        <v>32</v>
      </c>
      <c r="F2" s="2" t="s">
        <v>33</v>
      </c>
      <c r="G2" s="2" t="s">
        <v>34</v>
      </c>
      <c r="H2" s="2" t="s">
        <v>35</v>
      </c>
      <c r="I2" s="2" t="s">
        <v>36</v>
      </c>
      <c r="J2" s="2" t="s">
        <v>37</v>
      </c>
      <c r="K2" s="4" t="s">
        <v>38</v>
      </c>
    </row>
    <row r="3" spans="2:11" ht="13" x14ac:dyDescent="0.3">
      <c r="B3" s="6" t="str">
        <f>'Drop-downs'!C2</f>
        <v>-</v>
      </c>
      <c r="C3" s="8"/>
      <c r="D3" s="8"/>
      <c r="E3" s="8"/>
      <c r="F3" s="8"/>
      <c r="G3" s="8"/>
      <c r="H3" s="8"/>
      <c r="I3" s="8"/>
      <c r="J3" s="8"/>
      <c r="K3" s="9">
        <f t="shared" ref="K3:K10" si="0">SUM(C3:J3)</f>
        <v>0</v>
      </c>
    </row>
    <row r="4" spans="2:11" ht="13" x14ac:dyDescent="0.3">
      <c r="B4" s="6" t="str">
        <f>'Drop-downs'!C3</f>
        <v>ILO 0.1</v>
      </c>
      <c r="C4" s="15" cm="1">
        <f t="array" ref="C4">IFERROR(SUM(_xlfn._xlws.FILTER('Worklog_Tasks&amp;Times'!$H$5:$H$15,'Worklog_Tasks&amp;Times'!$F$5:$F$15=$B4)),0)</f>
        <v>22.25</v>
      </c>
      <c r="D4" s="15" cm="1">
        <f t="array" ref="D4">IFERROR(SUM(_xlfn._xlws.FILTER('Worklog_Tasks&amp;Times'!$H$23:$H$32,'Worklog_Tasks&amp;Times'!$F$23:$F$32=$B4)),0)</f>
        <v>0</v>
      </c>
      <c r="E4" s="15" cm="1">
        <f t="array" ref="E4">IFERROR(SUM(_xlfn._xlws.FILTER('Worklog_Tasks&amp;Times'!$H$37:$H$46,'Worklog_Tasks&amp;Times'!$F$37:$F$46=$B4)),0)</f>
        <v>0</v>
      </c>
      <c r="F4" s="15" cm="1">
        <f t="array" ref="F4">IFERROR(SUM(_xlfn._xlws.FILTER('Worklog_Tasks&amp;Times'!$H$51:$H$60,'Worklog_Tasks&amp;Times'!$F$51:$F$60=$B4)),0)</f>
        <v>0</v>
      </c>
      <c r="G4" s="15" cm="1">
        <f t="array" ref="G4">IFERROR(SUM(_xlfn._xlws.FILTER('Worklog_Tasks&amp;Times'!$H$65:$H$74,'Worklog_Tasks&amp;Times'!$F$65:$F$74=$B4)),0)</f>
        <v>0</v>
      </c>
      <c r="H4" s="15" cm="1">
        <f t="array" ref="H4">IFERROR(SUM(_xlfn._xlws.FILTER('Worklog_Tasks&amp;Times'!$H$79:$H$88,'Worklog_Tasks&amp;Times'!$F$79:$F$88=$B4)),0)</f>
        <v>0</v>
      </c>
      <c r="I4" s="15" cm="1">
        <f t="array" ref="I4">IFERROR(SUM(_xlfn._xlws.FILTER('Worklog_Tasks&amp;Times'!$H$93:$H$102,'Worklog_Tasks&amp;Times'!$F$93:$F$102=$B4)),0)</f>
        <v>0</v>
      </c>
      <c r="J4" s="15" cm="1">
        <f t="array" ref="J4">IFERROR(SUM(_xlfn._xlws.FILTER('Worklog_Tasks&amp;Times'!$H$107:$H$116,'Worklog_Tasks&amp;Times'!$F$107:$F$116=$B4)),0)</f>
        <v>0</v>
      </c>
      <c r="K4" s="9">
        <f t="shared" si="0"/>
        <v>22.25</v>
      </c>
    </row>
    <row r="5" spans="2:11" ht="13" x14ac:dyDescent="0.3">
      <c r="B5" s="6" t="str">
        <f>'Drop-downs'!C4</f>
        <v>ILO 0.2</v>
      </c>
      <c r="C5" s="15" cm="1">
        <f t="array" ref="C5">IFERROR(SUM(_xlfn._xlws.FILTER('Worklog_Tasks&amp;Times'!$H$5:$H$15,'Worklog_Tasks&amp;Times'!$F$5:$F$15=$B5)),0)</f>
        <v>0</v>
      </c>
      <c r="D5" s="15" cm="1">
        <f t="array" ref="D5">IFERROR(SUM(_xlfn._xlws.FILTER('Worklog_Tasks&amp;Times'!$H$23:$H$32,'Worklog_Tasks&amp;Times'!$F$23:$F$32=$B5)),0)</f>
        <v>0</v>
      </c>
      <c r="E5" s="15" cm="1">
        <f t="array" ref="E5">IFERROR(SUM(_xlfn._xlws.FILTER('Worklog_Tasks&amp;Times'!$H$37:$H$46,'Worklog_Tasks&amp;Times'!$F$37:$F$46=$B5)),0)</f>
        <v>0</v>
      </c>
      <c r="F5" s="15" cm="1">
        <f t="array" ref="F5">IFERROR(SUM(_xlfn._xlws.FILTER('Worklog_Tasks&amp;Times'!$H$51:$H$60,'Worklog_Tasks&amp;Times'!$F$51:$F$60=$B5)),0)</f>
        <v>0</v>
      </c>
      <c r="G5" s="15" cm="1">
        <f t="array" ref="G5">IFERROR(SUM(_xlfn._xlws.FILTER('Worklog_Tasks&amp;Times'!$H$65:$H$74,'Worklog_Tasks&amp;Times'!$F$65:$F$74=$B5)),0)</f>
        <v>0</v>
      </c>
      <c r="H5" s="15" cm="1">
        <f t="array" ref="H5">IFERROR(SUM(_xlfn._xlws.FILTER('Worklog_Tasks&amp;Times'!$H$79:$H$88,'Worklog_Tasks&amp;Times'!$F$79:$F$88=$B5)),0)</f>
        <v>0</v>
      </c>
      <c r="I5" s="15" cm="1">
        <f t="array" ref="I5">IFERROR(SUM(_xlfn._xlws.FILTER('Worklog_Tasks&amp;Times'!$H$93:$H$102,'Worklog_Tasks&amp;Times'!$F$93:$F$102=$B5)),0)</f>
        <v>0</v>
      </c>
      <c r="J5" s="15" cm="1">
        <f t="array" ref="J5">IFERROR(SUM(_xlfn._xlws.FILTER('Worklog_Tasks&amp;Times'!$H$107:$H$116,'Worklog_Tasks&amp;Times'!$F$107:$F$116=$B5)),0)</f>
        <v>0</v>
      </c>
      <c r="K5" s="9">
        <f t="shared" si="0"/>
        <v>0</v>
      </c>
    </row>
    <row r="6" spans="2:11" ht="13" x14ac:dyDescent="0.3">
      <c r="B6" s="6" t="str">
        <f>'Drop-downs'!C5</f>
        <v>ILO 1.1</v>
      </c>
      <c r="C6" s="15" cm="1">
        <f t="array" ref="C6">IFERROR(SUM(_xlfn._xlws.FILTER('Worklog_Tasks&amp;Times'!$H$5:$H$15,'Worklog_Tasks&amp;Times'!$F$5:$F$15=$B6)),0)</f>
        <v>0</v>
      </c>
      <c r="D6" s="15" cm="1">
        <f t="array" ref="D6">IFERROR(SUM(_xlfn._xlws.FILTER('Worklog_Tasks&amp;Times'!$H$23:$H$32,'Worklog_Tasks&amp;Times'!$F$23:$F$32=$B6)),0)</f>
        <v>0</v>
      </c>
      <c r="E6" s="15" cm="1">
        <f t="array" ref="E6">IFERROR(SUM(_xlfn._xlws.FILTER('Worklog_Tasks&amp;Times'!$H$37:$H$46,'Worklog_Tasks&amp;Times'!$F$37:$F$46=$B6)),0)</f>
        <v>0</v>
      </c>
      <c r="F6" s="15" cm="1">
        <f t="array" ref="F6">IFERROR(SUM(_xlfn._xlws.FILTER('Worklog_Tasks&amp;Times'!$H$51:$H$60,'Worklog_Tasks&amp;Times'!$F$51:$F$60=$B6)),0)</f>
        <v>0</v>
      </c>
      <c r="G6" s="15" cm="1">
        <f t="array" ref="G6">IFERROR(SUM(_xlfn._xlws.FILTER('Worklog_Tasks&amp;Times'!$H$65:$H$74,'Worklog_Tasks&amp;Times'!$F$65:$F$74=$B6)),0)</f>
        <v>0</v>
      </c>
      <c r="H6" s="15" cm="1">
        <f t="array" ref="H6">IFERROR(SUM(_xlfn._xlws.FILTER('Worklog_Tasks&amp;Times'!$H$79:$H$88,'Worklog_Tasks&amp;Times'!$F$79:$F$88=$B6)),0)</f>
        <v>0</v>
      </c>
      <c r="I6" s="15" cm="1">
        <f t="array" ref="I6">IFERROR(SUM(_xlfn._xlws.FILTER('Worklog_Tasks&amp;Times'!$H$93:$H$102,'Worklog_Tasks&amp;Times'!$F$93:$F$102=$B6)),0)</f>
        <v>0</v>
      </c>
      <c r="J6" s="15" cm="1">
        <f t="array" ref="J6">IFERROR(SUM(_xlfn._xlws.FILTER('Worklog_Tasks&amp;Times'!$H$107:$H$116,'Worklog_Tasks&amp;Times'!$F$107:$F$116=$B6)),0)</f>
        <v>0</v>
      </c>
      <c r="K6" s="9">
        <f t="shared" si="0"/>
        <v>0</v>
      </c>
    </row>
    <row r="7" spans="2:11" ht="13" x14ac:dyDescent="0.3">
      <c r="B7" s="6" t="str">
        <f>'Drop-downs'!C6</f>
        <v>ILO 2.1</v>
      </c>
      <c r="C7" s="15" cm="1">
        <f t="array" ref="C7">IFERROR(SUM(_xlfn._xlws.FILTER('Worklog_Tasks&amp;Times'!$H$5:$H$15,'Worklog_Tasks&amp;Times'!$F$5:$F$15=$B7)),0)</f>
        <v>0</v>
      </c>
      <c r="D7" s="15" cm="1">
        <f t="array" ref="D7">IFERROR(SUM(_xlfn._xlws.FILTER('Worklog_Tasks&amp;Times'!$H$23:$H$32,'Worklog_Tasks&amp;Times'!$F$23:$F$32=$B7)),0)</f>
        <v>0</v>
      </c>
      <c r="E7" s="15" cm="1">
        <f t="array" ref="E7">IFERROR(SUM(_xlfn._xlws.FILTER('Worklog_Tasks&amp;Times'!$H$37:$H$46,'Worklog_Tasks&amp;Times'!$F$37:$F$46=$B7)),0)</f>
        <v>0</v>
      </c>
      <c r="F7" s="15" cm="1">
        <f t="array" ref="F7">IFERROR(SUM(_xlfn._xlws.FILTER('Worklog_Tasks&amp;Times'!$H$51:$H$60,'Worklog_Tasks&amp;Times'!$F$51:$F$60=$B7)),0)</f>
        <v>0</v>
      </c>
      <c r="G7" s="15" cm="1">
        <f t="array" ref="G7">IFERROR(SUM(_xlfn._xlws.FILTER('Worklog_Tasks&amp;Times'!$H$65:$H$74,'Worklog_Tasks&amp;Times'!$F$65:$F$74=$B7)),0)</f>
        <v>0</v>
      </c>
      <c r="H7" s="15" cm="1">
        <f t="array" ref="H7">IFERROR(SUM(_xlfn._xlws.FILTER('Worklog_Tasks&amp;Times'!$H$79:$H$88,'Worklog_Tasks&amp;Times'!$F$79:$F$88=$B7)),0)</f>
        <v>0</v>
      </c>
      <c r="I7" s="15" cm="1">
        <f t="array" ref="I7">IFERROR(SUM(_xlfn._xlws.FILTER('Worklog_Tasks&amp;Times'!$H$93:$H$102,'Worklog_Tasks&amp;Times'!$F$93:$F$102=$B7)),0)</f>
        <v>0</v>
      </c>
      <c r="J7" s="15" cm="1">
        <f t="array" ref="J7">IFERROR(SUM(_xlfn._xlws.FILTER('Worklog_Tasks&amp;Times'!$H$107:$H$116,'Worklog_Tasks&amp;Times'!$F$107:$F$116=$B7)),0)</f>
        <v>0</v>
      </c>
      <c r="K7" s="9">
        <f t="shared" si="0"/>
        <v>0</v>
      </c>
    </row>
    <row r="8" spans="2:11" ht="13" x14ac:dyDescent="0.3">
      <c r="B8" s="6" t="str">
        <f>'Drop-downs'!C7</f>
        <v>ILO 3.1</v>
      </c>
      <c r="C8" s="15" cm="1">
        <f t="array" ref="C8">IFERROR(SUM(_xlfn._xlws.FILTER('Worklog_Tasks&amp;Times'!$H$5:$H$15,'Worklog_Tasks&amp;Times'!$F$5:$F$15=$B8)),0)</f>
        <v>0</v>
      </c>
      <c r="D8" s="15" cm="1">
        <f t="array" ref="D8">IFERROR(SUM(_xlfn._xlws.FILTER('Worklog_Tasks&amp;Times'!$H$23:$H$32,'Worklog_Tasks&amp;Times'!$F$23:$F$32=$B8)),0)</f>
        <v>0</v>
      </c>
      <c r="E8" s="15" cm="1">
        <f t="array" ref="E8">IFERROR(SUM(_xlfn._xlws.FILTER('Worklog_Tasks&amp;Times'!$H$37:$H$46,'Worklog_Tasks&amp;Times'!$F$37:$F$46=$B8)),0)</f>
        <v>0</v>
      </c>
      <c r="F8" s="15" cm="1">
        <f t="array" ref="F8">IFERROR(SUM(_xlfn._xlws.FILTER('Worklog_Tasks&amp;Times'!$H$51:$H$60,'Worklog_Tasks&amp;Times'!$F$51:$F$60=$B8)),0)</f>
        <v>0</v>
      </c>
      <c r="G8" s="15" cm="1">
        <f t="array" ref="G8">IFERROR(SUM(_xlfn._xlws.FILTER('Worklog_Tasks&amp;Times'!$H$65:$H$74,'Worklog_Tasks&amp;Times'!$F$65:$F$74=$B8)),0)</f>
        <v>0</v>
      </c>
      <c r="H8" s="15" cm="1">
        <f t="array" ref="H8">IFERROR(SUM(_xlfn._xlws.FILTER('Worklog_Tasks&amp;Times'!$H$79:$H$88,'Worklog_Tasks&amp;Times'!$F$79:$F$88=$B8)),0)</f>
        <v>0</v>
      </c>
      <c r="I8" s="15" cm="1">
        <f t="array" ref="I8">IFERROR(SUM(_xlfn._xlws.FILTER('Worklog_Tasks&amp;Times'!$H$93:$H$102,'Worklog_Tasks&amp;Times'!$F$93:$F$102=$B8)),0)</f>
        <v>0</v>
      </c>
      <c r="J8" s="15" cm="1">
        <f t="array" ref="J8">IFERROR(SUM(_xlfn._xlws.FILTER('Worklog_Tasks&amp;Times'!$H$107:$H$116,'Worklog_Tasks&amp;Times'!$F$107:$F$116=$B8)),0)</f>
        <v>0</v>
      </c>
      <c r="K8" s="9">
        <f t="shared" ref="K8" si="1">SUM(C8:J8)</f>
        <v>0</v>
      </c>
    </row>
    <row r="9" spans="2:11" ht="13" x14ac:dyDescent="0.3">
      <c r="B9" s="6" t="str">
        <f>'Drop-downs'!C8</f>
        <v>ILO 7.1</v>
      </c>
      <c r="C9" s="15" cm="1">
        <f t="array" ref="C9">IFERROR(SUM(_xlfn._xlws.FILTER('Worklog_Tasks&amp;Times'!$H$5:$H$15,'Worklog_Tasks&amp;Times'!$F$5:$F$15=$B9)),0)</f>
        <v>0</v>
      </c>
      <c r="D9" s="15" cm="1">
        <f t="array" ref="D9">IFERROR(SUM(_xlfn._xlws.FILTER('Worklog_Tasks&amp;Times'!$H$23:$H$32,'Worklog_Tasks&amp;Times'!$F$23:$F$32=$B9)),0)</f>
        <v>0</v>
      </c>
      <c r="E9" s="15" cm="1">
        <f t="array" ref="E9">IFERROR(SUM(_xlfn._xlws.FILTER('Worklog_Tasks&amp;Times'!$H$37:$H$46,'Worklog_Tasks&amp;Times'!$F$37:$F$46=$B9)),0)</f>
        <v>0</v>
      </c>
      <c r="F9" s="15" cm="1">
        <f t="array" ref="F9">IFERROR(SUM(_xlfn._xlws.FILTER('Worklog_Tasks&amp;Times'!$H$51:$H$60,'Worklog_Tasks&amp;Times'!$F$51:$F$60=$B9)),0)</f>
        <v>0</v>
      </c>
      <c r="G9" s="15" cm="1">
        <f t="array" ref="G9">IFERROR(SUM(_xlfn._xlws.FILTER('Worklog_Tasks&amp;Times'!$H$65:$H$74,'Worklog_Tasks&amp;Times'!$F$65:$F$74=$B9)),0)</f>
        <v>0</v>
      </c>
      <c r="H9" s="15" cm="1">
        <f t="array" ref="H9">IFERROR(SUM(_xlfn._xlws.FILTER('Worklog_Tasks&amp;Times'!$H$79:$H$88,'Worklog_Tasks&amp;Times'!$F$79:$F$88=$B9)),0)</f>
        <v>0</v>
      </c>
      <c r="I9" s="15" cm="1">
        <f t="array" ref="I9">IFERROR(SUM(_xlfn._xlws.FILTER('Worklog_Tasks&amp;Times'!$H$93:$H$102,'Worklog_Tasks&amp;Times'!$F$93:$F$102=$B9)),0)</f>
        <v>0</v>
      </c>
      <c r="J9" s="15" cm="1">
        <f t="array" ref="J9">IFERROR(SUM(_xlfn._xlws.FILTER('Worklog_Tasks&amp;Times'!$H$107:$H$116,'Worklog_Tasks&amp;Times'!$F$107:$F$116=$B9)),0)</f>
        <v>0</v>
      </c>
      <c r="K9" s="9">
        <f t="shared" si="0"/>
        <v>0</v>
      </c>
    </row>
    <row r="10" spans="2:11" ht="13" x14ac:dyDescent="0.3">
      <c r="B10" s="6" t="str">
        <f>'Drop-downs'!C9</f>
        <v>ILO 10.1</v>
      </c>
      <c r="C10" s="15" cm="1">
        <f t="array" ref="C10">IFERROR(SUM(_xlfn._xlws.FILTER('Worklog_Tasks&amp;Times'!$H$5:$H$15,'Worklog_Tasks&amp;Times'!$F$5:$F$15=$B10)),0)</f>
        <v>0</v>
      </c>
      <c r="D10" s="15" cm="1">
        <f t="array" ref="D10">IFERROR(SUM(_xlfn._xlws.FILTER('Worklog_Tasks&amp;Times'!$H$23:$H$32,'Worklog_Tasks&amp;Times'!$F$23:$F$32=$B10)),0)</f>
        <v>0</v>
      </c>
      <c r="E10" s="15" cm="1">
        <f t="array" ref="E10">IFERROR(SUM(_xlfn._xlws.FILTER('Worklog_Tasks&amp;Times'!$H$37:$H$46,'Worklog_Tasks&amp;Times'!$F$37:$F$46=$B10)),0)</f>
        <v>0</v>
      </c>
      <c r="F10" s="15" cm="1">
        <f t="array" ref="F10">IFERROR(SUM(_xlfn._xlws.FILTER('Worklog_Tasks&amp;Times'!$H$51:$H$60,'Worklog_Tasks&amp;Times'!$F$51:$F$60=$B10)),0)</f>
        <v>0</v>
      </c>
      <c r="G10" s="15" cm="1">
        <f t="array" ref="G10">IFERROR(SUM(_xlfn._xlws.FILTER('Worklog_Tasks&amp;Times'!$H$65:$H$74,'Worklog_Tasks&amp;Times'!$F$65:$F$74=$B10)),0)</f>
        <v>0</v>
      </c>
      <c r="H10" s="15" cm="1">
        <f t="array" ref="H10">IFERROR(SUM(_xlfn._xlws.FILTER('Worklog_Tasks&amp;Times'!$H$79:$H$88,'Worklog_Tasks&amp;Times'!$F$79:$F$88=$B10)),0)</f>
        <v>0</v>
      </c>
      <c r="I10" s="15" cm="1">
        <f t="array" ref="I10">IFERROR(SUM(_xlfn._xlws.FILTER('Worklog_Tasks&amp;Times'!$H$93:$H$102,'Worklog_Tasks&amp;Times'!$F$93:$F$102=$B10)),0)</f>
        <v>0</v>
      </c>
      <c r="J10" s="15" cm="1">
        <f t="array" ref="J10">IFERROR(SUM(_xlfn._xlws.FILTER('Worklog_Tasks&amp;Times'!$H$107:$H$116,'Worklog_Tasks&amp;Times'!$F$107:$F$116=$B10)),0)</f>
        <v>0</v>
      </c>
      <c r="K10" s="9">
        <f t="shared" si="0"/>
        <v>0</v>
      </c>
    </row>
    <row r="11" spans="2:11" ht="13" x14ac:dyDescent="0.3">
      <c r="B11" s="17" t="s">
        <v>39</v>
      </c>
      <c r="C11" s="18">
        <f>SUM(C3:C10)</f>
        <v>22.25</v>
      </c>
      <c r="D11" s="18">
        <f t="shared" ref="D11:J11" si="2">SUM(D3:D10)</f>
        <v>0</v>
      </c>
      <c r="E11" s="18">
        <f t="shared" si="2"/>
        <v>0</v>
      </c>
      <c r="F11" s="18">
        <f t="shared" si="2"/>
        <v>0</v>
      </c>
      <c r="G11" s="18">
        <f t="shared" si="2"/>
        <v>0</v>
      </c>
      <c r="H11" s="18">
        <f t="shared" si="2"/>
        <v>0</v>
      </c>
      <c r="I11" s="18">
        <f t="shared" si="2"/>
        <v>0</v>
      </c>
      <c r="J11" s="18">
        <f t="shared" si="2"/>
        <v>0</v>
      </c>
      <c r="K11" s="20"/>
    </row>
    <row r="12" spans="2:11" ht="13" x14ac:dyDescent="0.3">
      <c r="B12" s="22"/>
      <c r="C12" s="23"/>
      <c r="D12" s="23"/>
      <c r="E12" s="23"/>
      <c r="F12" s="23"/>
      <c r="G12" s="23"/>
      <c r="H12" s="23"/>
      <c r="I12" s="23"/>
      <c r="J12" s="23"/>
      <c r="K12" s="23"/>
    </row>
    <row r="13" spans="2:11" ht="15" customHeight="1" x14ac:dyDescent="0.25">
      <c r="B13" s="72" t="s">
        <v>40</v>
      </c>
      <c r="C13" s="73"/>
      <c r="D13" s="73"/>
      <c r="E13" s="73"/>
      <c r="F13" s="73"/>
      <c r="G13" s="73"/>
      <c r="H13" s="73"/>
      <c r="I13" s="73"/>
      <c r="J13" s="73"/>
      <c r="K13" s="73"/>
    </row>
    <row r="17" spans="2:6" ht="15" customHeight="1" x14ac:dyDescent="0.25">
      <c r="B17" s="71" t="s">
        <v>69</v>
      </c>
      <c r="C17" s="71"/>
      <c r="D17" s="71"/>
      <c r="E17" s="71"/>
      <c r="F17" s="71"/>
    </row>
    <row r="18" spans="2:6" ht="15" customHeight="1" x14ac:dyDescent="0.25">
      <c r="B18" s="71"/>
      <c r="C18" s="71"/>
      <c r="D18" s="71"/>
      <c r="E18" s="71"/>
      <c r="F18" s="71"/>
    </row>
    <row r="19" spans="2:6" ht="15" customHeight="1" x14ac:dyDescent="0.25">
      <c r="B19" s="71"/>
      <c r="C19" s="71"/>
      <c r="D19" s="71"/>
      <c r="E19" s="71"/>
      <c r="F19" s="71"/>
    </row>
    <row r="20" spans="2:6" ht="15" customHeight="1" x14ac:dyDescent="0.25">
      <c r="B20" s="71"/>
      <c r="C20" s="71"/>
      <c r="D20" s="71"/>
      <c r="E20" s="71"/>
      <c r="F20" s="71"/>
    </row>
    <row r="21" spans="2:6" ht="15" customHeight="1" x14ac:dyDescent="0.25">
      <c r="B21" s="71"/>
      <c r="C21" s="71"/>
      <c r="D21" s="71"/>
      <c r="E21" s="71"/>
      <c r="F21" s="71"/>
    </row>
  </sheetData>
  <mergeCells count="2">
    <mergeCell ref="B17:F21"/>
    <mergeCell ref="B13:K13"/>
  </mergeCells>
  <conditionalFormatting sqref="C11:J11">
    <cfRule type="colorScale" priority="1">
      <colorScale>
        <cfvo type="formula" val="20"/>
        <cfvo type="formula" val="40"/>
        <color rgb="FFE67C73"/>
        <color rgb="FF57BB8A"/>
      </colorScale>
    </cfRule>
  </conditionalFormatting>
  <pageMargins left="0.7" right="0.7" top="0.75" bottom="0.75" header="0.3" footer="0.3"/>
  <ignoredErrors>
    <ignoredError sqref="D4"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workbookViewId="0">
      <selection activeCell="C10" sqref="C10"/>
    </sheetView>
  </sheetViews>
  <sheetFormatPr defaultColWidth="14.453125" defaultRowHeight="15" customHeight="1" x14ac:dyDescent="0.25"/>
  <cols>
    <col min="1" max="6" width="14.453125" customWidth="1"/>
  </cols>
  <sheetData>
    <row r="1" spans="1:3" ht="15.75" customHeight="1" x14ac:dyDescent="0.25">
      <c r="A1" s="1" t="s">
        <v>41</v>
      </c>
      <c r="B1" s="1" t="s">
        <v>4</v>
      </c>
      <c r="C1" s="1" t="s">
        <v>42</v>
      </c>
    </row>
    <row r="2" spans="1:3" ht="15.75" customHeight="1" x14ac:dyDescent="0.25">
      <c r="A2" t="s">
        <v>43</v>
      </c>
      <c r="B2" t="s">
        <v>43</v>
      </c>
      <c r="C2" s="11" t="s">
        <v>43</v>
      </c>
    </row>
    <row r="3" spans="1:3" ht="15.75" customHeight="1" x14ac:dyDescent="0.25">
      <c r="A3" t="s">
        <v>44</v>
      </c>
      <c r="B3" t="s">
        <v>45</v>
      </c>
      <c r="C3" s="11" t="s">
        <v>46</v>
      </c>
    </row>
    <row r="4" spans="1:3" ht="15.75" customHeight="1" x14ac:dyDescent="0.25">
      <c r="A4" t="s">
        <v>47</v>
      </c>
      <c r="B4" t="s">
        <v>48</v>
      </c>
      <c r="C4" s="11" t="s">
        <v>17</v>
      </c>
    </row>
    <row r="5" spans="1:3" ht="15.75" customHeight="1" x14ac:dyDescent="0.25">
      <c r="A5" t="s">
        <v>49</v>
      </c>
      <c r="B5" t="s">
        <v>50</v>
      </c>
      <c r="C5" s="11" t="s">
        <v>51</v>
      </c>
    </row>
    <row r="6" spans="1:3" ht="15.75" customHeight="1" x14ac:dyDescent="0.25">
      <c r="A6" t="s">
        <v>52</v>
      </c>
      <c r="B6" t="s">
        <v>53</v>
      </c>
      <c r="C6" s="11" t="s">
        <v>54</v>
      </c>
    </row>
    <row r="7" spans="1:3" ht="15.75" customHeight="1" x14ac:dyDescent="0.25">
      <c r="A7" t="s">
        <v>55</v>
      </c>
      <c r="B7" t="s">
        <v>56</v>
      </c>
      <c r="C7" s="11" t="s">
        <v>57</v>
      </c>
    </row>
    <row r="8" spans="1:3" ht="15.75" customHeight="1" x14ac:dyDescent="0.25">
      <c r="A8" t="s">
        <v>58</v>
      </c>
      <c r="B8" t="s">
        <v>59</v>
      </c>
      <c r="C8" s="11" t="s">
        <v>18</v>
      </c>
    </row>
    <row r="9" spans="1:3" ht="15.75" customHeight="1" x14ac:dyDescent="0.25">
      <c r="A9" t="s">
        <v>60</v>
      </c>
      <c r="B9" s="11" t="s">
        <v>61</v>
      </c>
      <c r="C9" s="11" t="s">
        <v>62</v>
      </c>
    </row>
    <row r="10" spans="1:3" ht="15.75" customHeight="1" x14ac:dyDescent="0.25">
      <c r="B10" s="11" t="s">
        <v>63</v>
      </c>
    </row>
    <row r="11" spans="1:3" ht="15.75" customHeight="1" x14ac:dyDescent="0.25">
      <c r="B11" s="11" t="s">
        <v>64</v>
      </c>
    </row>
    <row r="12" spans="1:3" ht="15.75" customHeight="1" x14ac:dyDescent="0.25">
      <c r="B12" s="11" t="s">
        <v>65</v>
      </c>
    </row>
    <row r="13" spans="1:3" ht="15.75" customHeight="1" x14ac:dyDescent="0.25">
      <c r="B13" s="11" t="s">
        <v>66</v>
      </c>
    </row>
    <row r="14" spans="1:3" ht="15.75" customHeight="1" x14ac:dyDescent="0.25">
      <c r="B14" s="11" t="s">
        <v>47</v>
      </c>
    </row>
    <row r="15" spans="1:3" ht="15.75" customHeight="1" x14ac:dyDescent="0.25">
      <c r="B15" s="11" t="s">
        <v>67</v>
      </c>
    </row>
    <row r="16" spans="1:3" ht="15.75" customHeight="1" x14ac:dyDescent="0.25">
      <c r="B16" s="11" t="s">
        <v>68</v>
      </c>
    </row>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7BBA0C18E1DFB46803FF051CCD59780" ma:contentTypeVersion="5" ma:contentTypeDescription="Create a new document." ma:contentTypeScope="" ma:versionID="b2e5292fc72b3dc4d6f38fe805bc2a0a">
  <xsd:schema xmlns:xsd="http://www.w3.org/2001/XMLSchema" xmlns:xs="http://www.w3.org/2001/XMLSchema" xmlns:p="http://schemas.microsoft.com/office/2006/metadata/properties" xmlns:ns3="c6a23e8c-1f3e-4470-997e-5edaed3f3e00" targetNamespace="http://schemas.microsoft.com/office/2006/metadata/properties" ma:root="true" ma:fieldsID="d59150214508105928cc6aeb9195e363" ns3:_="">
    <xsd:import namespace="c6a23e8c-1f3e-4470-997e-5edaed3f3e00"/>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a23e8c-1f3e-4470-997e-5edaed3f3e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0CF63A-30C9-4A8C-8DF9-EA62B8EC1A62}">
  <ds:schemaRefs>
    <ds:schemaRef ds:uri="http://schemas.microsoft.com/office/infopath/2007/PartnerControls"/>
    <ds:schemaRef ds:uri="http://www.w3.org/XML/1998/namespace"/>
    <ds:schemaRef ds:uri="http://purl.org/dc/dcmitype/"/>
    <ds:schemaRef ds:uri="http://purl.org/dc/terms/"/>
    <ds:schemaRef ds:uri="http://schemas.openxmlformats.org/package/2006/metadata/core-properties"/>
    <ds:schemaRef ds:uri="http://purl.org/dc/elements/1.1/"/>
    <ds:schemaRef ds:uri="http://schemas.microsoft.com/office/2006/documentManagement/types"/>
    <ds:schemaRef ds:uri="c6a23e8c-1f3e-4470-997e-5edaed3f3e00"/>
    <ds:schemaRef ds:uri="http://schemas.microsoft.com/office/2006/metadata/properties"/>
  </ds:schemaRefs>
</ds:datastoreItem>
</file>

<file path=customXml/itemProps2.xml><?xml version="1.0" encoding="utf-8"?>
<ds:datastoreItem xmlns:ds="http://schemas.openxmlformats.org/officeDocument/2006/customXml" ds:itemID="{67A64A65-7DA4-4AE1-9847-B817073E4705}">
  <ds:schemaRefs>
    <ds:schemaRef ds:uri="http://schemas.microsoft.com/sharepoint/v3/contenttype/forms"/>
  </ds:schemaRefs>
</ds:datastoreItem>
</file>

<file path=customXml/itemProps3.xml><?xml version="1.0" encoding="utf-8"?>
<ds:datastoreItem xmlns:ds="http://schemas.openxmlformats.org/officeDocument/2006/customXml" ds:itemID="{4C17B9A7-D204-455C-B7DC-8611278765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a23e8c-1f3e-4470-997e-5edaed3f3e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Worklog_Tasks&amp;Times</vt:lpstr>
      <vt:lpstr>Overview</vt:lpstr>
      <vt:lpstr>Drop-downs</vt:lpstr>
      <vt:lpstr>'Worklog_Tasks&amp;Times'!Print_Area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ziyana ramdutt</cp:lastModifiedBy>
  <cp:revision/>
  <dcterms:created xsi:type="dcterms:W3CDTF">2020-05-11T09:26:10Z</dcterms:created>
  <dcterms:modified xsi:type="dcterms:W3CDTF">2024-09-06T07:10:02Z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0x01010097BBA0C18E1DFB46803FF051CCD59780</vt:lpwstr>
  </property>
  <property fmtid="{D5CDD505-2E9C-101B-9397-08002B2CF9AE}" pid="3" name="MediaServiceImageTags">
    <vt:lpwstr/>
  </property>
</Properties>
</file>