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iy06\Desktop\MGTA 455 Customer Analytics\HW9\"/>
    </mc:Choice>
  </mc:AlternateContent>
  <xr:revisionPtr revIDLastSave="0" documentId="8_{B4FB21E7-97AE-4763-A00F-5FE2DF3ECD17}" xr6:coauthVersionLast="44" xr6:coauthVersionMax="44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exhibit1" sheetId="5" r:id="rId1"/>
    <sheet name="round1 new" sheetId="11" r:id="rId2"/>
    <sheet name="Sheet1" sheetId="13" r:id="rId3"/>
    <sheet name="combined" sheetId="12" r:id="rId4"/>
    <sheet name="exhibit1 new" sheetId="9" r:id="rId5"/>
    <sheet name="exhibit2" sheetId="4" r:id="rId6"/>
    <sheet name="exhibit2 new" sheetId="10" r:id="rId7"/>
    <sheet name="round1" sheetId="6" r:id="rId8"/>
    <sheet name="round1 result" sheetId="7" r:id="rId9"/>
  </sheets>
  <calcPr calcId="191029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2" i="11" l="1"/>
  <c r="J53" i="11"/>
  <c r="J54" i="11"/>
  <c r="J55" i="11"/>
  <c r="J56" i="11"/>
  <c r="J51" i="11"/>
  <c r="J43" i="11"/>
  <c r="J44" i="11"/>
  <c r="J45" i="11"/>
  <c r="J46" i="11"/>
  <c r="J47" i="11"/>
  <c r="J42" i="11"/>
  <c r="J34" i="11"/>
  <c r="J35" i="11"/>
  <c r="J36" i="11"/>
  <c r="J37" i="11"/>
  <c r="J38" i="11"/>
  <c r="J33" i="11"/>
  <c r="F25" i="12" l="1"/>
  <c r="E25" i="12"/>
  <c r="F24" i="12"/>
  <c r="E24" i="12"/>
  <c r="F23" i="12"/>
  <c r="E23" i="12"/>
  <c r="F22" i="12"/>
  <c r="E22" i="12"/>
  <c r="F21" i="12"/>
  <c r="E21" i="12"/>
  <c r="F20" i="12"/>
  <c r="E20" i="12"/>
  <c r="H19" i="12"/>
  <c r="E19" i="12"/>
  <c r="H18" i="12"/>
  <c r="E18" i="12"/>
  <c r="H17" i="12"/>
  <c r="E17" i="12"/>
  <c r="H16" i="12"/>
  <c r="E16" i="12"/>
  <c r="H15" i="12"/>
  <c r="E15" i="12"/>
  <c r="H14" i="12"/>
  <c r="E14" i="12"/>
  <c r="H13" i="12"/>
  <c r="E13" i="12"/>
  <c r="H12" i="12"/>
  <c r="E12" i="12"/>
  <c r="H11" i="12"/>
  <c r="E11" i="12"/>
  <c r="H10" i="12"/>
  <c r="E10" i="12"/>
  <c r="H9" i="12"/>
  <c r="E9" i="12"/>
  <c r="H8" i="12"/>
  <c r="E8" i="12"/>
  <c r="H7" i="12"/>
  <c r="E7" i="12"/>
  <c r="H6" i="12"/>
  <c r="E6" i="12"/>
  <c r="H5" i="12"/>
  <c r="E5" i="12"/>
  <c r="H4" i="12"/>
  <c r="E4" i="12"/>
  <c r="H3" i="12"/>
  <c r="E3" i="12"/>
  <c r="H2" i="12"/>
  <c r="E2" i="12"/>
  <c r="F25" i="11"/>
  <c r="E25" i="11" s="1"/>
  <c r="F24" i="11"/>
  <c r="E24" i="11" s="1"/>
  <c r="F23" i="11"/>
  <c r="E23" i="11"/>
  <c r="F22" i="11"/>
  <c r="E22" i="11" s="1"/>
  <c r="F21" i="11"/>
  <c r="E21" i="11" s="1"/>
  <c r="F20" i="11"/>
  <c r="E20" i="11" s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F5" i="9"/>
  <c r="F6" i="9"/>
  <c r="F7" i="9"/>
  <c r="F8" i="9"/>
  <c r="F9" i="9"/>
  <c r="F10" i="9"/>
  <c r="F11" i="9"/>
  <c r="F12" i="9"/>
  <c r="F13" i="9"/>
  <c r="F14" i="9"/>
  <c r="F15" i="9"/>
  <c r="F4" i="9"/>
  <c r="F3" i="9"/>
  <c r="F2" i="9"/>
  <c r="H54" i="11"/>
  <c r="E54" i="11"/>
  <c r="H56" i="11"/>
  <c r="E56" i="11"/>
  <c r="H52" i="11"/>
  <c r="E52" i="11"/>
  <c r="H55" i="11"/>
  <c r="E55" i="11"/>
  <c r="H53" i="11"/>
  <c r="E53" i="11"/>
  <c r="H51" i="11"/>
  <c r="E51" i="11"/>
  <c r="H47" i="11"/>
  <c r="E47" i="11"/>
  <c r="H45" i="11"/>
  <c r="E45" i="11"/>
  <c r="H46" i="11"/>
  <c r="E46" i="11"/>
  <c r="H43" i="11"/>
  <c r="E43" i="11"/>
  <c r="H44" i="11"/>
  <c r="E44" i="11"/>
  <c r="H42" i="11"/>
  <c r="E42" i="11"/>
  <c r="H35" i="11"/>
  <c r="E35" i="11"/>
  <c r="H38" i="11"/>
  <c r="E38" i="11"/>
  <c r="H34" i="11"/>
  <c r="E34" i="11"/>
  <c r="H37" i="11"/>
  <c r="E37" i="11"/>
  <c r="H36" i="11"/>
  <c r="E36" i="11"/>
  <c r="H33" i="11"/>
  <c r="E33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2" i="9" l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2" i="5"/>
</calcChain>
</file>

<file path=xl/sharedStrings.xml><?xml version="1.0" encoding="utf-8"?>
<sst xmlns="http://schemas.openxmlformats.org/spreadsheetml/2006/main" count="274" uniqueCount="45">
  <si>
    <t>date</t>
  </si>
  <si>
    <t>apr</t>
  </si>
  <si>
    <t>visamc</t>
  </si>
  <si>
    <t>Fixed</t>
  </si>
  <si>
    <t>April</t>
  </si>
  <si>
    <t>September</t>
  </si>
  <si>
    <t>November</t>
  </si>
  <si>
    <t>Variable</t>
  </si>
  <si>
    <t>offer</t>
  </si>
  <si>
    <t>bk_score</t>
  </si>
  <si>
    <t xml:space="preserve">MC </t>
  </si>
  <si>
    <t xml:space="preserve">Visa </t>
  </si>
  <si>
    <t>fixed_var</t>
  </si>
  <si>
    <t>annual_fee</t>
  </si>
  <si>
    <t>non_resp</t>
  </si>
  <si>
    <t>resp</t>
  </si>
  <si>
    <t>nr_mailed</t>
  </si>
  <si>
    <t>average_bk</t>
  </si>
  <si>
    <t>clv150</t>
  </si>
  <si>
    <t>clv200</t>
  </si>
  <si>
    <t>clv250</t>
  </si>
  <si>
    <t>Sent</t>
  </si>
  <si>
    <t>Responses</t>
  </si>
  <si>
    <t>Round 1 Results</t>
  </si>
  <si>
    <t>Solicitation Development</t>
  </si>
  <si>
    <t>Round 1 Number Sent</t>
  </si>
  <si>
    <t>Mailing Costs</t>
  </si>
  <si>
    <t>Round 1 Number of Responses</t>
  </si>
  <si>
    <t>Cost of Pieces Mailed</t>
  </si>
  <si>
    <t>Total Response Value</t>
  </si>
  <si>
    <t>Total Cost of Mailing</t>
  </si>
  <si>
    <t>Total Profit</t>
  </si>
  <si>
    <t>APR</t>
  </si>
  <si>
    <t>Fixed/Var.</t>
  </si>
  <si>
    <t>Annual Fee</t>
  </si>
  <si>
    <t>Var.</t>
  </si>
  <si>
    <t>res_rate</t>
  </si>
  <si>
    <t>fixed</t>
  </si>
  <si>
    <t>variable</t>
  </si>
  <si>
    <t>clv</t>
  </si>
  <si>
    <t>Y</t>
  </si>
  <si>
    <t>N</t>
  </si>
  <si>
    <t>略微</t>
  </si>
  <si>
    <t>Y第二明显</t>
  </si>
  <si>
    <t>Y最不明显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</si>
</sst>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6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0" fontId="3" fillId="0" borderId="0" xfId="0" applyNumberFormat="1" applyFont="1" applyAlignment="1">
      <alignment horizontal="center"/>
    </xf>
    <xf numFmtId="6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6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/>
    <xf numFmtId="10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showGridLines="0" zoomScaleNormal="100" zoomScalePageLayoutView="186" workbookViewId="0">
      <selection activeCell="D10" sqref="D10"/>
    </sheetView>
  </sheetViews>
  <sheetFormatPr defaultColWidth="10.6640625" defaultRowHeight="15.5" x14ac:dyDescent="0.35"/>
  <cols>
    <col min="1" max="1" width="10.1640625" bestFit="1" customWidth="1"/>
    <col min="2" max="2" width="8.6640625" bestFit="1" customWidth="1"/>
    <col min="3" max="3" width="8.83203125" bestFit="1" customWidth="1"/>
    <col min="4" max="4" width="10.33203125" bestFit="1" customWidth="1"/>
    <col min="5" max="5" width="6.83203125" bestFit="1" customWidth="1"/>
    <col min="6" max="6" width="9.6640625" customWidth="1"/>
    <col min="7" max="7" width="9" bestFit="1" customWidth="1"/>
    <col min="8" max="8" width="5.1640625" bestFit="1" customWidth="1"/>
    <col min="9" max="9" width="8.5" bestFit="1" customWidth="1"/>
  </cols>
  <sheetData>
    <row r="1" spans="1:10" x14ac:dyDescent="0.35">
      <c r="A1" s="2" t="s">
        <v>0</v>
      </c>
      <c r="B1" s="2" t="s">
        <v>1</v>
      </c>
      <c r="C1" s="2" t="s">
        <v>12</v>
      </c>
      <c r="D1" s="2" t="s">
        <v>13</v>
      </c>
      <c r="E1" s="2" t="s">
        <v>2</v>
      </c>
      <c r="F1" s="2" t="s">
        <v>16</v>
      </c>
      <c r="G1" s="2" t="s">
        <v>14</v>
      </c>
      <c r="H1" s="2" t="s">
        <v>15</v>
      </c>
      <c r="I1" s="2" t="s">
        <v>9</v>
      </c>
      <c r="J1" s="2" t="s">
        <v>17</v>
      </c>
    </row>
    <row r="2" spans="1:10" x14ac:dyDescent="0.35">
      <c r="A2" s="1" t="s">
        <v>4</v>
      </c>
      <c r="B2" s="17">
        <v>0.16800000000000001</v>
      </c>
      <c r="C2" s="1" t="s">
        <v>3</v>
      </c>
      <c r="D2" s="1">
        <v>20</v>
      </c>
      <c r="E2" s="1" t="s">
        <v>10</v>
      </c>
      <c r="F2" s="1">
        <v>167000</v>
      </c>
      <c r="G2" s="1">
        <f>F2-H2</f>
        <v>165467</v>
      </c>
      <c r="H2" s="1">
        <v>1533</v>
      </c>
      <c r="I2" s="1">
        <v>200</v>
      </c>
      <c r="J2" s="1">
        <v>210</v>
      </c>
    </row>
    <row r="3" spans="1:10" x14ac:dyDescent="0.35">
      <c r="A3" s="1" t="s">
        <v>4</v>
      </c>
      <c r="B3" s="17">
        <v>0.16800000000000001</v>
      </c>
      <c r="C3" s="1" t="s">
        <v>3</v>
      </c>
      <c r="D3" s="1">
        <v>0</v>
      </c>
      <c r="E3" s="1" t="s">
        <v>10</v>
      </c>
      <c r="F3" s="1">
        <v>81000</v>
      </c>
      <c r="G3" s="1">
        <f t="shared" ref="G3:G15" si="0">F3-H3</f>
        <v>78104</v>
      </c>
      <c r="H3" s="1">
        <v>2896</v>
      </c>
      <c r="I3" s="1">
        <v>200</v>
      </c>
      <c r="J3" s="1">
        <v>210</v>
      </c>
    </row>
    <row r="4" spans="1:10" x14ac:dyDescent="0.35">
      <c r="A4" s="1" t="s">
        <v>4</v>
      </c>
      <c r="B4" s="17">
        <v>0.19800000000000001</v>
      </c>
      <c r="C4" s="1" t="s">
        <v>3</v>
      </c>
      <c r="D4" s="1">
        <v>20</v>
      </c>
      <c r="E4" s="1" t="s">
        <v>10</v>
      </c>
      <c r="F4" s="1">
        <v>143000</v>
      </c>
      <c r="G4" s="1">
        <f t="shared" si="0"/>
        <v>142410</v>
      </c>
      <c r="H4" s="1">
        <v>590</v>
      </c>
      <c r="I4" s="1">
        <v>200</v>
      </c>
      <c r="J4" s="1">
        <v>210</v>
      </c>
    </row>
    <row r="5" spans="1:10" x14ac:dyDescent="0.35">
      <c r="A5" s="1" t="s">
        <v>4</v>
      </c>
      <c r="B5" s="17">
        <v>0.19800000000000001</v>
      </c>
      <c r="C5" s="1" t="s">
        <v>3</v>
      </c>
      <c r="D5" s="1">
        <v>0</v>
      </c>
      <c r="E5" s="1" t="s">
        <v>10</v>
      </c>
      <c r="F5" s="1">
        <v>100000</v>
      </c>
      <c r="G5" s="1">
        <f t="shared" si="0"/>
        <v>97948</v>
      </c>
      <c r="H5" s="1">
        <v>2052</v>
      </c>
      <c r="I5" s="1">
        <v>200</v>
      </c>
      <c r="J5" s="1">
        <v>210</v>
      </c>
    </row>
    <row r="6" spans="1:10" x14ac:dyDescent="0.35">
      <c r="A6" s="1" t="s">
        <v>5</v>
      </c>
      <c r="B6" s="17">
        <v>0.14899999999999999</v>
      </c>
      <c r="C6" s="1" t="s">
        <v>3</v>
      </c>
      <c r="D6" s="1">
        <v>20</v>
      </c>
      <c r="E6" s="1" t="s">
        <v>11</v>
      </c>
      <c r="F6" s="1">
        <v>177000</v>
      </c>
      <c r="G6" s="1">
        <f t="shared" si="0"/>
        <v>172671</v>
      </c>
      <c r="H6" s="1">
        <v>4329</v>
      </c>
      <c r="I6" s="1">
        <v>250</v>
      </c>
      <c r="J6" s="1">
        <v>255</v>
      </c>
    </row>
    <row r="7" spans="1:10" x14ac:dyDescent="0.35">
      <c r="A7" s="1" t="s">
        <v>5</v>
      </c>
      <c r="B7" s="17">
        <v>0.14899999999999999</v>
      </c>
      <c r="C7" s="1" t="s">
        <v>7</v>
      </c>
      <c r="D7" s="1">
        <v>20</v>
      </c>
      <c r="E7" s="1" t="s">
        <v>11</v>
      </c>
      <c r="F7" s="1">
        <v>170000</v>
      </c>
      <c r="G7" s="1">
        <f t="shared" si="0"/>
        <v>166996</v>
      </c>
      <c r="H7" s="1">
        <v>3004</v>
      </c>
      <c r="I7" s="1">
        <v>250</v>
      </c>
      <c r="J7" s="1">
        <v>255</v>
      </c>
    </row>
    <row r="8" spans="1:10" x14ac:dyDescent="0.35">
      <c r="A8" s="1" t="s">
        <v>5</v>
      </c>
      <c r="B8" s="17">
        <v>0.16800000000000001</v>
      </c>
      <c r="C8" s="1" t="s">
        <v>3</v>
      </c>
      <c r="D8" s="1">
        <v>20</v>
      </c>
      <c r="E8" s="1" t="s">
        <v>11</v>
      </c>
      <c r="F8" s="1">
        <v>255000</v>
      </c>
      <c r="G8" s="1">
        <f t="shared" si="0"/>
        <v>252017</v>
      </c>
      <c r="H8" s="1">
        <v>2983</v>
      </c>
      <c r="I8" s="1">
        <v>250</v>
      </c>
      <c r="J8" s="1">
        <v>255</v>
      </c>
    </row>
    <row r="9" spans="1:10" x14ac:dyDescent="0.35">
      <c r="A9" s="1" t="s">
        <v>5</v>
      </c>
      <c r="B9" s="17">
        <v>0.19800000000000001</v>
      </c>
      <c r="C9" s="1" t="s">
        <v>3</v>
      </c>
      <c r="D9" s="1">
        <v>20</v>
      </c>
      <c r="E9" s="1" t="s">
        <v>11</v>
      </c>
      <c r="F9" s="1">
        <v>35000</v>
      </c>
      <c r="G9" s="1">
        <f t="shared" si="0"/>
        <v>34825</v>
      </c>
      <c r="H9" s="1">
        <v>175</v>
      </c>
      <c r="I9" s="1">
        <v>250</v>
      </c>
      <c r="J9" s="1">
        <v>255</v>
      </c>
    </row>
    <row r="10" spans="1:10" x14ac:dyDescent="0.35">
      <c r="A10" s="1" t="s">
        <v>5</v>
      </c>
      <c r="B10" s="17">
        <v>0.16800000000000001</v>
      </c>
      <c r="C10" s="1" t="s">
        <v>3</v>
      </c>
      <c r="D10" s="1">
        <v>0</v>
      </c>
      <c r="E10" s="1" t="s">
        <v>11</v>
      </c>
      <c r="F10" s="1">
        <v>65000</v>
      </c>
      <c r="G10" s="1">
        <f t="shared" si="0"/>
        <v>62484</v>
      </c>
      <c r="H10" s="1">
        <v>2516</v>
      </c>
      <c r="I10" s="1">
        <v>250</v>
      </c>
      <c r="J10" s="1">
        <v>255</v>
      </c>
    </row>
    <row r="11" spans="1:10" x14ac:dyDescent="0.35">
      <c r="A11" s="1" t="s">
        <v>5</v>
      </c>
      <c r="B11" s="17">
        <v>0.19800000000000001</v>
      </c>
      <c r="C11" s="1" t="s">
        <v>3</v>
      </c>
      <c r="D11" s="1">
        <v>0</v>
      </c>
      <c r="E11" s="1" t="s">
        <v>11</v>
      </c>
      <c r="F11" s="1">
        <v>95000</v>
      </c>
      <c r="G11" s="1">
        <f t="shared" si="0"/>
        <v>92885</v>
      </c>
      <c r="H11" s="1">
        <v>2115</v>
      </c>
      <c r="I11" s="1">
        <v>250</v>
      </c>
      <c r="J11" s="1">
        <v>255</v>
      </c>
    </row>
    <row r="12" spans="1:10" x14ac:dyDescent="0.35">
      <c r="A12" s="1" t="s">
        <v>6</v>
      </c>
      <c r="B12" s="17">
        <v>0.14899999999999999</v>
      </c>
      <c r="C12" s="1" t="s">
        <v>3</v>
      </c>
      <c r="D12" s="1">
        <v>20</v>
      </c>
      <c r="E12" s="1" t="s">
        <v>11</v>
      </c>
      <c r="F12" s="1">
        <v>82000</v>
      </c>
      <c r="G12" s="1">
        <f t="shared" si="0"/>
        <v>80239</v>
      </c>
      <c r="H12" s="1">
        <v>1761</v>
      </c>
      <c r="I12" s="1">
        <v>150</v>
      </c>
      <c r="J12" s="1">
        <v>190</v>
      </c>
    </row>
    <row r="13" spans="1:10" x14ac:dyDescent="0.35">
      <c r="A13" s="1" t="s">
        <v>6</v>
      </c>
      <c r="B13" s="17">
        <v>0.14899999999999999</v>
      </c>
      <c r="C13" s="1" t="s">
        <v>3</v>
      </c>
      <c r="D13" s="1">
        <v>0</v>
      </c>
      <c r="E13" s="1" t="s">
        <v>11</v>
      </c>
      <c r="F13" s="1">
        <v>50000</v>
      </c>
      <c r="G13" s="1">
        <f t="shared" si="0"/>
        <v>47549</v>
      </c>
      <c r="H13" s="1">
        <v>2451</v>
      </c>
      <c r="I13" s="1">
        <v>150</v>
      </c>
      <c r="J13" s="1">
        <v>190</v>
      </c>
    </row>
    <row r="14" spans="1:10" x14ac:dyDescent="0.35">
      <c r="A14" s="1" t="s">
        <v>6</v>
      </c>
      <c r="B14" s="17">
        <v>0.14899999999999999</v>
      </c>
      <c r="C14" s="1" t="s">
        <v>7</v>
      </c>
      <c r="D14" s="1">
        <v>20</v>
      </c>
      <c r="E14" s="1" t="s">
        <v>11</v>
      </c>
      <c r="F14" s="1">
        <v>50000</v>
      </c>
      <c r="G14" s="1">
        <f t="shared" si="0"/>
        <v>49292</v>
      </c>
      <c r="H14" s="1">
        <v>708</v>
      </c>
      <c r="I14" s="1">
        <v>150</v>
      </c>
      <c r="J14" s="1">
        <v>190</v>
      </c>
    </row>
    <row r="15" spans="1:10" x14ac:dyDescent="0.35">
      <c r="A15" s="1" t="s">
        <v>6</v>
      </c>
      <c r="B15" s="17">
        <v>0.16800000000000001</v>
      </c>
      <c r="C15" s="1" t="s">
        <v>3</v>
      </c>
      <c r="D15" s="1">
        <v>20</v>
      </c>
      <c r="E15" s="1" t="s">
        <v>11</v>
      </c>
      <c r="F15" s="1">
        <v>50000</v>
      </c>
      <c r="G15" s="1">
        <f t="shared" si="0"/>
        <v>49627</v>
      </c>
      <c r="H15" s="1">
        <v>373</v>
      </c>
      <c r="I15" s="1">
        <v>150</v>
      </c>
      <c r="J15" s="1">
        <v>190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53DD-311F-422C-AB29-B972F1B0AC44}">
  <dimension ref="A1:J56"/>
  <sheetViews>
    <sheetView tabSelected="1" topLeftCell="A116" zoomScaleNormal="100" workbookViewId="0">
      <selection activeCell="J54" sqref="J54"/>
    </sheetView>
  </sheetViews>
  <sheetFormatPr defaultRowHeight="15.5" x14ac:dyDescent="0.35"/>
  <cols>
    <col min="2" max="2" width="8.33203125" bestFit="1" customWidth="1"/>
    <col min="3" max="3" width="10.08203125" bestFit="1" customWidth="1"/>
    <col min="4" max="4" width="9.1640625" bestFit="1" customWidth="1"/>
  </cols>
  <sheetData>
    <row r="1" spans="1:8" x14ac:dyDescent="0.35">
      <c r="A1" s="14" t="s">
        <v>1</v>
      </c>
      <c r="B1" s="15" t="s">
        <v>12</v>
      </c>
      <c r="C1" s="14" t="s">
        <v>13</v>
      </c>
      <c r="D1" s="16" t="s">
        <v>16</v>
      </c>
      <c r="E1" s="16" t="s">
        <v>14</v>
      </c>
      <c r="F1" s="16" t="s">
        <v>15</v>
      </c>
      <c r="G1" s="14" t="s">
        <v>9</v>
      </c>
      <c r="H1" s="13" t="s">
        <v>36</v>
      </c>
    </row>
    <row r="2" spans="1:8" x14ac:dyDescent="0.35">
      <c r="A2" s="8">
        <v>0.14899999999999999</v>
      </c>
      <c r="B2" s="9" t="s">
        <v>37</v>
      </c>
      <c r="C2" s="10">
        <v>0</v>
      </c>
      <c r="D2" s="1">
        <v>4000</v>
      </c>
      <c r="E2" s="1">
        <f>D2-F2</f>
        <v>3844</v>
      </c>
      <c r="F2" s="1">
        <v>156</v>
      </c>
      <c r="G2" s="11">
        <v>150</v>
      </c>
      <c r="H2" s="17">
        <f>F2/D2</f>
        <v>3.9E-2</v>
      </c>
    </row>
    <row r="3" spans="1:8" x14ac:dyDescent="0.35">
      <c r="A3" s="8">
        <v>0.14899999999999999</v>
      </c>
      <c r="B3" s="9" t="s">
        <v>37</v>
      </c>
      <c r="C3" s="10">
        <v>0</v>
      </c>
      <c r="D3" s="1">
        <v>4000</v>
      </c>
      <c r="E3" s="1">
        <f t="shared" ref="E3:E19" si="0">D3-F3</f>
        <v>3813</v>
      </c>
      <c r="F3" s="1">
        <v>187</v>
      </c>
      <c r="G3" s="11">
        <v>200</v>
      </c>
      <c r="H3" s="17">
        <f t="shared" ref="H3:H19" si="1">F3/D3</f>
        <v>4.675E-2</v>
      </c>
    </row>
    <row r="4" spans="1:8" x14ac:dyDescent="0.35">
      <c r="A4" s="8">
        <v>0.14899999999999999</v>
      </c>
      <c r="B4" s="9" t="s">
        <v>37</v>
      </c>
      <c r="C4" s="11">
        <v>0</v>
      </c>
      <c r="D4" s="1">
        <v>4000</v>
      </c>
      <c r="E4" s="1">
        <f t="shared" si="0"/>
        <v>3750</v>
      </c>
      <c r="F4" s="1">
        <v>250</v>
      </c>
      <c r="G4" s="11">
        <v>250</v>
      </c>
      <c r="H4" s="18">
        <f t="shared" si="1"/>
        <v>6.25E-2</v>
      </c>
    </row>
    <row r="5" spans="1:8" x14ac:dyDescent="0.35">
      <c r="A5" s="8">
        <v>0.14899999999999999</v>
      </c>
      <c r="B5" s="9" t="s">
        <v>38</v>
      </c>
      <c r="C5" s="10">
        <v>20</v>
      </c>
      <c r="D5" s="1">
        <v>4000</v>
      </c>
      <c r="E5" s="1">
        <f t="shared" si="0"/>
        <v>3959</v>
      </c>
      <c r="F5" s="1">
        <v>41</v>
      </c>
      <c r="G5" s="11">
        <v>150</v>
      </c>
      <c r="H5" s="17">
        <f t="shared" si="1"/>
        <v>1.025E-2</v>
      </c>
    </row>
    <row r="6" spans="1:8" x14ac:dyDescent="0.35">
      <c r="A6" s="8">
        <v>0.14899999999999999</v>
      </c>
      <c r="B6" s="9" t="s">
        <v>38</v>
      </c>
      <c r="C6" s="11">
        <v>20</v>
      </c>
      <c r="D6" s="1">
        <v>4000</v>
      </c>
      <c r="E6" s="1">
        <f t="shared" si="0"/>
        <v>3944</v>
      </c>
      <c r="F6" s="1">
        <v>56</v>
      </c>
      <c r="G6" s="11">
        <v>200</v>
      </c>
      <c r="H6" s="17">
        <f t="shared" si="1"/>
        <v>1.4E-2</v>
      </c>
    </row>
    <row r="7" spans="1:8" x14ac:dyDescent="0.35">
      <c r="A7" s="8">
        <v>0.14899999999999999</v>
      </c>
      <c r="B7" s="9" t="s">
        <v>38</v>
      </c>
      <c r="C7" s="11">
        <v>20</v>
      </c>
      <c r="D7" s="1">
        <v>4000</v>
      </c>
      <c r="E7" s="1">
        <f t="shared" si="0"/>
        <v>3932</v>
      </c>
      <c r="F7" s="1">
        <v>68</v>
      </c>
      <c r="G7" s="11">
        <v>250</v>
      </c>
      <c r="H7" s="18">
        <f t="shared" si="1"/>
        <v>1.7000000000000001E-2</v>
      </c>
    </row>
    <row r="8" spans="1:8" x14ac:dyDescent="0.35">
      <c r="A8" s="8">
        <v>0.16800000000000001</v>
      </c>
      <c r="B8" s="9" t="s">
        <v>37</v>
      </c>
      <c r="C8" s="10">
        <v>0</v>
      </c>
      <c r="D8" s="1">
        <v>4000</v>
      </c>
      <c r="E8" s="1">
        <f t="shared" si="0"/>
        <v>3916</v>
      </c>
      <c r="F8" s="1">
        <v>84</v>
      </c>
      <c r="G8" s="11">
        <v>200</v>
      </c>
      <c r="H8" s="17">
        <f t="shared" si="1"/>
        <v>2.1000000000000001E-2</v>
      </c>
    </row>
    <row r="9" spans="1:8" x14ac:dyDescent="0.35">
      <c r="A9" s="8">
        <v>0.16800000000000001</v>
      </c>
      <c r="B9" s="9" t="s">
        <v>37</v>
      </c>
      <c r="C9" s="10">
        <v>20</v>
      </c>
      <c r="D9" s="1">
        <v>4000</v>
      </c>
      <c r="E9" s="1">
        <f t="shared" si="0"/>
        <v>3990</v>
      </c>
      <c r="F9" s="1">
        <v>10</v>
      </c>
      <c r="G9" s="11">
        <v>150</v>
      </c>
      <c r="H9" s="17">
        <f t="shared" si="1"/>
        <v>2.5000000000000001E-3</v>
      </c>
    </row>
    <row r="10" spans="1:8" x14ac:dyDescent="0.35">
      <c r="A10" s="8">
        <v>0.16800000000000001</v>
      </c>
      <c r="B10" s="9" t="s">
        <v>37</v>
      </c>
      <c r="C10" s="11">
        <v>20</v>
      </c>
      <c r="D10" s="1">
        <v>4000</v>
      </c>
      <c r="E10" s="1">
        <f t="shared" si="0"/>
        <v>3975</v>
      </c>
      <c r="F10" s="1">
        <v>25</v>
      </c>
      <c r="G10" s="11">
        <v>250</v>
      </c>
      <c r="H10" s="17">
        <f t="shared" si="1"/>
        <v>6.2500000000000003E-3</v>
      </c>
    </row>
    <row r="11" spans="1:8" x14ac:dyDescent="0.35">
      <c r="A11" s="8">
        <v>0.16800000000000001</v>
      </c>
      <c r="B11" s="9" t="s">
        <v>38</v>
      </c>
      <c r="C11" s="11">
        <v>0</v>
      </c>
      <c r="D11" s="1">
        <v>4000</v>
      </c>
      <c r="E11" s="1">
        <f t="shared" si="0"/>
        <v>3947</v>
      </c>
      <c r="F11" s="1">
        <v>53</v>
      </c>
      <c r="G11" s="11">
        <v>150</v>
      </c>
      <c r="H11" s="17">
        <f t="shared" si="1"/>
        <v>1.325E-2</v>
      </c>
    </row>
    <row r="12" spans="1:8" x14ac:dyDescent="0.35">
      <c r="A12" s="8">
        <v>0.16800000000000001</v>
      </c>
      <c r="B12" s="9" t="s">
        <v>38</v>
      </c>
      <c r="C12" s="10">
        <v>0</v>
      </c>
      <c r="D12" s="1">
        <v>4000</v>
      </c>
      <c r="E12" s="1">
        <f t="shared" si="0"/>
        <v>3917</v>
      </c>
      <c r="F12" s="1">
        <v>83</v>
      </c>
      <c r="G12" s="11">
        <v>250</v>
      </c>
      <c r="H12" s="17">
        <f t="shared" si="1"/>
        <v>2.0750000000000001E-2</v>
      </c>
    </row>
    <row r="13" spans="1:8" x14ac:dyDescent="0.35">
      <c r="A13" s="8">
        <v>0.16800000000000001</v>
      </c>
      <c r="B13" s="11" t="s">
        <v>38</v>
      </c>
      <c r="C13" s="11">
        <v>20</v>
      </c>
      <c r="D13" s="1">
        <v>4000</v>
      </c>
      <c r="E13" s="1">
        <f t="shared" si="0"/>
        <v>3985</v>
      </c>
      <c r="F13" s="1">
        <v>15</v>
      </c>
      <c r="G13" s="11">
        <v>200</v>
      </c>
      <c r="H13" s="17">
        <f t="shared" si="1"/>
        <v>3.7499999999999999E-3</v>
      </c>
    </row>
    <row r="14" spans="1:8" x14ac:dyDescent="0.35">
      <c r="A14" s="8">
        <v>0.19800000000000001</v>
      </c>
      <c r="B14" s="11" t="s">
        <v>37</v>
      </c>
      <c r="C14" s="11">
        <v>0</v>
      </c>
      <c r="D14" s="1">
        <v>4000</v>
      </c>
      <c r="E14" s="1">
        <f t="shared" si="0"/>
        <v>3948</v>
      </c>
      <c r="F14" s="1">
        <v>52</v>
      </c>
      <c r="G14" s="11">
        <v>200</v>
      </c>
      <c r="H14" s="17">
        <f t="shared" si="1"/>
        <v>1.2999999999999999E-2</v>
      </c>
    </row>
    <row r="15" spans="1:8" x14ac:dyDescent="0.35">
      <c r="A15" s="8">
        <v>0.19800000000000001</v>
      </c>
      <c r="B15" s="11" t="s">
        <v>37</v>
      </c>
      <c r="C15" s="11">
        <v>20</v>
      </c>
      <c r="D15" s="1">
        <v>4000</v>
      </c>
      <c r="E15" s="1">
        <f t="shared" si="0"/>
        <v>3993</v>
      </c>
      <c r="F15" s="1">
        <v>7</v>
      </c>
      <c r="G15" s="11">
        <v>150</v>
      </c>
      <c r="H15" s="17">
        <f t="shared" si="1"/>
        <v>1.75E-3</v>
      </c>
    </row>
    <row r="16" spans="1:8" x14ac:dyDescent="0.35">
      <c r="A16" s="8">
        <v>0.19800000000000001</v>
      </c>
      <c r="B16" s="11" t="s">
        <v>37</v>
      </c>
      <c r="C16" s="11">
        <v>20</v>
      </c>
      <c r="D16" s="1">
        <v>4000</v>
      </c>
      <c r="E16" s="1">
        <f t="shared" si="0"/>
        <v>3986</v>
      </c>
      <c r="F16" s="1">
        <v>14</v>
      </c>
      <c r="G16" s="11">
        <v>250</v>
      </c>
      <c r="H16" s="17">
        <f t="shared" si="1"/>
        <v>3.5000000000000001E-3</v>
      </c>
    </row>
    <row r="17" spans="1:9" x14ac:dyDescent="0.35">
      <c r="A17" s="8">
        <v>0.19800000000000001</v>
      </c>
      <c r="B17" s="11" t="s">
        <v>38</v>
      </c>
      <c r="C17" s="11">
        <v>0</v>
      </c>
      <c r="D17" s="1">
        <v>4000</v>
      </c>
      <c r="E17" s="1">
        <f t="shared" si="0"/>
        <v>3955</v>
      </c>
      <c r="F17" s="1">
        <v>45</v>
      </c>
      <c r="G17" s="11">
        <v>150</v>
      </c>
      <c r="H17" s="17">
        <f t="shared" si="1"/>
        <v>1.125E-2</v>
      </c>
    </row>
    <row r="18" spans="1:9" x14ac:dyDescent="0.35">
      <c r="A18" s="8">
        <v>0.19800000000000001</v>
      </c>
      <c r="B18" s="11" t="s">
        <v>38</v>
      </c>
      <c r="C18" s="11">
        <v>0</v>
      </c>
      <c r="D18" s="1">
        <v>4000</v>
      </c>
      <c r="E18" s="1">
        <f t="shared" si="0"/>
        <v>3938</v>
      </c>
      <c r="F18" s="1">
        <v>62</v>
      </c>
      <c r="G18" s="11">
        <v>250</v>
      </c>
      <c r="H18" s="17">
        <f t="shared" si="1"/>
        <v>1.55E-2</v>
      </c>
    </row>
    <row r="19" spans="1:9" x14ac:dyDescent="0.35">
      <c r="A19" s="8">
        <v>0.19800000000000001</v>
      </c>
      <c r="B19" s="11" t="s">
        <v>38</v>
      </c>
      <c r="C19" s="11">
        <v>20</v>
      </c>
      <c r="D19" s="1">
        <v>4000</v>
      </c>
      <c r="E19" s="1">
        <f t="shared" si="0"/>
        <v>3986</v>
      </c>
      <c r="F19" s="1">
        <v>14</v>
      </c>
      <c r="G19" s="11">
        <v>200</v>
      </c>
      <c r="H19" s="17">
        <f t="shared" si="1"/>
        <v>3.5000000000000001E-3</v>
      </c>
    </row>
    <row r="20" spans="1:9" x14ac:dyDescent="0.35">
      <c r="A20" s="25">
        <v>0.16800000000000001</v>
      </c>
      <c r="B20" s="26" t="s">
        <v>3</v>
      </c>
      <c r="C20" s="26">
        <v>20</v>
      </c>
      <c r="D20" s="26">
        <v>4000</v>
      </c>
      <c r="E20" s="27">
        <f t="shared" ref="E20:E25" si="2">D20-F20</f>
        <v>3963.2814371257487</v>
      </c>
      <c r="F20" s="27">
        <f t="shared" ref="F20:F25" si="3">D20*H20</f>
        <v>36.718562874251496</v>
      </c>
      <c r="G20" s="26">
        <v>200</v>
      </c>
      <c r="H20" s="25">
        <v>9.1796407185628735E-3</v>
      </c>
    </row>
    <row r="21" spans="1:9" x14ac:dyDescent="0.35">
      <c r="A21" s="17">
        <v>0.19800000000000001</v>
      </c>
      <c r="B21" s="1" t="s">
        <v>3</v>
      </c>
      <c r="C21" s="1">
        <v>20</v>
      </c>
      <c r="D21" s="1">
        <v>4000</v>
      </c>
      <c r="E21" s="20">
        <f t="shared" si="2"/>
        <v>3983.4965034965035</v>
      </c>
      <c r="F21" s="20">
        <f t="shared" si="3"/>
        <v>16.503496503496503</v>
      </c>
      <c r="G21" s="1">
        <v>200</v>
      </c>
      <c r="H21" s="17">
        <v>4.1258741258741261E-3</v>
      </c>
    </row>
    <row r="22" spans="1:9" x14ac:dyDescent="0.35">
      <c r="A22" s="17">
        <v>0.14899999999999999</v>
      </c>
      <c r="B22" s="1" t="s">
        <v>3</v>
      </c>
      <c r="C22" s="1">
        <v>20</v>
      </c>
      <c r="D22" s="1">
        <v>4000</v>
      </c>
      <c r="E22" s="20">
        <f t="shared" si="2"/>
        <v>3902.1694915254238</v>
      </c>
      <c r="F22" s="20">
        <f t="shared" si="3"/>
        <v>97.830508474576277</v>
      </c>
      <c r="G22" s="1">
        <v>250</v>
      </c>
      <c r="H22" s="17">
        <v>2.4457627118644069E-2</v>
      </c>
    </row>
    <row r="23" spans="1:9" x14ac:dyDescent="0.35">
      <c r="A23" s="17">
        <v>0.16800000000000001</v>
      </c>
      <c r="B23" s="1" t="s">
        <v>3</v>
      </c>
      <c r="C23" s="1">
        <v>0</v>
      </c>
      <c r="D23" s="1">
        <v>4000</v>
      </c>
      <c r="E23" s="20">
        <f t="shared" si="2"/>
        <v>3845.1692307692306</v>
      </c>
      <c r="F23" s="20">
        <f t="shared" si="3"/>
        <v>154.83076923076925</v>
      </c>
      <c r="G23" s="1">
        <v>250</v>
      </c>
      <c r="H23" s="17">
        <v>3.8707692307692311E-2</v>
      </c>
    </row>
    <row r="24" spans="1:9" x14ac:dyDescent="0.35">
      <c r="A24" s="17">
        <v>0.19800000000000001</v>
      </c>
      <c r="B24" s="1" t="s">
        <v>3</v>
      </c>
      <c r="C24" s="1">
        <v>0</v>
      </c>
      <c r="D24" s="1">
        <v>4000</v>
      </c>
      <c r="E24" s="20">
        <f t="shared" si="2"/>
        <v>3910.9473684210525</v>
      </c>
      <c r="F24" s="20">
        <f t="shared" si="3"/>
        <v>89.05263157894737</v>
      </c>
      <c r="G24" s="1">
        <v>250</v>
      </c>
      <c r="H24" s="17">
        <v>2.2263157894736842E-2</v>
      </c>
    </row>
    <row r="25" spans="1:9" x14ac:dyDescent="0.35">
      <c r="A25" s="17">
        <v>0.14899999999999999</v>
      </c>
      <c r="B25" s="1" t="s">
        <v>3</v>
      </c>
      <c r="C25" s="1">
        <v>20</v>
      </c>
      <c r="D25" s="1">
        <v>4000</v>
      </c>
      <c r="E25" s="20">
        <f t="shared" si="2"/>
        <v>3914.0975609756097</v>
      </c>
      <c r="F25" s="20">
        <f t="shared" si="3"/>
        <v>85.902439024390247</v>
      </c>
      <c r="G25" s="1">
        <v>150</v>
      </c>
      <c r="H25" s="17">
        <v>2.1475609756097563E-2</v>
      </c>
    </row>
    <row r="32" spans="1:9" x14ac:dyDescent="0.35">
      <c r="A32" s="14" t="s">
        <v>1</v>
      </c>
      <c r="B32" s="15" t="s">
        <v>12</v>
      </c>
      <c r="C32" s="14" t="s">
        <v>13</v>
      </c>
      <c r="D32" s="16" t="s">
        <v>16</v>
      </c>
      <c r="E32" s="16" t="s">
        <v>14</v>
      </c>
      <c r="F32" s="16" t="s">
        <v>15</v>
      </c>
      <c r="G32" s="14" t="s">
        <v>9</v>
      </c>
      <c r="H32" s="13" t="s">
        <v>36</v>
      </c>
      <c r="I32" s="13" t="s">
        <v>39</v>
      </c>
    </row>
    <row r="33" spans="1:10" x14ac:dyDescent="0.35">
      <c r="A33" s="8">
        <v>0.14899999999999999</v>
      </c>
      <c r="B33" s="9" t="s">
        <v>37</v>
      </c>
      <c r="C33" s="10">
        <v>0</v>
      </c>
      <c r="D33" s="1">
        <v>4000</v>
      </c>
      <c r="E33" s="1">
        <f t="shared" ref="E33:E38" si="4">D33-F33</f>
        <v>3844</v>
      </c>
      <c r="F33" s="1">
        <v>156</v>
      </c>
      <c r="G33" s="11">
        <v>150</v>
      </c>
      <c r="H33" s="17">
        <f t="shared" ref="H33:H38" si="5">F33/D33</f>
        <v>3.9E-2</v>
      </c>
      <c r="I33" s="1">
        <v>52</v>
      </c>
      <c r="J33">
        <f t="shared" ref="J33:J38" si="6">H33*I33</f>
        <v>2.028</v>
      </c>
    </row>
    <row r="34" spans="1:10" x14ac:dyDescent="0.35">
      <c r="A34" s="8">
        <v>0.16800000000000001</v>
      </c>
      <c r="B34" s="9" t="s">
        <v>38</v>
      </c>
      <c r="C34" s="11">
        <v>0</v>
      </c>
      <c r="D34" s="1">
        <v>4000</v>
      </c>
      <c r="E34" s="1">
        <f t="shared" si="4"/>
        <v>3947</v>
      </c>
      <c r="F34" s="1">
        <v>53</v>
      </c>
      <c r="G34" s="11">
        <v>150</v>
      </c>
      <c r="H34" s="17">
        <f t="shared" si="5"/>
        <v>1.325E-2</v>
      </c>
      <c r="I34" s="1">
        <v>82</v>
      </c>
      <c r="J34">
        <f t="shared" si="6"/>
        <v>1.0865</v>
      </c>
    </row>
    <row r="35" spans="1:10" x14ac:dyDescent="0.35">
      <c r="A35" s="8">
        <v>0.19800000000000001</v>
      </c>
      <c r="B35" s="11" t="s">
        <v>38</v>
      </c>
      <c r="C35" s="11">
        <v>0</v>
      </c>
      <c r="D35" s="1">
        <v>4000</v>
      </c>
      <c r="E35" s="1">
        <f t="shared" si="4"/>
        <v>3955</v>
      </c>
      <c r="F35" s="1">
        <v>45</v>
      </c>
      <c r="G35" s="11">
        <v>150</v>
      </c>
      <c r="H35" s="17">
        <f t="shared" si="5"/>
        <v>1.125E-2</v>
      </c>
      <c r="I35" s="1">
        <v>110</v>
      </c>
      <c r="J35">
        <f t="shared" si="6"/>
        <v>1.2375</v>
      </c>
    </row>
    <row r="36" spans="1:10" x14ac:dyDescent="0.35">
      <c r="A36" s="8">
        <v>0.14899999999999999</v>
      </c>
      <c r="B36" s="9" t="s">
        <v>38</v>
      </c>
      <c r="C36" s="10">
        <v>20</v>
      </c>
      <c r="D36" s="1">
        <v>4000</v>
      </c>
      <c r="E36" s="1">
        <f t="shared" si="4"/>
        <v>3959</v>
      </c>
      <c r="F36" s="1">
        <v>41</v>
      </c>
      <c r="G36" s="11">
        <v>150</v>
      </c>
      <c r="H36" s="17">
        <f t="shared" si="5"/>
        <v>1.025E-2</v>
      </c>
      <c r="I36" s="1">
        <v>93</v>
      </c>
      <c r="J36">
        <f t="shared" si="6"/>
        <v>0.95325000000000004</v>
      </c>
    </row>
    <row r="37" spans="1:10" x14ac:dyDescent="0.35">
      <c r="A37" s="8">
        <v>0.16800000000000001</v>
      </c>
      <c r="B37" s="9" t="s">
        <v>37</v>
      </c>
      <c r="C37" s="10">
        <v>20</v>
      </c>
      <c r="D37" s="1">
        <v>4000</v>
      </c>
      <c r="E37" s="1">
        <f t="shared" si="4"/>
        <v>3990</v>
      </c>
      <c r="F37" s="1">
        <v>10</v>
      </c>
      <c r="G37" s="11">
        <v>150</v>
      </c>
      <c r="H37" s="17">
        <f t="shared" si="5"/>
        <v>2.5000000000000001E-3</v>
      </c>
      <c r="I37" s="1">
        <v>103</v>
      </c>
      <c r="J37">
        <f t="shared" si="6"/>
        <v>0.25750000000000001</v>
      </c>
    </row>
    <row r="38" spans="1:10" x14ac:dyDescent="0.35">
      <c r="A38" s="8">
        <v>0.19800000000000001</v>
      </c>
      <c r="B38" s="11" t="s">
        <v>37</v>
      </c>
      <c r="C38" s="11">
        <v>20</v>
      </c>
      <c r="D38" s="1">
        <v>4000</v>
      </c>
      <c r="E38" s="1">
        <f t="shared" si="4"/>
        <v>3993</v>
      </c>
      <c r="F38" s="1">
        <v>7</v>
      </c>
      <c r="G38" s="11">
        <v>150</v>
      </c>
      <c r="H38" s="17">
        <f t="shared" si="5"/>
        <v>1.75E-3</v>
      </c>
      <c r="I38" s="1">
        <v>131</v>
      </c>
      <c r="J38">
        <f t="shared" si="6"/>
        <v>0.22925000000000001</v>
      </c>
    </row>
    <row r="39" spans="1:10" x14ac:dyDescent="0.35">
      <c r="A39" s="8"/>
      <c r="B39" s="11"/>
      <c r="C39" s="11"/>
      <c r="D39" s="1"/>
      <c r="E39" s="1"/>
      <c r="F39" s="1"/>
      <c r="G39" s="11"/>
      <c r="H39" s="17"/>
    </row>
    <row r="40" spans="1:10" x14ac:dyDescent="0.35">
      <c r="D40" s="1"/>
      <c r="E40" s="1"/>
      <c r="H40" s="1"/>
    </row>
    <row r="41" spans="1:10" x14ac:dyDescent="0.35">
      <c r="A41" s="14" t="s">
        <v>1</v>
      </c>
      <c r="B41" s="15" t="s">
        <v>12</v>
      </c>
      <c r="C41" s="14" t="s">
        <v>13</v>
      </c>
      <c r="D41" s="16" t="s">
        <v>16</v>
      </c>
      <c r="E41" s="16" t="s">
        <v>14</v>
      </c>
      <c r="F41" s="16" t="s">
        <v>15</v>
      </c>
      <c r="G41" s="14" t="s">
        <v>9</v>
      </c>
      <c r="H41" s="13" t="s">
        <v>36</v>
      </c>
      <c r="I41" s="13" t="s">
        <v>39</v>
      </c>
    </row>
    <row r="42" spans="1:10" x14ac:dyDescent="0.35">
      <c r="A42" s="8">
        <v>0.14899999999999999</v>
      </c>
      <c r="B42" s="9" t="s">
        <v>37</v>
      </c>
      <c r="C42" s="10">
        <v>0</v>
      </c>
      <c r="D42" s="1">
        <v>4000</v>
      </c>
      <c r="E42" s="1">
        <f t="shared" ref="E42:E47" si="7">D42-F42</f>
        <v>3813</v>
      </c>
      <c r="F42" s="1">
        <v>187</v>
      </c>
      <c r="G42" s="11">
        <v>200</v>
      </c>
      <c r="H42" s="17">
        <f t="shared" ref="H42:H47" si="8">F42/D42</f>
        <v>4.675E-2</v>
      </c>
      <c r="I42" s="1">
        <v>32</v>
      </c>
      <c r="J42">
        <f t="shared" ref="J42:J47" si="9">H42*I42</f>
        <v>1.496</v>
      </c>
    </row>
    <row r="43" spans="1:10" x14ac:dyDescent="0.35">
      <c r="A43" s="8">
        <v>0.16800000000000001</v>
      </c>
      <c r="B43" s="9" t="s">
        <v>37</v>
      </c>
      <c r="C43" s="10">
        <v>0</v>
      </c>
      <c r="D43" s="1">
        <v>4000</v>
      </c>
      <c r="E43" s="1">
        <f>D43-F43</f>
        <v>3916</v>
      </c>
      <c r="F43" s="1">
        <v>84</v>
      </c>
      <c r="G43" s="11">
        <v>200</v>
      </c>
      <c r="H43" s="17">
        <f>F43/D43</f>
        <v>2.1000000000000001E-2</v>
      </c>
      <c r="I43" s="1">
        <v>52</v>
      </c>
      <c r="J43">
        <f t="shared" si="9"/>
        <v>1.0920000000000001</v>
      </c>
    </row>
    <row r="44" spans="1:10" x14ac:dyDescent="0.35">
      <c r="A44" s="8">
        <v>0.14899999999999999</v>
      </c>
      <c r="B44" s="9" t="s">
        <v>38</v>
      </c>
      <c r="C44" s="11">
        <v>20</v>
      </c>
      <c r="D44" s="1">
        <v>4000</v>
      </c>
      <c r="E44" s="1">
        <f>D44-F44</f>
        <v>3944</v>
      </c>
      <c r="F44" s="1">
        <v>56</v>
      </c>
      <c r="G44" s="11">
        <v>200</v>
      </c>
      <c r="H44" s="17">
        <f>F44/D44</f>
        <v>1.4E-2</v>
      </c>
      <c r="I44" s="1">
        <v>73</v>
      </c>
      <c r="J44">
        <f t="shared" si="9"/>
        <v>1.022</v>
      </c>
    </row>
    <row r="45" spans="1:10" x14ac:dyDescent="0.35">
      <c r="A45" s="8">
        <v>0.19800000000000001</v>
      </c>
      <c r="B45" s="11" t="s">
        <v>37</v>
      </c>
      <c r="C45" s="11">
        <v>0</v>
      </c>
      <c r="D45" s="1">
        <v>4000</v>
      </c>
      <c r="E45" s="1">
        <f>D45-F45</f>
        <v>3948</v>
      </c>
      <c r="F45" s="1">
        <v>52</v>
      </c>
      <c r="G45" s="11">
        <v>200</v>
      </c>
      <c r="H45" s="17">
        <f>F45/D45</f>
        <v>1.2999999999999999E-2</v>
      </c>
      <c r="I45" s="1">
        <v>80</v>
      </c>
      <c r="J45">
        <f t="shared" si="9"/>
        <v>1.04</v>
      </c>
    </row>
    <row r="46" spans="1:10" x14ac:dyDescent="0.35">
      <c r="A46" s="8">
        <v>0.16800000000000001</v>
      </c>
      <c r="B46" s="11" t="s">
        <v>38</v>
      </c>
      <c r="C46" s="11">
        <v>20</v>
      </c>
      <c r="D46" s="1">
        <v>4000</v>
      </c>
      <c r="E46" s="1">
        <f t="shared" si="7"/>
        <v>3985</v>
      </c>
      <c r="F46" s="1">
        <v>15</v>
      </c>
      <c r="G46" s="11">
        <v>200</v>
      </c>
      <c r="H46" s="17">
        <f t="shared" si="8"/>
        <v>3.7499999999999999E-3</v>
      </c>
      <c r="I46" s="1">
        <v>93</v>
      </c>
      <c r="J46">
        <f t="shared" si="9"/>
        <v>0.34875</v>
      </c>
    </row>
    <row r="47" spans="1:10" x14ac:dyDescent="0.35">
      <c r="A47" s="8">
        <v>0.19800000000000001</v>
      </c>
      <c r="B47" s="11" t="s">
        <v>38</v>
      </c>
      <c r="C47" s="11">
        <v>20</v>
      </c>
      <c r="D47" s="1">
        <v>4000</v>
      </c>
      <c r="E47" s="1">
        <f t="shared" si="7"/>
        <v>3986</v>
      </c>
      <c r="F47" s="1">
        <v>14</v>
      </c>
      <c r="G47" s="11">
        <v>200</v>
      </c>
      <c r="H47" s="17">
        <f t="shared" si="8"/>
        <v>3.5000000000000001E-3</v>
      </c>
      <c r="I47" s="1">
        <v>121</v>
      </c>
      <c r="J47">
        <f t="shared" si="9"/>
        <v>0.42349999999999999</v>
      </c>
    </row>
    <row r="50" spans="1:10" x14ac:dyDescent="0.35">
      <c r="A50" s="14" t="s">
        <v>1</v>
      </c>
      <c r="B50" s="15" t="s">
        <v>12</v>
      </c>
      <c r="C50" s="14" t="s">
        <v>13</v>
      </c>
      <c r="D50" s="16" t="s">
        <v>16</v>
      </c>
      <c r="E50" s="16" t="s">
        <v>14</v>
      </c>
      <c r="F50" s="16" t="s">
        <v>15</v>
      </c>
      <c r="G50" s="14" t="s">
        <v>9</v>
      </c>
      <c r="H50" s="13" t="s">
        <v>36</v>
      </c>
      <c r="I50" s="13" t="s">
        <v>39</v>
      </c>
    </row>
    <row r="51" spans="1:10" x14ac:dyDescent="0.35">
      <c r="A51" s="8">
        <v>0.14899999999999999</v>
      </c>
      <c r="B51" s="9" t="s">
        <v>37</v>
      </c>
      <c r="C51" s="11">
        <v>0</v>
      </c>
      <c r="D51" s="1">
        <v>4000</v>
      </c>
      <c r="E51" s="1">
        <f t="shared" ref="E51:E56" si="10">D51-F51</f>
        <v>3750</v>
      </c>
      <c r="F51" s="1">
        <v>250</v>
      </c>
      <c r="G51" s="11">
        <v>250</v>
      </c>
      <c r="H51" s="18">
        <f t="shared" ref="H51:H56" si="11">F51/D51</f>
        <v>6.25E-2</v>
      </c>
      <c r="I51" s="1">
        <v>2</v>
      </c>
      <c r="J51">
        <f t="shared" ref="J51:J56" si="12">H51*I51</f>
        <v>0.125</v>
      </c>
    </row>
    <row r="52" spans="1:10" x14ac:dyDescent="0.35">
      <c r="A52" s="8">
        <v>0.16800000000000001</v>
      </c>
      <c r="B52" s="9" t="s">
        <v>38</v>
      </c>
      <c r="C52" s="10">
        <v>0</v>
      </c>
      <c r="D52" s="1">
        <v>4000</v>
      </c>
      <c r="E52" s="1">
        <f>D52-F52</f>
        <v>3917</v>
      </c>
      <c r="F52" s="1">
        <v>83</v>
      </c>
      <c r="G52" s="11">
        <v>250</v>
      </c>
      <c r="H52" s="17">
        <f>F52/D52</f>
        <v>2.0750000000000001E-2</v>
      </c>
      <c r="I52" s="1">
        <v>32</v>
      </c>
      <c r="J52">
        <f t="shared" si="12"/>
        <v>0.66400000000000003</v>
      </c>
    </row>
    <row r="53" spans="1:10" x14ac:dyDescent="0.35">
      <c r="A53" s="8">
        <v>0.14899999999999999</v>
      </c>
      <c r="B53" s="9" t="s">
        <v>38</v>
      </c>
      <c r="C53" s="11">
        <v>20</v>
      </c>
      <c r="D53" s="1">
        <v>4000</v>
      </c>
      <c r="E53" s="1">
        <f>D53-F53</f>
        <v>3932</v>
      </c>
      <c r="F53" s="1">
        <v>68</v>
      </c>
      <c r="G53" s="11">
        <v>250</v>
      </c>
      <c r="H53" s="18">
        <f>F53/D53</f>
        <v>1.7000000000000001E-2</v>
      </c>
      <c r="I53" s="1">
        <v>43</v>
      </c>
      <c r="J53">
        <f t="shared" si="12"/>
        <v>0.73100000000000009</v>
      </c>
    </row>
    <row r="54" spans="1:10" x14ac:dyDescent="0.35">
      <c r="A54" s="8">
        <v>0.19800000000000001</v>
      </c>
      <c r="B54" s="11" t="s">
        <v>38</v>
      </c>
      <c r="C54" s="11">
        <v>0</v>
      </c>
      <c r="D54" s="1">
        <v>4000</v>
      </c>
      <c r="E54" s="1">
        <f>D54-F54</f>
        <v>3938</v>
      </c>
      <c r="F54" s="1">
        <v>62</v>
      </c>
      <c r="G54" s="11">
        <v>250</v>
      </c>
      <c r="H54" s="17">
        <f>F54/D54</f>
        <v>1.55E-2</v>
      </c>
      <c r="I54" s="1">
        <v>60</v>
      </c>
      <c r="J54">
        <f t="shared" si="12"/>
        <v>0.92999999999999994</v>
      </c>
    </row>
    <row r="55" spans="1:10" x14ac:dyDescent="0.35">
      <c r="A55" s="8">
        <v>0.16800000000000001</v>
      </c>
      <c r="B55" s="9" t="s">
        <v>37</v>
      </c>
      <c r="C55" s="11">
        <v>20</v>
      </c>
      <c r="D55" s="1">
        <v>4000</v>
      </c>
      <c r="E55" s="1">
        <f t="shared" si="10"/>
        <v>3975</v>
      </c>
      <c r="F55" s="1">
        <v>25</v>
      </c>
      <c r="G55" s="11">
        <v>250</v>
      </c>
      <c r="H55" s="17">
        <f t="shared" si="11"/>
        <v>6.2500000000000003E-3</v>
      </c>
      <c r="I55" s="1">
        <v>53</v>
      </c>
      <c r="J55">
        <f t="shared" si="12"/>
        <v>0.33125000000000004</v>
      </c>
    </row>
    <row r="56" spans="1:10" x14ac:dyDescent="0.35">
      <c r="A56" s="8">
        <v>0.19800000000000001</v>
      </c>
      <c r="B56" s="11" t="s">
        <v>37</v>
      </c>
      <c r="C56" s="11">
        <v>20</v>
      </c>
      <c r="D56" s="1">
        <v>4000</v>
      </c>
      <c r="E56" s="1">
        <f t="shared" si="10"/>
        <v>3986</v>
      </c>
      <c r="F56" s="1">
        <v>14</v>
      </c>
      <c r="G56" s="11">
        <v>250</v>
      </c>
      <c r="H56" s="17">
        <f t="shared" si="11"/>
        <v>3.5000000000000001E-3</v>
      </c>
      <c r="I56" s="1">
        <v>81</v>
      </c>
      <c r="J56">
        <f t="shared" si="12"/>
        <v>0.28350000000000003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0075-B834-47BB-871E-C82E95DC5068}">
  <dimension ref="A1:E5"/>
  <sheetViews>
    <sheetView workbookViewId="0">
      <selection activeCell="G2" sqref="G2"/>
    </sheetView>
  </sheetViews>
  <sheetFormatPr defaultRowHeight="15.5" x14ac:dyDescent="0.35"/>
  <cols>
    <col min="1" max="1" width="10.08203125" bestFit="1" customWidth="1"/>
    <col min="4" max="4" width="10.08203125" bestFit="1" customWidth="1"/>
  </cols>
  <sheetData>
    <row r="1" spans="1:5" x14ac:dyDescent="0.35">
      <c r="B1" t="s">
        <v>1</v>
      </c>
      <c r="C1" t="s">
        <v>12</v>
      </c>
      <c r="D1" t="s">
        <v>13</v>
      </c>
      <c r="E1" t="s">
        <v>9</v>
      </c>
    </row>
    <row r="2" spans="1:5" x14ac:dyDescent="0.35">
      <c r="A2" t="s">
        <v>1</v>
      </c>
    </row>
    <row r="3" spans="1:5" x14ac:dyDescent="0.35">
      <c r="A3" t="s">
        <v>12</v>
      </c>
      <c r="B3" s="24" t="s">
        <v>44</v>
      </c>
    </row>
    <row r="4" spans="1:5" x14ac:dyDescent="0.35">
      <c r="A4" t="s">
        <v>13</v>
      </c>
      <c r="B4" s="24" t="s">
        <v>40</v>
      </c>
      <c r="C4" t="s">
        <v>42</v>
      </c>
    </row>
    <row r="5" spans="1:5" x14ac:dyDescent="0.35">
      <c r="A5" t="s">
        <v>9</v>
      </c>
      <c r="C5" t="s">
        <v>41</v>
      </c>
      <c r="D5" s="24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9E4A0-574F-41D8-A976-CEEC3F1CE5A0}">
  <dimension ref="A1:H25"/>
  <sheetViews>
    <sheetView topLeftCell="A10" workbookViewId="0">
      <selection activeCell="K22" sqref="K22"/>
    </sheetView>
  </sheetViews>
  <sheetFormatPr defaultRowHeight="15.5" x14ac:dyDescent="0.35"/>
  <sheetData>
    <row r="1" spans="1:8" x14ac:dyDescent="0.35">
      <c r="A1" s="14" t="s">
        <v>1</v>
      </c>
      <c r="B1" s="15" t="s">
        <v>12</v>
      </c>
      <c r="C1" s="14" t="s">
        <v>13</v>
      </c>
      <c r="D1" s="16" t="s">
        <v>16</v>
      </c>
      <c r="E1" s="16" t="s">
        <v>14</v>
      </c>
      <c r="F1" s="16" t="s">
        <v>15</v>
      </c>
      <c r="G1" s="14" t="s">
        <v>9</v>
      </c>
      <c r="H1" s="13" t="s">
        <v>36</v>
      </c>
    </row>
    <row r="2" spans="1:8" x14ac:dyDescent="0.35">
      <c r="A2" s="8">
        <v>0.14899999999999999</v>
      </c>
      <c r="B2" s="9" t="s">
        <v>37</v>
      </c>
      <c r="C2" s="10">
        <v>0</v>
      </c>
      <c r="D2" s="1">
        <v>4000</v>
      </c>
      <c r="E2" s="1">
        <f>D2-F2</f>
        <v>3844</v>
      </c>
      <c r="F2" s="1">
        <v>156</v>
      </c>
      <c r="G2" s="11">
        <v>150</v>
      </c>
      <c r="H2" s="17">
        <f>F2/D2</f>
        <v>3.9E-2</v>
      </c>
    </row>
    <row r="3" spans="1:8" x14ac:dyDescent="0.35">
      <c r="A3" s="8">
        <v>0.14899999999999999</v>
      </c>
      <c r="B3" s="9" t="s">
        <v>37</v>
      </c>
      <c r="C3" s="10">
        <v>0</v>
      </c>
      <c r="D3" s="1">
        <v>4000</v>
      </c>
      <c r="E3" s="1">
        <f t="shared" ref="E3:E19" si="0">D3-F3</f>
        <v>3813</v>
      </c>
      <c r="F3" s="1">
        <v>187</v>
      </c>
      <c r="G3" s="11">
        <v>200</v>
      </c>
      <c r="H3" s="17">
        <f t="shared" ref="H3:H19" si="1">F3/D3</f>
        <v>4.675E-2</v>
      </c>
    </row>
    <row r="4" spans="1:8" x14ac:dyDescent="0.35">
      <c r="A4" s="8">
        <v>0.14899999999999999</v>
      </c>
      <c r="B4" s="9" t="s">
        <v>37</v>
      </c>
      <c r="C4" s="11">
        <v>0</v>
      </c>
      <c r="D4" s="1">
        <v>4000</v>
      </c>
      <c r="E4" s="1">
        <f t="shared" si="0"/>
        <v>3750</v>
      </c>
      <c r="F4" s="1">
        <v>250</v>
      </c>
      <c r="G4" s="11">
        <v>250</v>
      </c>
      <c r="H4" s="18">
        <f t="shared" si="1"/>
        <v>6.25E-2</v>
      </c>
    </row>
    <row r="5" spans="1:8" x14ac:dyDescent="0.35">
      <c r="A5" s="8">
        <v>0.14899999999999999</v>
      </c>
      <c r="B5" s="9" t="s">
        <v>38</v>
      </c>
      <c r="C5" s="10">
        <v>20</v>
      </c>
      <c r="D5" s="1">
        <v>4000</v>
      </c>
      <c r="E5" s="1">
        <f t="shared" si="0"/>
        <v>3959</v>
      </c>
      <c r="F5" s="1">
        <v>41</v>
      </c>
      <c r="G5" s="11">
        <v>150</v>
      </c>
      <c r="H5" s="17">
        <f t="shared" si="1"/>
        <v>1.025E-2</v>
      </c>
    </row>
    <row r="6" spans="1:8" x14ac:dyDescent="0.35">
      <c r="A6" s="8">
        <v>0.14899999999999999</v>
      </c>
      <c r="B6" s="9" t="s">
        <v>38</v>
      </c>
      <c r="C6" s="11">
        <v>20</v>
      </c>
      <c r="D6" s="1">
        <v>4000</v>
      </c>
      <c r="E6" s="1">
        <f t="shared" si="0"/>
        <v>3944</v>
      </c>
      <c r="F6" s="1">
        <v>56</v>
      </c>
      <c r="G6" s="11">
        <v>200</v>
      </c>
      <c r="H6" s="17">
        <f t="shared" si="1"/>
        <v>1.4E-2</v>
      </c>
    </row>
    <row r="7" spans="1:8" x14ac:dyDescent="0.35">
      <c r="A7" s="8">
        <v>0.14899999999999999</v>
      </c>
      <c r="B7" s="9" t="s">
        <v>38</v>
      </c>
      <c r="C7" s="11">
        <v>20</v>
      </c>
      <c r="D7" s="1">
        <v>4000</v>
      </c>
      <c r="E7" s="1">
        <f t="shared" si="0"/>
        <v>3932</v>
      </c>
      <c r="F7" s="1">
        <v>68</v>
      </c>
      <c r="G7" s="11">
        <v>250</v>
      </c>
      <c r="H7" s="18">
        <f t="shared" si="1"/>
        <v>1.7000000000000001E-2</v>
      </c>
    </row>
    <row r="8" spans="1:8" x14ac:dyDescent="0.35">
      <c r="A8" s="8">
        <v>0.16800000000000001</v>
      </c>
      <c r="B8" s="9" t="s">
        <v>37</v>
      </c>
      <c r="C8" s="10">
        <v>0</v>
      </c>
      <c r="D8" s="1">
        <v>4000</v>
      </c>
      <c r="E8" s="1">
        <f t="shared" si="0"/>
        <v>3916</v>
      </c>
      <c r="F8" s="1">
        <v>84</v>
      </c>
      <c r="G8" s="11">
        <v>200</v>
      </c>
      <c r="H8" s="17">
        <f t="shared" si="1"/>
        <v>2.1000000000000001E-2</v>
      </c>
    </row>
    <row r="9" spans="1:8" x14ac:dyDescent="0.35">
      <c r="A9" s="8">
        <v>0.16800000000000001</v>
      </c>
      <c r="B9" s="9" t="s">
        <v>37</v>
      </c>
      <c r="C9" s="10">
        <v>20</v>
      </c>
      <c r="D9" s="1">
        <v>4000</v>
      </c>
      <c r="E9" s="1">
        <f t="shared" si="0"/>
        <v>3990</v>
      </c>
      <c r="F9" s="1">
        <v>10</v>
      </c>
      <c r="G9" s="11">
        <v>150</v>
      </c>
      <c r="H9" s="17">
        <f t="shared" si="1"/>
        <v>2.5000000000000001E-3</v>
      </c>
    </row>
    <row r="10" spans="1:8" x14ac:dyDescent="0.35">
      <c r="A10" s="8">
        <v>0.16800000000000001</v>
      </c>
      <c r="B10" s="9" t="s">
        <v>37</v>
      </c>
      <c r="C10" s="11">
        <v>20</v>
      </c>
      <c r="D10" s="1">
        <v>4000</v>
      </c>
      <c r="E10" s="1">
        <f t="shared" si="0"/>
        <v>3975</v>
      </c>
      <c r="F10" s="1">
        <v>25</v>
      </c>
      <c r="G10" s="11">
        <v>250</v>
      </c>
      <c r="H10" s="17">
        <f t="shared" si="1"/>
        <v>6.2500000000000003E-3</v>
      </c>
    </row>
    <row r="11" spans="1:8" x14ac:dyDescent="0.35">
      <c r="A11" s="8">
        <v>0.16800000000000001</v>
      </c>
      <c r="B11" s="9" t="s">
        <v>38</v>
      </c>
      <c r="C11" s="11">
        <v>0</v>
      </c>
      <c r="D11" s="1">
        <v>4000</v>
      </c>
      <c r="E11" s="1">
        <f t="shared" si="0"/>
        <v>3947</v>
      </c>
      <c r="F11" s="1">
        <v>53</v>
      </c>
      <c r="G11" s="11">
        <v>150</v>
      </c>
      <c r="H11" s="17">
        <f t="shared" si="1"/>
        <v>1.325E-2</v>
      </c>
    </row>
    <row r="12" spans="1:8" x14ac:dyDescent="0.35">
      <c r="A12" s="8">
        <v>0.16800000000000001</v>
      </c>
      <c r="B12" s="9" t="s">
        <v>38</v>
      </c>
      <c r="C12" s="10">
        <v>0</v>
      </c>
      <c r="D12" s="1">
        <v>4000</v>
      </c>
      <c r="E12" s="1">
        <f t="shared" si="0"/>
        <v>3917</v>
      </c>
      <c r="F12" s="1">
        <v>83</v>
      </c>
      <c r="G12" s="11">
        <v>250</v>
      </c>
      <c r="H12" s="17">
        <f t="shared" si="1"/>
        <v>2.0750000000000001E-2</v>
      </c>
    </row>
    <row r="13" spans="1:8" x14ac:dyDescent="0.35">
      <c r="A13" s="8">
        <v>0.16800000000000001</v>
      </c>
      <c r="B13" s="11" t="s">
        <v>38</v>
      </c>
      <c r="C13" s="11">
        <v>20</v>
      </c>
      <c r="D13" s="1">
        <v>4000</v>
      </c>
      <c r="E13" s="1">
        <f t="shared" si="0"/>
        <v>3985</v>
      </c>
      <c r="F13" s="1">
        <v>15</v>
      </c>
      <c r="G13" s="11">
        <v>200</v>
      </c>
      <c r="H13" s="17">
        <f t="shared" si="1"/>
        <v>3.7499999999999999E-3</v>
      </c>
    </row>
    <row r="14" spans="1:8" x14ac:dyDescent="0.35">
      <c r="A14" s="8">
        <v>0.19800000000000001</v>
      </c>
      <c r="B14" s="11" t="s">
        <v>37</v>
      </c>
      <c r="C14" s="11">
        <v>0</v>
      </c>
      <c r="D14" s="1">
        <v>4000</v>
      </c>
      <c r="E14" s="1">
        <f t="shared" si="0"/>
        <v>3948</v>
      </c>
      <c r="F14" s="1">
        <v>52</v>
      </c>
      <c r="G14" s="11">
        <v>200</v>
      </c>
      <c r="H14" s="17">
        <f t="shared" si="1"/>
        <v>1.2999999999999999E-2</v>
      </c>
    </row>
    <row r="15" spans="1:8" x14ac:dyDescent="0.35">
      <c r="A15" s="8">
        <v>0.19800000000000001</v>
      </c>
      <c r="B15" s="11" t="s">
        <v>37</v>
      </c>
      <c r="C15" s="11">
        <v>20</v>
      </c>
      <c r="D15" s="1">
        <v>4000</v>
      </c>
      <c r="E15" s="1">
        <f t="shared" si="0"/>
        <v>3993</v>
      </c>
      <c r="F15" s="1">
        <v>7</v>
      </c>
      <c r="G15" s="11">
        <v>150</v>
      </c>
      <c r="H15" s="17">
        <f t="shared" si="1"/>
        <v>1.75E-3</v>
      </c>
    </row>
    <row r="16" spans="1:8" x14ac:dyDescent="0.35">
      <c r="A16" s="8">
        <v>0.19800000000000001</v>
      </c>
      <c r="B16" s="11" t="s">
        <v>37</v>
      </c>
      <c r="C16" s="11">
        <v>20</v>
      </c>
      <c r="D16" s="1">
        <v>4000</v>
      </c>
      <c r="E16" s="1">
        <f t="shared" si="0"/>
        <v>3986</v>
      </c>
      <c r="F16" s="1">
        <v>14</v>
      </c>
      <c r="G16" s="11">
        <v>250</v>
      </c>
      <c r="H16" s="17">
        <f t="shared" si="1"/>
        <v>3.5000000000000001E-3</v>
      </c>
    </row>
    <row r="17" spans="1:8" x14ac:dyDescent="0.35">
      <c r="A17" s="8">
        <v>0.19800000000000001</v>
      </c>
      <c r="B17" s="11" t="s">
        <v>38</v>
      </c>
      <c r="C17" s="11">
        <v>0</v>
      </c>
      <c r="D17" s="1">
        <v>4000</v>
      </c>
      <c r="E17" s="1">
        <f t="shared" si="0"/>
        <v>3955</v>
      </c>
      <c r="F17" s="1">
        <v>45</v>
      </c>
      <c r="G17" s="11">
        <v>150</v>
      </c>
      <c r="H17" s="17">
        <f t="shared" si="1"/>
        <v>1.125E-2</v>
      </c>
    </row>
    <row r="18" spans="1:8" x14ac:dyDescent="0.35">
      <c r="A18" s="8">
        <v>0.19800000000000001</v>
      </c>
      <c r="B18" s="11" t="s">
        <v>38</v>
      </c>
      <c r="C18" s="11">
        <v>0</v>
      </c>
      <c r="D18" s="1">
        <v>4000</v>
      </c>
      <c r="E18" s="1">
        <f t="shared" si="0"/>
        <v>3938</v>
      </c>
      <c r="F18" s="1">
        <v>62</v>
      </c>
      <c r="G18" s="11">
        <v>250</v>
      </c>
      <c r="H18" s="17">
        <f t="shared" si="1"/>
        <v>1.55E-2</v>
      </c>
    </row>
    <row r="19" spans="1:8" x14ac:dyDescent="0.35">
      <c r="A19" s="8">
        <v>0.19800000000000001</v>
      </c>
      <c r="B19" s="11" t="s">
        <v>38</v>
      </c>
      <c r="C19" s="11">
        <v>20</v>
      </c>
      <c r="D19" s="1">
        <v>4000</v>
      </c>
      <c r="E19" s="1">
        <f t="shared" si="0"/>
        <v>3986</v>
      </c>
      <c r="F19" s="1">
        <v>14</v>
      </c>
      <c r="G19" s="11">
        <v>200</v>
      </c>
      <c r="H19" s="17">
        <f t="shared" si="1"/>
        <v>3.5000000000000001E-3</v>
      </c>
    </row>
    <row r="20" spans="1:8" x14ac:dyDescent="0.35">
      <c r="A20" s="28">
        <v>0.16800000000000001</v>
      </c>
      <c r="B20" s="19" t="s">
        <v>37</v>
      </c>
      <c r="C20" s="19">
        <v>20</v>
      </c>
      <c r="D20" s="19">
        <v>4000</v>
      </c>
      <c r="E20" s="29">
        <f t="shared" ref="E20:E25" si="2">D20-F20</f>
        <v>3963.2814371257487</v>
      </c>
      <c r="F20" s="29">
        <f t="shared" ref="F20:F25" si="3">D20*H20</f>
        <v>36.718562874251496</v>
      </c>
      <c r="G20" s="19">
        <v>200</v>
      </c>
      <c r="H20" s="28">
        <v>9.1796407185628735E-3</v>
      </c>
    </row>
    <row r="21" spans="1:8" x14ac:dyDescent="0.35">
      <c r="A21" s="17">
        <v>0.19800000000000001</v>
      </c>
      <c r="B21" s="19" t="s">
        <v>37</v>
      </c>
      <c r="C21" s="1">
        <v>20</v>
      </c>
      <c r="D21" s="1">
        <v>4000</v>
      </c>
      <c r="E21" s="20">
        <f t="shared" si="2"/>
        <v>3983.4965034965035</v>
      </c>
      <c r="F21" s="20">
        <f t="shared" si="3"/>
        <v>16.503496503496503</v>
      </c>
      <c r="G21" s="1">
        <v>200</v>
      </c>
      <c r="H21" s="17">
        <v>4.1258741258741261E-3</v>
      </c>
    </row>
    <row r="22" spans="1:8" x14ac:dyDescent="0.35">
      <c r="A22" s="17">
        <v>0.14899999999999999</v>
      </c>
      <c r="B22" s="19" t="s">
        <v>37</v>
      </c>
      <c r="C22" s="1">
        <v>20</v>
      </c>
      <c r="D22" s="1">
        <v>4000</v>
      </c>
      <c r="E22" s="20">
        <f t="shared" si="2"/>
        <v>3902.1694915254238</v>
      </c>
      <c r="F22" s="20">
        <f t="shared" si="3"/>
        <v>97.830508474576277</v>
      </c>
      <c r="G22" s="1">
        <v>250</v>
      </c>
      <c r="H22" s="17">
        <v>2.4457627118644069E-2</v>
      </c>
    </row>
    <row r="23" spans="1:8" x14ac:dyDescent="0.35">
      <c r="A23" s="17">
        <v>0.16800000000000001</v>
      </c>
      <c r="B23" s="19" t="s">
        <v>37</v>
      </c>
      <c r="C23" s="1">
        <v>0</v>
      </c>
      <c r="D23" s="1">
        <v>4000</v>
      </c>
      <c r="E23" s="20">
        <f t="shared" si="2"/>
        <v>3845.1692307692306</v>
      </c>
      <c r="F23" s="20">
        <f t="shared" si="3"/>
        <v>154.83076923076925</v>
      </c>
      <c r="G23" s="1">
        <v>250</v>
      </c>
      <c r="H23" s="17">
        <v>3.8707692307692311E-2</v>
      </c>
    </row>
    <row r="24" spans="1:8" x14ac:dyDescent="0.35">
      <c r="A24" s="17">
        <v>0.19800000000000001</v>
      </c>
      <c r="B24" s="19" t="s">
        <v>37</v>
      </c>
      <c r="C24" s="1">
        <v>0</v>
      </c>
      <c r="D24" s="1">
        <v>4000</v>
      </c>
      <c r="E24" s="20">
        <f t="shared" si="2"/>
        <v>3910.9473684210525</v>
      </c>
      <c r="F24" s="20">
        <f t="shared" si="3"/>
        <v>89.05263157894737</v>
      </c>
      <c r="G24" s="1">
        <v>250</v>
      </c>
      <c r="H24" s="17">
        <v>2.2263157894736842E-2</v>
      </c>
    </row>
    <row r="25" spans="1:8" x14ac:dyDescent="0.35">
      <c r="A25" s="17">
        <v>0.14899999999999999</v>
      </c>
      <c r="B25" s="19" t="s">
        <v>37</v>
      </c>
      <c r="C25" s="1">
        <v>20</v>
      </c>
      <c r="D25" s="1">
        <v>4000</v>
      </c>
      <c r="E25" s="20">
        <f t="shared" si="2"/>
        <v>3914.0975609756097</v>
      </c>
      <c r="F25" s="20">
        <f t="shared" si="3"/>
        <v>85.902439024390247</v>
      </c>
      <c r="G25" s="1">
        <v>150</v>
      </c>
      <c r="H25" s="17">
        <v>2.1475609756097563E-2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840A7-E3E7-4C1A-BCB5-6D2AF9FDB0FB}">
  <dimension ref="A1:H15"/>
  <sheetViews>
    <sheetView workbookViewId="0">
      <selection activeCell="A12" sqref="A12:XFD12"/>
    </sheetView>
  </sheetViews>
  <sheetFormatPr defaultRowHeight="15.5" x14ac:dyDescent="0.35"/>
  <cols>
    <col min="1" max="1" width="8.6640625" bestFit="1" customWidth="1"/>
    <col min="2" max="2" width="8.33203125" bestFit="1" customWidth="1"/>
    <col min="3" max="3" width="10.08203125" bestFit="1" customWidth="1"/>
    <col min="4" max="4" width="9.1640625" bestFit="1" customWidth="1"/>
    <col min="5" max="5" width="8.5" bestFit="1" customWidth="1"/>
    <col min="6" max="6" width="6.83203125" customWidth="1"/>
    <col min="7" max="7" width="8.08203125" bestFit="1" customWidth="1"/>
  </cols>
  <sheetData>
    <row r="1" spans="1:8" x14ac:dyDescent="0.35">
      <c r="A1" s="2" t="s">
        <v>1</v>
      </c>
      <c r="B1" s="2" t="s">
        <v>12</v>
      </c>
      <c r="C1" s="2" t="s">
        <v>13</v>
      </c>
      <c r="D1" s="2" t="s">
        <v>16</v>
      </c>
      <c r="E1" s="2" t="s">
        <v>14</v>
      </c>
      <c r="F1" s="2" t="s">
        <v>15</v>
      </c>
      <c r="G1" s="2" t="s">
        <v>9</v>
      </c>
      <c r="H1" s="12" t="s">
        <v>36</v>
      </c>
    </row>
    <row r="2" spans="1:8" s="24" customFormat="1" x14ac:dyDescent="0.35">
      <c r="A2" s="21">
        <v>0.16800000000000001</v>
      </c>
      <c r="B2" s="22" t="s">
        <v>3</v>
      </c>
      <c r="C2" s="22">
        <v>20</v>
      </c>
      <c r="D2" s="22">
        <v>4000</v>
      </c>
      <c r="E2" s="23">
        <f>D2-F2</f>
        <v>3963.2814371257487</v>
      </c>
      <c r="F2" s="23">
        <f>D2*H2</f>
        <v>36.718562874251496</v>
      </c>
      <c r="G2" s="22">
        <v>200</v>
      </c>
      <c r="H2" s="21">
        <v>9.1796407185628735E-3</v>
      </c>
    </row>
    <row r="3" spans="1:8" s="24" customFormat="1" x14ac:dyDescent="0.35">
      <c r="A3" s="21">
        <v>0.16800000000000001</v>
      </c>
      <c r="B3" s="22" t="s">
        <v>3</v>
      </c>
      <c r="C3" s="22">
        <v>0</v>
      </c>
      <c r="D3" s="22">
        <v>4000</v>
      </c>
      <c r="E3" s="23">
        <f t="shared" ref="E3:E15" si="0">D3-F3</f>
        <v>3856.9876543209875</v>
      </c>
      <c r="F3" s="23">
        <f>D3*H3</f>
        <v>143.01234567901236</v>
      </c>
      <c r="G3" s="22">
        <v>200</v>
      </c>
      <c r="H3" s="21">
        <v>3.575308641975309E-2</v>
      </c>
    </row>
    <row r="4" spans="1:8" s="24" customFormat="1" x14ac:dyDescent="0.35">
      <c r="A4" s="21">
        <v>0.19800000000000001</v>
      </c>
      <c r="B4" s="22" t="s">
        <v>3</v>
      </c>
      <c r="C4" s="22">
        <v>20</v>
      </c>
      <c r="D4" s="22">
        <v>4000</v>
      </c>
      <c r="E4" s="23">
        <f t="shared" si="0"/>
        <v>3983.4965034965035</v>
      </c>
      <c r="F4" s="23">
        <f t="shared" ref="F4:F15" si="1">D4*H4</f>
        <v>16.503496503496503</v>
      </c>
      <c r="G4" s="22">
        <v>200</v>
      </c>
      <c r="H4" s="21">
        <v>4.1258741258741261E-3</v>
      </c>
    </row>
    <row r="5" spans="1:8" s="24" customFormat="1" x14ac:dyDescent="0.35">
      <c r="A5" s="21">
        <v>0.19800000000000001</v>
      </c>
      <c r="B5" s="22" t="s">
        <v>3</v>
      </c>
      <c r="C5" s="22">
        <v>0</v>
      </c>
      <c r="D5" s="22">
        <v>4000</v>
      </c>
      <c r="E5" s="23">
        <f t="shared" si="0"/>
        <v>3917.92</v>
      </c>
      <c r="F5" s="23">
        <f t="shared" si="1"/>
        <v>82.08</v>
      </c>
      <c r="G5" s="22">
        <v>200</v>
      </c>
      <c r="H5" s="21">
        <v>2.052E-2</v>
      </c>
    </row>
    <row r="6" spans="1:8" s="24" customFormat="1" x14ac:dyDescent="0.35">
      <c r="A6" s="21">
        <v>0.14899999999999999</v>
      </c>
      <c r="B6" s="22" t="s">
        <v>3</v>
      </c>
      <c r="C6" s="22">
        <v>20</v>
      </c>
      <c r="D6" s="22">
        <v>4000</v>
      </c>
      <c r="E6" s="23">
        <f t="shared" si="0"/>
        <v>3902.1694915254238</v>
      </c>
      <c r="F6" s="23">
        <f t="shared" si="1"/>
        <v>97.830508474576277</v>
      </c>
      <c r="G6" s="22">
        <v>250</v>
      </c>
      <c r="H6" s="21">
        <v>2.4457627118644069E-2</v>
      </c>
    </row>
    <row r="7" spans="1:8" s="24" customFormat="1" x14ac:dyDescent="0.35">
      <c r="A7" s="21">
        <v>0.14899999999999999</v>
      </c>
      <c r="B7" s="22" t="s">
        <v>7</v>
      </c>
      <c r="C7" s="22">
        <v>20</v>
      </c>
      <c r="D7" s="22">
        <v>4000</v>
      </c>
      <c r="E7" s="23">
        <f t="shared" si="0"/>
        <v>3929.3176470588237</v>
      </c>
      <c r="F7" s="23">
        <f t="shared" si="1"/>
        <v>70.682352941176475</v>
      </c>
      <c r="G7" s="22">
        <v>250</v>
      </c>
      <c r="H7" s="21">
        <v>1.7670588235294118E-2</v>
      </c>
    </row>
    <row r="8" spans="1:8" s="24" customFormat="1" x14ac:dyDescent="0.35">
      <c r="A8" s="21">
        <v>0.16800000000000001</v>
      </c>
      <c r="B8" s="22" t="s">
        <v>3</v>
      </c>
      <c r="C8" s="22">
        <v>20</v>
      </c>
      <c r="D8" s="22">
        <v>4000</v>
      </c>
      <c r="E8" s="23">
        <f t="shared" si="0"/>
        <v>3953.2078431372547</v>
      </c>
      <c r="F8" s="23">
        <f t="shared" si="1"/>
        <v>46.792156862745102</v>
      </c>
      <c r="G8" s="22">
        <v>250</v>
      </c>
      <c r="H8" s="21">
        <v>1.1698039215686275E-2</v>
      </c>
    </row>
    <row r="9" spans="1:8" s="24" customFormat="1" x14ac:dyDescent="0.35">
      <c r="A9" s="21">
        <v>0.19800000000000001</v>
      </c>
      <c r="B9" s="22" t="s">
        <v>3</v>
      </c>
      <c r="C9" s="22">
        <v>20</v>
      </c>
      <c r="D9" s="22">
        <v>4000</v>
      </c>
      <c r="E9" s="23">
        <f t="shared" si="0"/>
        <v>3980</v>
      </c>
      <c r="F9" s="23">
        <f t="shared" si="1"/>
        <v>20</v>
      </c>
      <c r="G9" s="22">
        <v>250</v>
      </c>
      <c r="H9" s="21">
        <v>5.0000000000000001E-3</v>
      </c>
    </row>
    <row r="10" spans="1:8" s="24" customFormat="1" x14ac:dyDescent="0.35">
      <c r="A10" s="21">
        <v>0.16800000000000001</v>
      </c>
      <c r="B10" s="22" t="s">
        <v>3</v>
      </c>
      <c r="C10" s="22">
        <v>0</v>
      </c>
      <c r="D10" s="22">
        <v>4000</v>
      </c>
      <c r="E10" s="23">
        <f t="shared" si="0"/>
        <v>3845.1692307692306</v>
      </c>
      <c r="F10" s="23">
        <f t="shared" si="1"/>
        <v>154.83076923076925</v>
      </c>
      <c r="G10" s="22">
        <v>250</v>
      </c>
      <c r="H10" s="21">
        <v>3.8707692307692311E-2</v>
      </c>
    </row>
    <row r="11" spans="1:8" s="24" customFormat="1" x14ac:dyDescent="0.35">
      <c r="A11" s="21">
        <v>0.19800000000000001</v>
      </c>
      <c r="B11" s="22" t="s">
        <v>3</v>
      </c>
      <c r="C11" s="22">
        <v>0</v>
      </c>
      <c r="D11" s="22">
        <v>4000</v>
      </c>
      <c r="E11" s="23">
        <f t="shared" si="0"/>
        <v>3910.9473684210525</v>
      </c>
      <c r="F11" s="23">
        <f t="shared" si="1"/>
        <v>89.05263157894737</v>
      </c>
      <c r="G11" s="22">
        <v>250</v>
      </c>
      <c r="H11" s="21">
        <v>2.2263157894736842E-2</v>
      </c>
    </row>
    <row r="12" spans="1:8" x14ac:dyDescent="0.35">
      <c r="A12" s="17">
        <v>0.14899999999999999</v>
      </c>
      <c r="B12" s="1" t="s">
        <v>3</v>
      </c>
      <c r="C12" s="1">
        <v>20</v>
      </c>
      <c r="D12" s="1">
        <v>4000</v>
      </c>
      <c r="E12" s="20">
        <f t="shared" si="0"/>
        <v>3914.0975609756097</v>
      </c>
      <c r="F12" s="20">
        <f t="shared" si="1"/>
        <v>85.902439024390247</v>
      </c>
      <c r="G12" s="1">
        <v>150</v>
      </c>
      <c r="H12" s="17">
        <v>2.1475609756097563E-2</v>
      </c>
    </row>
    <row r="13" spans="1:8" s="24" customFormat="1" x14ac:dyDescent="0.35">
      <c r="A13" s="21">
        <v>0.14899999999999999</v>
      </c>
      <c r="B13" s="22" t="s">
        <v>3</v>
      </c>
      <c r="C13" s="22">
        <v>0</v>
      </c>
      <c r="D13" s="22">
        <v>4000</v>
      </c>
      <c r="E13" s="23">
        <f t="shared" si="0"/>
        <v>3803.92</v>
      </c>
      <c r="F13" s="23">
        <f t="shared" si="1"/>
        <v>196.08</v>
      </c>
      <c r="G13" s="22">
        <v>150</v>
      </c>
      <c r="H13" s="21">
        <v>4.9020000000000001E-2</v>
      </c>
    </row>
    <row r="14" spans="1:8" s="24" customFormat="1" x14ac:dyDescent="0.35">
      <c r="A14" s="21">
        <v>0.14899999999999999</v>
      </c>
      <c r="B14" s="22" t="s">
        <v>7</v>
      </c>
      <c r="C14" s="22">
        <v>20</v>
      </c>
      <c r="D14" s="22">
        <v>4000</v>
      </c>
      <c r="E14" s="23">
        <f t="shared" si="0"/>
        <v>3943.36</v>
      </c>
      <c r="F14" s="23">
        <f t="shared" si="1"/>
        <v>56.64</v>
      </c>
      <c r="G14" s="22">
        <v>150</v>
      </c>
      <c r="H14" s="21">
        <v>1.4160000000000001E-2</v>
      </c>
    </row>
    <row r="15" spans="1:8" s="24" customFormat="1" x14ac:dyDescent="0.35">
      <c r="A15" s="21">
        <v>0.16800000000000001</v>
      </c>
      <c r="B15" s="22" t="s">
        <v>3</v>
      </c>
      <c r="C15" s="22">
        <v>20</v>
      </c>
      <c r="D15" s="22">
        <v>4000</v>
      </c>
      <c r="E15" s="23">
        <f t="shared" si="0"/>
        <v>3970.16</v>
      </c>
      <c r="F15" s="23">
        <f t="shared" si="1"/>
        <v>29.84</v>
      </c>
      <c r="G15" s="22">
        <v>150</v>
      </c>
      <c r="H15" s="21">
        <v>7.4599999999999996E-3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showGridLines="0" zoomScale="120" zoomScaleNormal="120" zoomScalePageLayoutView="203" workbookViewId="0">
      <selection activeCell="C3" sqref="C3"/>
    </sheetView>
  </sheetViews>
  <sheetFormatPr defaultColWidth="10.6640625" defaultRowHeight="15.5" x14ac:dyDescent="0.35"/>
  <cols>
    <col min="1" max="3" width="8.33203125" customWidth="1"/>
    <col min="4" max="4" width="10.6640625" customWidth="1"/>
    <col min="5" max="7" width="8.33203125" customWidth="1"/>
  </cols>
  <sheetData>
    <row r="1" spans="1:7" x14ac:dyDescent="0.35">
      <c r="A1" s="2" t="s">
        <v>8</v>
      </c>
      <c r="B1" s="2" t="s">
        <v>1</v>
      </c>
      <c r="C1" s="2" t="s">
        <v>12</v>
      </c>
      <c r="D1" s="2" t="s">
        <v>13</v>
      </c>
      <c r="E1" s="2" t="s">
        <v>18</v>
      </c>
      <c r="F1" s="2" t="s">
        <v>19</v>
      </c>
      <c r="G1" s="2" t="s">
        <v>20</v>
      </c>
    </row>
    <row r="2" spans="1:7" x14ac:dyDescent="0.35">
      <c r="A2" s="1">
        <v>1</v>
      </c>
      <c r="B2" s="17">
        <v>0.14899999999999999</v>
      </c>
      <c r="C2" s="1" t="s">
        <v>37</v>
      </c>
      <c r="D2" s="1">
        <v>20</v>
      </c>
      <c r="E2" s="1">
        <v>83</v>
      </c>
      <c r="F2" s="1">
        <v>63</v>
      </c>
      <c r="G2" s="1">
        <v>33</v>
      </c>
    </row>
    <row r="3" spans="1:7" x14ac:dyDescent="0.35">
      <c r="A3" s="1">
        <v>2</v>
      </c>
      <c r="B3" s="17">
        <v>0.14899999999999999</v>
      </c>
      <c r="C3" s="1" t="s">
        <v>38</v>
      </c>
      <c r="D3" s="1">
        <v>20</v>
      </c>
      <c r="E3" s="1">
        <v>93</v>
      </c>
      <c r="F3" s="1">
        <v>73</v>
      </c>
      <c r="G3" s="1">
        <v>43</v>
      </c>
    </row>
    <row r="4" spans="1:7" x14ac:dyDescent="0.35">
      <c r="A4" s="1">
        <v>3</v>
      </c>
      <c r="B4" s="17">
        <v>0.14899999999999999</v>
      </c>
      <c r="C4" s="1" t="s">
        <v>37</v>
      </c>
      <c r="D4" s="1">
        <v>0</v>
      </c>
      <c r="E4" s="1">
        <v>52</v>
      </c>
      <c r="F4" s="1">
        <v>32</v>
      </c>
      <c r="G4" s="1">
        <v>2</v>
      </c>
    </row>
    <row r="5" spans="1:7" x14ac:dyDescent="0.35">
      <c r="A5" s="1">
        <v>4</v>
      </c>
      <c r="B5" s="17">
        <v>0.14899999999999999</v>
      </c>
      <c r="C5" s="1" t="s">
        <v>38</v>
      </c>
      <c r="D5" s="1">
        <v>0</v>
      </c>
      <c r="E5" s="1">
        <v>62</v>
      </c>
      <c r="F5" s="1">
        <v>42</v>
      </c>
      <c r="G5" s="1">
        <v>12</v>
      </c>
    </row>
    <row r="6" spans="1:7" x14ac:dyDescent="0.35">
      <c r="A6" s="1">
        <v>5</v>
      </c>
      <c r="B6" s="17">
        <v>0.16800000000000001</v>
      </c>
      <c r="C6" s="1" t="s">
        <v>37</v>
      </c>
      <c r="D6" s="1">
        <v>20</v>
      </c>
      <c r="E6" s="1">
        <v>103</v>
      </c>
      <c r="F6" s="1">
        <v>83</v>
      </c>
      <c r="G6" s="1">
        <v>53</v>
      </c>
    </row>
    <row r="7" spans="1:7" x14ac:dyDescent="0.35">
      <c r="A7" s="1">
        <v>6</v>
      </c>
      <c r="B7" s="17">
        <v>0.16800000000000001</v>
      </c>
      <c r="C7" s="1" t="s">
        <v>38</v>
      </c>
      <c r="D7" s="1">
        <v>20</v>
      </c>
      <c r="E7" s="1">
        <v>113</v>
      </c>
      <c r="F7" s="1">
        <v>93</v>
      </c>
      <c r="G7" s="1">
        <v>63</v>
      </c>
    </row>
    <row r="8" spans="1:7" x14ac:dyDescent="0.35">
      <c r="A8" s="1">
        <v>7</v>
      </c>
      <c r="B8" s="17">
        <v>0.16800000000000001</v>
      </c>
      <c r="C8" s="1" t="s">
        <v>37</v>
      </c>
      <c r="D8" s="1">
        <v>0</v>
      </c>
      <c r="E8" s="1">
        <v>72</v>
      </c>
      <c r="F8" s="1">
        <v>52</v>
      </c>
      <c r="G8" s="1">
        <v>22</v>
      </c>
    </row>
    <row r="9" spans="1:7" x14ac:dyDescent="0.35">
      <c r="A9" s="1">
        <v>8</v>
      </c>
      <c r="B9" s="17">
        <v>0.16800000000000001</v>
      </c>
      <c r="C9" s="1" t="s">
        <v>38</v>
      </c>
      <c r="D9" s="1">
        <v>0</v>
      </c>
      <c r="E9" s="1">
        <v>82</v>
      </c>
      <c r="F9" s="1">
        <v>62</v>
      </c>
      <c r="G9" s="1">
        <v>32</v>
      </c>
    </row>
    <row r="10" spans="1:7" x14ac:dyDescent="0.35">
      <c r="A10" s="1">
        <v>9</v>
      </c>
      <c r="B10" s="17">
        <v>0.19800000000000001</v>
      </c>
      <c r="C10" s="1" t="s">
        <v>37</v>
      </c>
      <c r="D10" s="1">
        <v>20</v>
      </c>
      <c r="E10" s="1">
        <v>131</v>
      </c>
      <c r="F10" s="1">
        <v>111</v>
      </c>
      <c r="G10" s="1">
        <v>81</v>
      </c>
    </row>
    <row r="11" spans="1:7" x14ac:dyDescent="0.35">
      <c r="A11" s="1">
        <v>10</v>
      </c>
      <c r="B11" s="17">
        <v>0.19800000000000001</v>
      </c>
      <c r="C11" s="1" t="s">
        <v>38</v>
      </c>
      <c r="D11" s="1">
        <v>20</v>
      </c>
      <c r="E11" s="1">
        <v>141</v>
      </c>
      <c r="F11" s="1">
        <v>121</v>
      </c>
      <c r="G11" s="1">
        <v>91</v>
      </c>
    </row>
    <row r="12" spans="1:7" x14ac:dyDescent="0.35">
      <c r="A12" s="1">
        <v>11</v>
      </c>
      <c r="B12" s="17">
        <v>0.19800000000000001</v>
      </c>
      <c r="C12" s="1" t="s">
        <v>37</v>
      </c>
      <c r="D12" s="1">
        <v>0</v>
      </c>
      <c r="E12" s="1">
        <v>100</v>
      </c>
      <c r="F12" s="1">
        <v>80</v>
      </c>
      <c r="G12" s="1">
        <v>50</v>
      </c>
    </row>
    <row r="13" spans="1:7" x14ac:dyDescent="0.35">
      <c r="A13" s="1">
        <v>12</v>
      </c>
      <c r="B13" s="17">
        <v>0.19800000000000001</v>
      </c>
      <c r="C13" s="1" t="s">
        <v>38</v>
      </c>
      <c r="D13" s="1">
        <v>0</v>
      </c>
      <c r="E13" s="1">
        <v>110</v>
      </c>
      <c r="F13" s="1">
        <v>90</v>
      </c>
      <c r="G13" s="1">
        <v>60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61E73-C0B5-4F8A-926F-3B3820198756}">
  <dimension ref="A1:I25"/>
  <sheetViews>
    <sheetView workbookViewId="0">
      <selection activeCell="I20" sqref="I20"/>
    </sheetView>
  </sheetViews>
  <sheetFormatPr defaultRowHeight="15.5" x14ac:dyDescent="0.35"/>
  <cols>
    <col min="4" max="4" width="10.08203125" bestFit="1" customWidth="1"/>
    <col min="5" max="6" width="10.08203125" customWidth="1"/>
    <col min="7" max="7" width="6" bestFit="1" customWidth="1"/>
  </cols>
  <sheetData>
    <row r="1" spans="1:9" x14ac:dyDescent="0.35">
      <c r="A1" s="2" t="s">
        <v>8</v>
      </c>
      <c r="B1" s="2" t="s">
        <v>1</v>
      </c>
      <c r="C1" s="2" t="s">
        <v>12</v>
      </c>
      <c r="D1" s="2" t="s">
        <v>13</v>
      </c>
      <c r="E1" s="2" t="s">
        <v>9</v>
      </c>
      <c r="F1" s="2" t="s">
        <v>39</v>
      </c>
      <c r="G1" s="19"/>
      <c r="H1" s="19"/>
      <c r="I1" s="19"/>
    </row>
    <row r="2" spans="1:9" x14ac:dyDescent="0.35">
      <c r="A2" s="1">
        <v>1</v>
      </c>
      <c r="B2" s="1">
        <v>14.9</v>
      </c>
      <c r="C2" s="1" t="s">
        <v>3</v>
      </c>
      <c r="D2" s="1">
        <v>20</v>
      </c>
      <c r="E2" s="1">
        <v>150</v>
      </c>
      <c r="F2" s="1">
        <v>83</v>
      </c>
    </row>
    <row r="3" spans="1:9" x14ac:dyDescent="0.35">
      <c r="A3" s="1">
        <v>2</v>
      </c>
      <c r="B3" s="1">
        <v>14.9</v>
      </c>
      <c r="C3" s="1" t="s">
        <v>3</v>
      </c>
      <c r="D3" s="1">
        <v>20</v>
      </c>
      <c r="E3" s="1">
        <v>200</v>
      </c>
      <c r="F3" s="1">
        <v>63</v>
      </c>
      <c r="G3" s="1"/>
      <c r="H3" s="1"/>
      <c r="I3" s="1"/>
    </row>
    <row r="4" spans="1:9" x14ac:dyDescent="0.35">
      <c r="A4" s="1">
        <v>3</v>
      </c>
      <c r="B4" s="1">
        <v>14.9</v>
      </c>
      <c r="C4" s="1" t="s">
        <v>3</v>
      </c>
      <c r="D4" s="1">
        <v>20</v>
      </c>
      <c r="E4" s="1">
        <v>250</v>
      </c>
      <c r="F4" s="1">
        <v>33</v>
      </c>
      <c r="G4" s="1"/>
      <c r="H4" s="1"/>
      <c r="I4" s="1"/>
    </row>
    <row r="5" spans="1:9" x14ac:dyDescent="0.35">
      <c r="A5" s="1">
        <v>4</v>
      </c>
      <c r="B5" s="1">
        <v>14.9</v>
      </c>
      <c r="C5" s="1" t="s">
        <v>7</v>
      </c>
      <c r="D5" s="1">
        <v>20</v>
      </c>
      <c r="E5" s="1">
        <v>150</v>
      </c>
      <c r="F5" s="1">
        <v>93</v>
      </c>
    </row>
    <row r="6" spans="1:9" x14ac:dyDescent="0.35">
      <c r="A6" s="1">
        <v>5</v>
      </c>
      <c r="B6" s="1">
        <v>14.9</v>
      </c>
      <c r="C6" s="1" t="s">
        <v>7</v>
      </c>
      <c r="D6" s="1">
        <v>20</v>
      </c>
      <c r="E6" s="1">
        <v>200</v>
      </c>
      <c r="F6" s="1">
        <v>73</v>
      </c>
      <c r="G6" s="1"/>
      <c r="H6" s="1"/>
      <c r="I6" s="1"/>
    </row>
    <row r="7" spans="1:9" x14ac:dyDescent="0.35">
      <c r="A7" s="1">
        <v>6</v>
      </c>
      <c r="B7" s="1">
        <v>14.9</v>
      </c>
      <c r="C7" s="1" t="s">
        <v>7</v>
      </c>
      <c r="D7" s="1">
        <v>20</v>
      </c>
      <c r="E7" s="1">
        <v>250</v>
      </c>
      <c r="F7" s="1">
        <v>43</v>
      </c>
      <c r="G7" s="1"/>
      <c r="H7" s="1"/>
      <c r="I7" s="1"/>
    </row>
    <row r="8" spans="1:9" x14ac:dyDescent="0.35">
      <c r="A8" s="1">
        <v>7</v>
      </c>
      <c r="B8" s="1">
        <v>14.9</v>
      </c>
      <c r="C8" s="1" t="s">
        <v>3</v>
      </c>
      <c r="D8" s="1">
        <v>0</v>
      </c>
      <c r="E8" s="1">
        <v>150</v>
      </c>
      <c r="F8" s="1">
        <v>52</v>
      </c>
    </row>
    <row r="9" spans="1:9" x14ac:dyDescent="0.35">
      <c r="A9" s="1">
        <v>8</v>
      </c>
      <c r="B9" s="1">
        <v>14.9</v>
      </c>
      <c r="C9" s="1" t="s">
        <v>3</v>
      </c>
      <c r="D9" s="1">
        <v>0</v>
      </c>
      <c r="E9" s="1">
        <v>200</v>
      </c>
      <c r="F9" s="1">
        <v>32</v>
      </c>
      <c r="G9" s="1"/>
      <c r="H9" s="1"/>
      <c r="I9" s="1"/>
    </row>
    <row r="10" spans="1:9" x14ac:dyDescent="0.35">
      <c r="A10" s="1">
        <v>9</v>
      </c>
      <c r="B10" s="1">
        <v>14.9</v>
      </c>
      <c r="C10" s="1" t="s">
        <v>3</v>
      </c>
      <c r="D10" s="1">
        <v>0</v>
      </c>
      <c r="E10" s="1">
        <v>250</v>
      </c>
      <c r="F10" s="1">
        <v>2</v>
      </c>
      <c r="G10" s="1"/>
      <c r="H10" s="1"/>
      <c r="I10" s="1"/>
    </row>
    <row r="11" spans="1:9" x14ac:dyDescent="0.35">
      <c r="A11" s="1">
        <v>10</v>
      </c>
      <c r="B11" s="1">
        <v>14.9</v>
      </c>
      <c r="C11" s="1" t="s">
        <v>7</v>
      </c>
      <c r="D11" s="1">
        <v>0</v>
      </c>
      <c r="E11" s="1">
        <v>150</v>
      </c>
      <c r="F11" s="1">
        <v>62</v>
      </c>
      <c r="G11" s="1"/>
      <c r="H11" s="1"/>
      <c r="I11" s="1"/>
    </row>
    <row r="12" spans="1:9" x14ac:dyDescent="0.35">
      <c r="A12" s="1">
        <v>11</v>
      </c>
      <c r="B12" s="1">
        <v>14.9</v>
      </c>
      <c r="C12" s="1" t="s">
        <v>7</v>
      </c>
      <c r="D12" s="1">
        <v>0</v>
      </c>
      <c r="E12" s="1">
        <v>200</v>
      </c>
      <c r="F12" s="1">
        <v>42</v>
      </c>
      <c r="G12" s="1"/>
      <c r="H12" s="1"/>
      <c r="I12" s="1"/>
    </row>
    <row r="13" spans="1:9" x14ac:dyDescent="0.35">
      <c r="A13" s="1">
        <v>12</v>
      </c>
      <c r="B13" s="1">
        <v>14.9</v>
      </c>
      <c r="C13" s="1" t="s">
        <v>7</v>
      </c>
      <c r="D13" s="1">
        <v>0</v>
      </c>
      <c r="E13" s="1">
        <v>250</v>
      </c>
      <c r="F13" s="1">
        <v>12</v>
      </c>
      <c r="G13" s="1"/>
      <c r="H13" s="1"/>
      <c r="I13" s="1"/>
    </row>
    <row r="14" spans="1:9" x14ac:dyDescent="0.35">
      <c r="A14" s="1">
        <v>5</v>
      </c>
      <c r="B14" s="1">
        <v>16.8</v>
      </c>
      <c r="C14" s="1" t="s">
        <v>3</v>
      </c>
      <c r="D14" s="1">
        <v>20</v>
      </c>
      <c r="E14" s="1"/>
      <c r="F14" s="1"/>
      <c r="G14" s="1"/>
      <c r="H14" s="1"/>
      <c r="I14" s="1"/>
    </row>
    <row r="15" spans="1:9" x14ac:dyDescent="0.35">
      <c r="A15" s="1">
        <v>5</v>
      </c>
      <c r="B15" s="1">
        <v>16.8</v>
      </c>
      <c r="C15" s="1" t="s">
        <v>3</v>
      </c>
      <c r="D15" s="1">
        <v>20</v>
      </c>
      <c r="E15" s="1"/>
      <c r="F15" s="1"/>
      <c r="G15" s="1"/>
      <c r="H15" s="1"/>
      <c r="I15" s="1"/>
    </row>
    <row r="16" spans="1:9" x14ac:dyDescent="0.35">
      <c r="A16" s="1">
        <v>5</v>
      </c>
      <c r="B16" s="1">
        <v>16.8</v>
      </c>
      <c r="C16" s="1" t="s">
        <v>3</v>
      </c>
      <c r="D16" s="1">
        <v>20</v>
      </c>
      <c r="E16" s="1"/>
      <c r="F16" s="1"/>
      <c r="G16" s="1"/>
      <c r="H16" s="1"/>
      <c r="I16" s="1"/>
    </row>
    <row r="17" spans="1:9" x14ac:dyDescent="0.3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5">
      <c r="A18" s="1">
        <v>5</v>
      </c>
      <c r="B18" s="1">
        <v>16.8</v>
      </c>
      <c r="C18" s="1" t="s">
        <v>3</v>
      </c>
      <c r="D18" s="1">
        <v>20</v>
      </c>
      <c r="E18" s="1"/>
      <c r="F18" s="1"/>
      <c r="G18" s="1">
        <v>103</v>
      </c>
      <c r="H18" s="1">
        <v>83</v>
      </c>
      <c r="I18" s="1">
        <v>53</v>
      </c>
    </row>
    <row r="19" spans="1:9" x14ac:dyDescent="0.35">
      <c r="A19" s="1">
        <v>6</v>
      </c>
      <c r="B19" s="1">
        <v>16.8</v>
      </c>
      <c r="C19" s="1" t="s">
        <v>7</v>
      </c>
      <c r="D19" s="1">
        <v>20</v>
      </c>
      <c r="E19" s="1"/>
      <c r="F19" s="1"/>
      <c r="G19" s="1">
        <v>113</v>
      </c>
      <c r="H19" s="1">
        <v>93</v>
      </c>
      <c r="I19" s="1">
        <v>63</v>
      </c>
    </row>
    <row r="20" spans="1:9" x14ac:dyDescent="0.35">
      <c r="A20" s="1">
        <v>7</v>
      </c>
      <c r="B20" s="1">
        <v>16.8</v>
      </c>
      <c r="C20" s="1" t="s">
        <v>3</v>
      </c>
      <c r="D20" s="1">
        <v>0</v>
      </c>
      <c r="E20" s="1"/>
      <c r="F20" s="1"/>
      <c r="G20" s="1">
        <v>72</v>
      </c>
      <c r="H20" s="1">
        <v>52</v>
      </c>
      <c r="I20" s="1">
        <v>22</v>
      </c>
    </row>
    <row r="21" spans="1:9" x14ac:dyDescent="0.35">
      <c r="A21" s="1">
        <v>8</v>
      </c>
      <c r="B21" s="1">
        <v>16.8</v>
      </c>
      <c r="C21" s="1" t="s">
        <v>7</v>
      </c>
      <c r="D21" s="1">
        <v>0</v>
      </c>
      <c r="E21" s="1"/>
      <c r="F21" s="1"/>
      <c r="G21" s="1">
        <v>82</v>
      </c>
      <c r="H21" s="1">
        <v>62</v>
      </c>
      <c r="I21" s="1">
        <v>32</v>
      </c>
    </row>
    <row r="22" spans="1:9" x14ac:dyDescent="0.35">
      <c r="A22" s="1">
        <v>9</v>
      </c>
      <c r="B22" s="1">
        <v>19.8</v>
      </c>
      <c r="C22" s="1" t="s">
        <v>3</v>
      </c>
      <c r="D22" s="1">
        <v>20</v>
      </c>
      <c r="E22" s="1"/>
      <c r="F22" s="1"/>
      <c r="G22" s="1">
        <v>131</v>
      </c>
      <c r="H22" s="1">
        <v>111</v>
      </c>
      <c r="I22" s="1">
        <v>81</v>
      </c>
    </row>
    <row r="23" spans="1:9" x14ac:dyDescent="0.35">
      <c r="A23" s="1">
        <v>10</v>
      </c>
      <c r="B23" s="1">
        <v>19.8</v>
      </c>
      <c r="C23" s="1" t="s">
        <v>7</v>
      </c>
      <c r="D23" s="1">
        <v>20</v>
      </c>
      <c r="E23" s="1"/>
      <c r="F23" s="1"/>
      <c r="G23" s="1">
        <v>141</v>
      </c>
      <c r="H23" s="1">
        <v>121</v>
      </c>
      <c r="I23" s="1">
        <v>91</v>
      </c>
    </row>
    <row r="24" spans="1:9" x14ac:dyDescent="0.35">
      <c r="A24" s="1">
        <v>11</v>
      </c>
      <c r="B24" s="1">
        <v>19.8</v>
      </c>
      <c r="C24" s="1" t="s">
        <v>3</v>
      </c>
      <c r="D24" s="1">
        <v>0</v>
      </c>
      <c r="E24" s="1"/>
      <c r="F24" s="1"/>
      <c r="G24" s="1">
        <v>100</v>
      </c>
      <c r="H24" s="1">
        <v>80</v>
      </c>
      <c r="I24" s="1">
        <v>50</v>
      </c>
    </row>
    <row r="25" spans="1:9" x14ac:dyDescent="0.35">
      <c r="A25" s="1">
        <v>12</v>
      </c>
      <c r="B25" s="1">
        <v>19.8</v>
      </c>
      <c r="C25" s="1" t="s">
        <v>7</v>
      </c>
      <c r="D25" s="1">
        <v>0</v>
      </c>
      <c r="E25" s="1"/>
      <c r="F25" s="1"/>
      <c r="G25" s="1">
        <v>110</v>
      </c>
      <c r="H25" s="1">
        <v>90</v>
      </c>
      <c r="I25" s="1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137C-BCC8-4869-A2DE-C259885261BE}">
  <sheetPr codeName="Sheet1"/>
  <dimension ref="A1:I14"/>
  <sheetViews>
    <sheetView topLeftCell="A4" zoomScale="110" zoomScaleNormal="110" workbookViewId="0">
      <selection activeCell="F11" sqref="F11"/>
    </sheetView>
  </sheetViews>
  <sheetFormatPr defaultRowHeight="15.5" x14ac:dyDescent="0.35"/>
  <cols>
    <col min="1" max="1" width="4.75" bestFit="1" customWidth="1"/>
    <col min="3" max="3" width="10" bestFit="1" customWidth="1"/>
    <col min="4" max="4" width="5.33203125" bestFit="1" customWidth="1"/>
    <col min="5" max="5" width="9.83203125" bestFit="1" customWidth="1"/>
    <col min="6" max="6" width="5.33203125" bestFit="1" customWidth="1"/>
    <col min="7" max="7" width="9.83203125" bestFit="1" customWidth="1"/>
    <col min="8" max="8" width="5.33203125" bestFit="1" customWidth="1"/>
    <col min="9" max="9" width="9.83203125" bestFit="1" customWidth="1"/>
    <col min="11" max="11" width="22.25" bestFit="1" customWidth="1"/>
    <col min="12" max="12" width="9.33203125" customWidth="1"/>
    <col min="13" max="13" width="27.33203125" bestFit="1" customWidth="1"/>
    <col min="14" max="14" width="9.08203125" customWidth="1"/>
    <col min="15" max="15" width="10.33203125" customWidth="1"/>
  </cols>
  <sheetData>
    <row r="1" spans="1:9" x14ac:dyDescent="0.35">
      <c r="A1" s="2" t="s">
        <v>32</v>
      </c>
      <c r="B1" s="2" t="s">
        <v>33</v>
      </c>
      <c r="C1" s="2" t="s">
        <v>34</v>
      </c>
      <c r="D1" s="2">
        <v>150</v>
      </c>
      <c r="E1" s="2"/>
      <c r="F1" s="2">
        <v>200</v>
      </c>
      <c r="G1" s="2"/>
      <c r="H1" s="2">
        <v>250</v>
      </c>
      <c r="I1" s="2"/>
    </row>
    <row r="2" spans="1:9" x14ac:dyDescent="0.35">
      <c r="A2" s="1"/>
      <c r="B2" s="1"/>
      <c r="C2" s="1"/>
      <c r="D2" s="1" t="s">
        <v>21</v>
      </c>
      <c r="E2" s="1" t="s">
        <v>22</v>
      </c>
      <c r="F2" s="1" t="s">
        <v>21</v>
      </c>
      <c r="G2" s="1" t="s">
        <v>22</v>
      </c>
      <c r="H2" s="1" t="s">
        <v>21</v>
      </c>
      <c r="I2" s="1" t="s">
        <v>22</v>
      </c>
    </row>
    <row r="3" spans="1:9" x14ac:dyDescent="0.35">
      <c r="A3" s="1">
        <v>14.9</v>
      </c>
      <c r="B3" s="1" t="s">
        <v>3</v>
      </c>
      <c r="C3" s="6">
        <v>20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 x14ac:dyDescent="0.35">
      <c r="A4" s="1">
        <v>14.9</v>
      </c>
      <c r="B4" s="1" t="s">
        <v>35</v>
      </c>
      <c r="C4" s="6">
        <v>20</v>
      </c>
      <c r="D4" s="7">
        <v>4000</v>
      </c>
      <c r="E4" s="1">
        <v>41</v>
      </c>
      <c r="F4" s="7">
        <v>4000</v>
      </c>
      <c r="G4" s="1">
        <v>56</v>
      </c>
      <c r="H4" s="7">
        <v>4000</v>
      </c>
      <c r="I4" s="1">
        <v>68</v>
      </c>
    </row>
    <row r="5" spans="1:9" x14ac:dyDescent="0.35">
      <c r="A5" s="1">
        <v>14.9</v>
      </c>
      <c r="B5" s="1" t="s">
        <v>3</v>
      </c>
      <c r="C5" s="6">
        <v>0</v>
      </c>
      <c r="D5" s="7">
        <v>4000</v>
      </c>
      <c r="E5" s="1">
        <v>156</v>
      </c>
      <c r="F5" s="7">
        <v>4000</v>
      </c>
      <c r="G5" s="1">
        <v>187</v>
      </c>
      <c r="H5" s="7">
        <v>4000</v>
      </c>
      <c r="I5" s="1">
        <v>250</v>
      </c>
    </row>
    <row r="6" spans="1:9" x14ac:dyDescent="0.35">
      <c r="A6" s="1">
        <v>14.9</v>
      </c>
      <c r="B6" s="1" t="s">
        <v>35</v>
      </c>
      <c r="C6" s="6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x14ac:dyDescent="0.35">
      <c r="A7" s="1">
        <v>16.8</v>
      </c>
      <c r="B7" s="1" t="s">
        <v>3</v>
      </c>
      <c r="C7" s="6">
        <v>20</v>
      </c>
      <c r="D7" s="7">
        <v>4000</v>
      </c>
      <c r="E7" s="1">
        <v>10</v>
      </c>
      <c r="F7" s="1">
        <v>0</v>
      </c>
      <c r="G7" s="1">
        <v>0</v>
      </c>
      <c r="H7" s="7">
        <v>4000</v>
      </c>
      <c r="I7" s="1">
        <v>25</v>
      </c>
    </row>
    <row r="8" spans="1:9" x14ac:dyDescent="0.35">
      <c r="A8" s="1">
        <v>16.8</v>
      </c>
      <c r="B8" s="1" t="s">
        <v>35</v>
      </c>
      <c r="C8" s="6">
        <v>20</v>
      </c>
      <c r="D8" s="1">
        <v>0</v>
      </c>
      <c r="E8" s="1">
        <v>0</v>
      </c>
      <c r="F8" s="7">
        <v>4000</v>
      </c>
      <c r="G8" s="1">
        <v>15</v>
      </c>
      <c r="H8" s="1">
        <v>0</v>
      </c>
      <c r="I8" s="1">
        <v>0</v>
      </c>
    </row>
    <row r="9" spans="1:9" x14ac:dyDescent="0.35">
      <c r="A9" s="1">
        <v>16.8</v>
      </c>
      <c r="B9" s="1" t="s">
        <v>3</v>
      </c>
      <c r="C9" s="6">
        <v>0</v>
      </c>
      <c r="D9" s="1">
        <v>0</v>
      </c>
      <c r="E9" s="1">
        <v>0</v>
      </c>
      <c r="F9" s="7">
        <v>4000</v>
      </c>
      <c r="G9" s="1">
        <v>84</v>
      </c>
      <c r="H9" s="1">
        <v>0</v>
      </c>
      <c r="I9" s="1">
        <v>0</v>
      </c>
    </row>
    <row r="10" spans="1:9" x14ac:dyDescent="0.35">
      <c r="A10" s="1">
        <v>16.8</v>
      </c>
      <c r="B10" s="1" t="s">
        <v>35</v>
      </c>
      <c r="C10" s="6">
        <v>0</v>
      </c>
      <c r="D10" s="7">
        <v>4000</v>
      </c>
      <c r="E10" s="1">
        <v>53</v>
      </c>
      <c r="F10" s="1">
        <v>0</v>
      </c>
      <c r="G10" s="1">
        <v>0</v>
      </c>
      <c r="H10" s="7">
        <v>4000</v>
      </c>
      <c r="I10" s="1">
        <v>83</v>
      </c>
    </row>
    <row r="11" spans="1:9" x14ac:dyDescent="0.35">
      <c r="A11" s="1">
        <v>19.8</v>
      </c>
      <c r="B11" s="1" t="s">
        <v>3</v>
      </c>
      <c r="C11" s="6">
        <v>20</v>
      </c>
      <c r="D11" s="7">
        <v>4000</v>
      </c>
      <c r="E11" s="1">
        <v>7</v>
      </c>
      <c r="F11" s="1">
        <v>0</v>
      </c>
      <c r="G11" s="1">
        <v>0</v>
      </c>
      <c r="H11" s="7">
        <v>4000</v>
      </c>
      <c r="I11" s="1">
        <v>14</v>
      </c>
    </row>
    <row r="12" spans="1:9" x14ac:dyDescent="0.35">
      <c r="A12" s="1">
        <v>19.8</v>
      </c>
      <c r="B12" s="1" t="s">
        <v>35</v>
      </c>
      <c r="C12" s="6">
        <v>20</v>
      </c>
      <c r="D12" s="1">
        <v>0</v>
      </c>
      <c r="E12" s="1">
        <v>0</v>
      </c>
      <c r="F12" s="7">
        <v>4000</v>
      </c>
      <c r="G12" s="1">
        <v>14</v>
      </c>
      <c r="H12" s="1">
        <v>0</v>
      </c>
      <c r="I12" s="1">
        <v>0</v>
      </c>
    </row>
    <row r="13" spans="1:9" x14ac:dyDescent="0.35">
      <c r="A13" s="1">
        <v>19.8</v>
      </c>
      <c r="B13" s="1" t="s">
        <v>3</v>
      </c>
      <c r="C13" s="6">
        <v>0</v>
      </c>
      <c r="D13" s="1">
        <v>0</v>
      </c>
      <c r="E13" s="1">
        <v>0</v>
      </c>
      <c r="F13" s="7">
        <v>4000</v>
      </c>
      <c r="G13" s="1">
        <v>52</v>
      </c>
      <c r="H13" s="1">
        <v>0</v>
      </c>
      <c r="I13" s="1">
        <v>0</v>
      </c>
    </row>
    <row r="14" spans="1:9" x14ac:dyDescent="0.35">
      <c r="A14" s="1">
        <v>19.8</v>
      </c>
      <c r="B14" s="1" t="s">
        <v>35</v>
      </c>
      <c r="C14" s="6">
        <v>0</v>
      </c>
      <c r="D14" s="7">
        <v>4000</v>
      </c>
      <c r="E14" s="1">
        <v>45</v>
      </c>
      <c r="F14" s="1">
        <v>0</v>
      </c>
      <c r="G14" s="1">
        <v>0</v>
      </c>
      <c r="H14" s="7">
        <v>4000</v>
      </c>
      <c r="I14" s="1">
        <v>62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637A-08E0-4CC8-86AD-3A558AA8D732}">
  <dimension ref="A1:D7"/>
  <sheetViews>
    <sheetView workbookViewId="0">
      <selection activeCell="E9" sqref="E9"/>
    </sheetView>
  </sheetViews>
  <sheetFormatPr defaultRowHeight="15.5" x14ac:dyDescent="0.35"/>
  <cols>
    <col min="1" max="1" width="21.9140625" bestFit="1" customWidth="1"/>
    <col min="3" max="3" width="26.1640625" bestFit="1" customWidth="1"/>
  </cols>
  <sheetData>
    <row r="1" spans="1:4" x14ac:dyDescent="0.35">
      <c r="A1" s="3" t="s">
        <v>23</v>
      </c>
      <c r="B1" s="3"/>
      <c r="C1" s="3"/>
      <c r="D1" s="3"/>
    </row>
    <row r="2" spans="1:4" x14ac:dyDescent="0.35">
      <c r="A2" s="3"/>
      <c r="B2" s="3"/>
      <c r="C2" s="3"/>
      <c r="D2" s="3"/>
    </row>
    <row r="3" spans="1:4" x14ac:dyDescent="0.35">
      <c r="A3" s="3" t="s">
        <v>24</v>
      </c>
      <c r="B3" s="4">
        <v>19000</v>
      </c>
      <c r="C3" s="3" t="s">
        <v>25</v>
      </c>
      <c r="D3" s="5">
        <v>72000</v>
      </c>
    </row>
    <row r="4" spans="1:4" x14ac:dyDescent="0.35">
      <c r="A4" s="3" t="s">
        <v>26</v>
      </c>
      <c r="B4" s="4">
        <v>800</v>
      </c>
      <c r="C4" s="3" t="s">
        <v>27</v>
      </c>
      <c r="D4" s="5">
        <v>1222</v>
      </c>
    </row>
    <row r="5" spans="1:4" x14ac:dyDescent="0.35">
      <c r="A5" s="3" t="s">
        <v>28</v>
      </c>
      <c r="B5" s="4">
        <v>36000</v>
      </c>
      <c r="C5" s="3" t="s">
        <v>29</v>
      </c>
      <c r="D5" s="4">
        <v>57116</v>
      </c>
    </row>
    <row r="6" spans="1:4" x14ac:dyDescent="0.35">
      <c r="A6" s="3" t="s">
        <v>30</v>
      </c>
      <c r="B6" s="4">
        <v>55800</v>
      </c>
      <c r="C6" s="3"/>
      <c r="D6" s="3"/>
    </row>
    <row r="7" spans="1:4" x14ac:dyDescent="0.35">
      <c r="A7" s="3"/>
      <c r="B7" s="3"/>
      <c r="C7" s="3" t="s">
        <v>31</v>
      </c>
      <c r="D7" s="4">
        <v>1316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exhibit1</vt:lpstr>
      <vt:lpstr>round1 new</vt:lpstr>
      <vt:lpstr>Sheet1</vt:lpstr>
      <vt:lpstr>combined</vt:lpstr>
      <vt:lpstr>exhibit1 new</vt:lpstr>
      <vt:lpstr>exhibit2</vt:lpstr>
      <vt:lpstr>exhibit2 new</vt:lpstr>
      <vt:lpstr>round1</vt:lpstr>
      <vt:lpstr>round1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Nijs</dc:creator>
  <cp:lastModifiedBy>Ziyuan Yan</cp:lastModifiedBy>
  <dcterms:created xsi:type="dcterms:W3CDTF">2016-02-21T20:22:54Z</dcterms:created>
  <dcterms:modified xsi:type="dcterms:W3CDTF">2020-03-15T04:04:56Z</dcterms:modified>
</cp:coreProperties>
</file>