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Election newsletter\"/>
    </mc:Choice>
  </mc:AlternateContent>
  <xr:revisionPtr revIDLastSave="0" documentId="13_ncr:1_{7B7269DC-8A48-4B54-9BC9-07E58E7E47FD}" xr6:coauthVersionLast="47" xr6:coauthVersionMax="47" xr10:uidLastSave="{00000000-0000-0000-0000-000000000000}"/>
  <bookViews>
    <workbookView xWindow="-28920" yWindow="-120" windowWidth="29040" windowHeight="15720" xr2:uid="{C7DA628D-A95B-42ED-907D-CB1D56590FE6}"/>
  </bookViews>
  <sheets>
    <sheet name="Sheet1" sheetId="1" r:id="rId1"/>
  </sheets>
  <definedNames>
    <definedName name="_xlchart.v1.0" hidden="1">Sheet1!$A$13</definedName>
    <definedName name="_xlchart.v1.1" hidden="1">Sheet1!$A$1:$A$12</definedName>
    <definedName name="_xlchart.v1.2" hidden="1">Sheet1!$D$13:$E$13</definedName>
    <definedName name="_xlchart.v1.3" hidden="1">Sheet1!$D$2:$D$13</definedName>
    <definedName name="_xlchart.v1.4" hidden="1">Sheet1!$E$2:$E$13</definedName>
    <definedName name="_xlchart.v1.5" hidden="1">Sheet1!$D$2:$D$13</definedName>
    <definedName name="_xlchart.v1.6" hidden="1">Sheet1!$E$2:$E$13</definedName>
    <definedName name="_xlchart.v1.7" hidden="1">Sheet1!$A$13</definedName>
    <definedName name="_xlchart.v1.8" hidden="1">Sheet1!$A$1:$A$12</definedName>
    <definedName name="_xlchart.v1.9" hidden="1">Sheet1!$D$13:$E$13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<sst xmlns="http://schemas.openxmlformats.org/spreadsheetml/2006/main" count="16" uniqueCount="15">
  <si>
    <t>2021 permanent</t>
  </si>
  <si>
    <t>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</si>
  <si>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</si>
  <si>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</si>
  <si>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</si>
  <si>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</si>
  <si>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</si>
  <si>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</si>
  <si>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</si>
  <si>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</si>
  <si>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</si>
  <si>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</si>
  <si>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and over</t>
  </si>
  <si>
    <t>2021 population</t>
  </si>
  <si>
    <t>2021 migrant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</si>
</sst>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_-;\-* #,##0_-;_-* &quot;-&quot;??_-;_-@_-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2" fillId="0" borderId="0" xfId="1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Migrant flows</a:t>
            </a:r>
            <a:r>
              <a:rPr lang="en-AU" baseline="0"/>
              <a:t> support prime age workforce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2021 migrant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0–14</c:v>
                </c:pt>
                <c:pt idx="1">
                  <c:v>15–19</c:v>
                </c:pt>
                <c:pt idx="2">
                  <c:v>20–24</c:v>
                </c:pt>
                <c:pt idx="3">
                  <c:v>25–29</c:v>
                </c:pt>
                <c:pt idx="4">
                  <c:v>30–34</c:v>
                </c:pt>
                <c:pt idx="5">
                  <c:v>35–39</c:v>
                </c:pt>
                <c:pt idx="6">
                  <c:v>40–44</c:v>
                </c:pt>
                <c:pt idx="7">
                  <c:v>45–49</c:v>
                </c:pt>
                <c:pt idx="8">
                  <c:v>50–54</c:v>
                </c:pt>
                <c:pt idx="9">
                  <c:v>55–59</c:v>
                </c:pt>
                <c:pt idx="10">
                  <c:v>60–64</c:v>
                </c:pt>
                <c:pt idx="11">
                  <c:v>65 and over</c:v>
                </c:pt>
              </c:strCache>
            </c:strRef>
          </c:cat>
          <c:val>
            <c:numRef>
              <c:f>Sheet1!$D$2:$D$13</c:f>
              <c:numCache>
                <c:formatCode>0.0%</c:formatCode>
                <c:ptCount val="12"/>
                <c:pt idx="0">
                  <c:v>8.8333966051301352E-2</c:v>
                </c:pt>
                <c:pt idx="1">
                  <c:v>5.1581251957159562E-2</c:v>
                </c:pt>
                <c:pt idx="2">
                  <c:v>5.4627606138716159E-2</c:v>
                </c:pt>
                <c:pt idx="3">
                  <c:v>7.4134711085019345E-2</c:v>
                </c:pt>
                <c:pt idx="4">
                  <c:v>0.13778203874361492</c:v>
                </c:pt>
                <c:pt idx="5">
                  <c:v>0.17073013437333995</c:v>
                </c:pt>
                <c:pt idx="6">
                  <c:v>0.13929158635802441</c:v>
                </c:pt>
                <c:pt idx="7">
                  <c:v>0.10125205023891475</c:v>
                </c:pt>
                <c:pt idx="8">
                  <c:v>6.8691231193815802E-2</c:v>
                </c:pt>
                <c:pt idx="9">
                  <c:v>4.3177848710152893E-2</c:v>
                </c:pt>
                <c:pt idx="10">
                  <c:v>2.5885035034402794E-2</c:v>
                </c:pt>
                <c:pt idx="11">
                  <c:v>4.4512540115538068E-2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B-4009-BA71-7A2E988FE10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2021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0–14</c:v>
                </c:pt>
                <c:pt idx="1">
                  <c:v>15–19</c:v>
                </c:pt>
                <c:pt idx="2">
                  <c:v>20–24</c:v>
                </c:pt>
                <c:pt idx="3">
                  <c:v>25–29</c:v>
                </c:pt>
                <c:pt idx="4">
                  <c:v>30–34</c:v>
                </c:pt>
                <c:pt idx="5">
                  <c:v>35–39</c:v>
                </c:pt>
                <c:pt idx="6">
                  <c:v>40–44</c:v>
                </c:pt>
                <c:pt idx="7">
                  <c:v>45–49</c:v>
                </c:pt>
                <c:pt idx="8">
                  <c:v>50–54</c:v>
                </c:pt>
                <c:pt idx="9">
                  <c:v>55–59</c:v>
                </c:pt>
                <c:pt idx="10">
                  <c:v>60–64</c:v>
                </c:pt>
                <c:pt idx="11">
                  <c:v>65 and over</c:v>
                </c:pt>
              </c:strCache>
            </c:strRef>
          </c:cat>
          <c:val>
            <c:numRef>
              <c:f>Sheet1!$E$2:$E$13</c:f>
              <c:numCache>
                <c:formatCode>0.0%</c:formatCode>
                <c:ptCount val="12"/>
                <c:pt idx="0">
                  <c:v>0.18445753397973755</c:v>
                </c:pt>
                <c:pt idx="1">
                  <c:v>5.8123315492448292E-2</c:v>
                </c:pt>
                <c:pt idx="2">
                  <c:v>6.2252912528138124E-2</c:v>
                </c:pt>
                <c:pt idx="3">
                  <c:v>7.0077028075180861E-2</c:v>
                </c:pt>
                <c:pt idx="4">
                  <c:v>7.3680827590158357E-2</c:v>
                </c:pt>
                <c:pt idx="5">
                  <c:v>7.2816997968274899E-2</c:v>
                </c:pt>
                <c:pt idx="6">
                  <c:v>6.5094354161294332E-2</c:v>
                </c:pt>
                <c:pt idx="7">
                  <c:v>6.3455317711162446E-2</c:v>
                </c:pt>
                <c:pt idx="8">
                  <c:v>6.3326362424059715E-2</c:v>
                </c:pt>
                <c:pt idx="9">
                  <c:v>5.9833622835753157E-2</c:v>
                </c:pt>
                <c:pt idx="10">
                  <c:v>5.7355367736652653E-2</c:v>
                </c:pt>
                <c:pt idx="11">
                  <c:v>0.16952635949713959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B-4009-BA71-7A2E988F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180575"/>
        <c:axId val="228201999"/>
      </c:barChart>
      <c:catAx>
        <c:axId val="2201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1999"/>
        <c:crosses val="autoZero"/>
        <c:auto val="1"/>
        <c:lblAlgn val="ctr"/>
        <c:lblOffset val="100"/>
        <c:noMultiLvlLbl val="0"/>
      </c:catAx>
      <c:valAx>
        <c:axId val="228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52387</xdr:rowOff>
    </xdr:from>
    <xdr:to>
      <xdr:col>17</xdr:col>
      <xdr:colOff>342900</xdr:colOff>
      <xdr:row>25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608DDC-AEF2-E537-EA77-0129D65DC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2728-F09F-47AF-9CB0-4EEEF9CF9AAB}">
  <dimension ref="A1:E13"/>
  <sheetViews>
    <sheetView tabSelected="1" workbookViewId="0">
      <selection activeCell="V10" sqref="V10"/>
    </sheetView>
  </sheetViews>
  <sheetFormatPr defaultRowHeight="15" x14ac:dyDescent="0.25"/>
  <cols>
    <col min="1" max="1" width="10.5703125" bestFit="1" customWidth="1"/>
    <col min="2" max="2" width="15.140625" bestFit="1" customWidth="1"/>
  </cols>
  <sheetData>
    <row r="1" spans="1:5" x14ac:dyDescent="0.25">
      <c r="B1" t="s">
        <v>0</v>
      </c>
      <c r="C1" t="s">
        <v>13</v>
      </c>
      <c r="D1" t="s">
        <v>14</v>
      </c>
      <c r="E1" t="s">
        <v>13</v>
      </c>
    </row>
    <row r="2" spans="1:5" x14ac:dyDescent="0.25">
      <c r="A2" s="2" t="s">
        <v>1</v>
      </c>
      <c r="B2" s="1">
        <v>265725</v>
      </c>
      <c r="C2">
        <v>4751786</v>
      </c>
      <c r="D2" s="3">
        <f>B2/SUM(B$2:B$13)</f>
        <v>8.8333966051301352E-2</v>
      </c>
      <c r="E2" s="3">
        <f>C2/SUM(C$2:C$13)</f>
        <v>0.18445753397973755</v>
      </c>
    </row>
    <row r="3" spans="1:5" x14ac:dyDescent="0.25">
      <c r="A3" s="2" t="s">
        <v>2</v>
      </c>
      <c r="B3" s="1">
        <v>155166</v>
      </c>
      <c r="C3">
        <v>1497307</v>
      </c>
      <c r="D3" s="3">
        <f t="shared" ref="D3:E13" si="0">B3/SUM(B$2:B$13)</f>
        <v>5.1581251957159562E-2</v>
      </c>
      <c r="E3" s="3">
        <f t="shared" si="0"/>
        <v>5.8123315492448292E-2</v>
      </c>
    </row>
    <row r="4" spans="1:5" x14ac:dyDescent="0.25">
      <c r="A4" s="2" t="s">
        <v>3</v>
      </c>
      <c r="B4" s="1">
        <v>164330</v>
      </c>
      <c r="C4">
        <v>1603689</v>
      </c>
      <c r="D4" s="3">
        <f t="shared" si="0"/>
        <v>5.4627606138716159E-2</v>
      </c>
      <c r="E4" s="3">
        <f t="shared" si="0"/>
        <v>6.2252912528138124E-2</v>
      </c>
    </row>
    <row r="5" spans="1:5" x14ac:dyDescent="0.25">
      <c r="A5" s="2" t="s">
        <v>4</v>
      </c>
      <c r="B5" s="1">
        <v>223011</v>
      </c>
      <c r="C5">
        <v>1805245</v>
      </c>
      <c r="D5" s="3">
        <f t="shared" si="0"/>
        <v>7.4134711085019345E-2</v>
      </c>
      <c r="E5" s="3">
        <f t="shared" si="0"/>
        <v>7.0077028075180861E-2</v>
      </c>
    </row>
    <row r="6" spans="1:5" x14ac:dyDescent="0.25">
      <c r="A6" s="2" t="s">
        <v>5</v>
      </c>
      <c r="B6" s="1">
        <v>414474</v>
      </c>
      <c r="C6">
        <v>1898082</v>
      </c>
      <c r="D6" s="3">
        <f t="shared" si="0"/>
        <v>0.13778203874361492</v>
      </c>
      <c r="E6" s="3">
        <f t="shared" si="0"/>
        <v>7.3680827590158357E-2</v>
      </c>
    </row>
    <row r="7" spans="1:5" x14ac:dyDescent="0.25">
      <c r="A7" s="2" t="s">
        <v>6</v>
      </c>
      <c r="B7" s="1">
        <v>513588</v>
      </c>
      <c r="C7">
        <v>1875829</v>
      </c>
      <c r="D7" s="3">
        <f t="shared" si="0"/>
        <v>0.17073013437333995</v>
      </c>
      <c r="E7" s="3">
        <f t="shared" si="0"/>
        <v>7.2816997968274899E-2</v>
      </c>
    </row>
    <row r="8" spans="1:5" x14ac:dyDescent="0.25">
      <c r="A8" s="2" t="s">
        <v>7</v>
      </c>
      <c r="B8" s="1">
        <v>419015</v>
      </c>
      <c r="C8">
        <v>1676887</v>
      </c>
      <c r="D8" s="3">
        <f t="shared" si="0"/>
        <v>0.13929158635802441</v>
      </c>
      <c r="E8" s="3">
        <f t="shared" si="0"/>
        <v>6.5094354161294332E-2</v>
      </c>
    </row>
    <row r="9" spans="1:5" x14ac:dyDescent="0.25">
      <c r="A9" s="2" t="s">
        <v>8</v>
      </c>
      <c r="B9" s="1">
        <v>304585</v>
      </c>
      <c r="C9">
        <v>1634664</v>
      </c>
      <c r="D9" s="3">
        <f t="shared" si="0"/>
        <v>0.10125205023891475</v>
      </c>
      <c r="E9" s="3">
        <f t="shared" si="0"/>
        <v>6.3455317711162446E-2</v>
      </c>
    </row>
    <row r="10" spans="1:5" x14ac:dyDescent="0.25">
      <c r="A10" s="2" t="s">
        <v>9</v>
      </c>
      <c r="B10" s="1">
        <v>206636</v>
      </c>
      <c r="C10">
        <v>1631342</v>
      </c>
      <c r="D10" s="3">
        <f t="shared" si="0"/>
        <v>6.8691231193815802E-2</v>
      </c>
      <c r="E10" s="3">
        <f t="shared" si="0"/>
        <v>6.3326362424059715E-2</v>
      </c>
    </row>
    <row r="11" spans="1:5" x14ac:dyDescent="0.25">
      <c r="A11" s="2" t="s">
        <v>10</v>
      </c>
      <c r="B11" s="1">
        <v>129887</v>
      </c>
      <c r="C11">
        <v>1541366</v>
      </c>
      <c r="D11" s="3">
        <f t="shared" si="0"/>
        <v>4.3177848710152893E-2</v>
      </c>
      <c r="E11" s="3">
        <f t="shared" si="0"/>
        <v>5.9833622835753157E-2</v>
      </c>
    </row>
    <row r="12" spans="1:5" x14ac:dyDescent="0.25">
      <c r="A12" s="2" t="s">
        <v>11</v>
      </c>
      <c r="B12" s="1">
        <v>77867</v>
      </c>
      <c r="C12">
        <v>1477524</v>
      </c>
      <c r="D12" s="3">
        <f t="shared" si="0"/>
        <v>2.5885035034402794E-2</v>
      </c>
      <c r="E12" s="3">
        <f t="shared" si="0"/>
        <v>5.7355367736652653E-2</v>
      </c>
    </row>
    <row r="13" spans="1:5" x14ac:dyDescent="0.25">
      <c r="A13" s="2" t="s">
        <v>12</v>
      </c>
      <c r="B13" s="1">
        <v>133902</v>
      </c>
      <c r="C13">
        <v>4367146</v>
      </c>
      <c r="D13" s="3">
        <f t="shared" si="0"/>
        <v>4.4512540115538068E-2</v>
      </c>
      <c r="E13" s="3">
        <f t="shared" si="0"/>
        <v>0.16952635949713959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2025-06-02T05:52:12Z</dcterms:created>
  <dcterms:modified xsi:type="dcterms:W3CDTF">2025-06-02T05:59:29Z</dcterms:modified>
</cp:coreProperties>
</file>