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EM\Documents\GitHub\TVHENZ\e61 Projects\Fiscal sustainability\Election newsletter\"/>
    </mc:Choice>
  </mc:AlternateContent>
  <xr:revisionPtr revIDLastSave="0" documentId="13_ncr:1_{13FF0EFE-4BBF-41DA-A7A0-056A8BFC626F}" xr6:coauthVersionLast="47" xr6:coauthVersionMax="47" xr10:uidLastSave="{00000000-0000-0000-0000-000000000000}"/>
  <bookViews>
    <workbookView xWindow="-110" yWindow="-110" windowWidth="38620" windowHeight="21220" activeTab="2" xr2:uid="{224D91D9-0A19-4983-A555-2FC6BF7FE260}"/>
  </bookViews>
  <sheets>
    <sheet name="Sheet1" sheetId="1" r:id="rId1"/>
    <sheet name="Sheet2" sheetId="2" r:id="rId2"/>
    <sheet name="Scenario balance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8" i="3" l="1"/>
  <c r="AQ31" i="3"/>
  <c r="AQ29" i="3"/>
  <c r="AQ21" i="3"/>
  <c r="AQ1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B174" i="3"/>
  <c r="AD166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E13" i="3"/>
  <c r="AF13" i="3"/>
  <c r="AG13" i="3"/>
  <c r="AH13" i="3"/>
  <c r="AI13" i="3"/>
  <c r="AJ13" i="3"/>
  <c r="AK13" i="3"/>
  <c r="AL13" i="3"/>
  <c r="AM13" i="3"/>
  <c r="AN13" i="3"/>
  <c r="AO13" i="3"/>
  <c r="AD13" i="3"/>
</calcChain>
</file>

<file path=xl/sharedStrings.xml><?xml version="1.0" encoding="utf-8"?>
<sst xmlns="http://schemas.openxmlformats.org/spreadsheetml/2006/main" count="200" uniqueCount="132">
  <si>
    <t>Forecast</t>
  </si>
  <si>
    <t>Scenario</t>
  </si>
  <si>
    <t>Year</t>
  </si>
  <si>
    <t>Scenario_TOT</t>
  </si>
  <si>
    <t>Outcome</t>
  </si>
  <si>
    <t>Baseline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</si>
  <si>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</si>
  <si>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</si>
  <si>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</si>
  <si>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</si>
  <si>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</si>
  <si>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</si>
  <si>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</si>
  <si>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</si>
  <si>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</si>
  <si>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</si>
  <si>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</si>
  <si>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</si>
  <si>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2035-36</t>
  </si>
  <si>
    <t>Gross Domestic Product</t>
  </si>
  <si>
    <t>Population at end of year</t>
  </si>
  <si>
    <t>OPERATING STATEMENT</t>
  </si>
  <si>
    <t>REVENUE</t>
  </si>
  <si>
    <t>Taxation revenue</t>
  </si>
  <si>
    <t>Income tax revenue</t>
  </si>
  <si>
    <t>Individuals</t>
  </si>
  <si>
    <t>Companies</t>
  </si>
  <si>
    <t>Superannuation funds</t>
  </si>
  <si>
    <t>Other income tax</t>
  </si>
  <si>
    <t>Indirect tax revenue</t>
  </si>
  <si>
    <t>Goods and services tax</t>
  </si>
  <si>
    <t>Fuel excise</t>
  </si>
  <si>
    <t>Alcohol excise</t>
  </si>
  <si>
    <t>Tobacco excise</t>
  </si>
  <si>
    <t>Visa application charges</t>
  </si>
  <si>
    <t>Other indirect taxes</t>
  </si>
  <si>
    <t>Non-taxation revenue</t>
  </si>
  <si>
    <t>Sales of goods and services</t>
  </si>
  <si>
    <t>NDIS revenue from states and territories</t>
  </si>
  <si>
    <t>Other sales</t>
  </si>
  <si>
    <t>Interest income</t>
  </si>
  <si>
    <t>Dividend and distribution income</t>
  </si>
  <si>
    <t>Other non-taxation revenue</t>
  </si>
  <si>
    <t>Total revenue</t>
  </si>
  <si>
    <t>EXPENSES</t>
  </si>
  <si>
    <t>Gross operating expenses</t>
  </si>
  <si>
    <t>Public service wages and salaries</t>
  </si>
  <si>
    <t>Public service superannuation</t>
  </si>
  <si>
    <t>Depreciation and amortisation</t>
  </si>
  <si>
    <t>Supply of goods and services</t>
  </si>
  <si>
    <t>Personal benefits - indirect</t>
  </si>
  <si>
    <t>Medicare Benefits Schedule</t>
  </si>
  <si>
    <t>Pharmaceuticals Benefits Scheme</t>
  </si>
  <si>
    <t>Aged care - home care</t>
  </si>
  <si>
    <t>Aged care - residential care</t>
  </si>
  <si>
    <t>Child care subsidies</t>
  </si>
  <si>
    <t>National Disability Insurance Scheme</t>
  </si>
  <si>
    <t>Other personal benefits - indirect</t>
  </si>
  <si>
    <t>Health care payments for veterans</t>
  </si>
  <si>
    <t>Other operating expenses</t>
  </si>
  <si>
    <t>Personal benefits - direct</t>
  </si>
  <si>
    <t>Age pension</t>
  </si>
  <si>
    <t>Veterans personal benefits</t>
  </si>
  <si>
    <t>Disability support pension</t>
  </si>
  <si>
    <t>Carer income support</t>
  </si>
  <si>
    <t>Family tax benefit</t>
  </si>
  <si>
    <t>Parenting payment</t>
  </si>
  <si>
    <t>Parental leave pay</t>
  </si>
  <si>
    <t>Income support for the unemployed</t>
  </si>
  <si>
    <t>Student payments</t>
  </si>
  <si>
    <t>Private health insurance rebate</t>
  </si>
  <si>
    <t>Conservative bias allowance</t>
  </si>
  <si>
    <t>Other personal benefits - direct</t>
  </si>
  <si>
    <t>Grants</t>
  </si>
  <si>
    <t>Grants for States and Territories</t>
  </si>
  <si>
    <t>General revenue assistance (GST)</t>
  </si>
  <si>
    <t>Schools</t>
  </si>
  <si>
    <t>Public hospitals</t>
  </si>
  <si>
    <t>Infrastructure grants</t>
  </si>
  <si>
    <t>Other grants for States and Territories</t>
  </si>
  <si>
    <t>Official development assistance</t>
  </si>
  <si>
    <t>University funding (Commonwealth grant scheme)</t>
  </si>
  <si>
    <t>Higher education research</t>
  </si>
  <si>
    <t>Aged care - home support</t>
  </si>
  <si>
    <t>Other grants</t>
  </si>
  <si>
    <t>Subsidies</t>
  </si>
  <si>
    <t>Fuel tax credits</t>
  </si>
  <si>
    <t>Other subsidies</t>
  </si>
  <si>
    <t>Interest expenses</t>
  </si>
  <si>
    <t>Unfunded superannuation interest expense</t>
  </si>
  <si>
    <t>Other expenses</t>
  </si>
  <si>
    <t>Total expenses</t>
  </si>
  <si>
    <t>NET OPERATING BALANCE</t>
  </si>
  <si>
    <t>Net acquisition of non-financial assets</t>
  </si>
  <si>
    <t>Defence purchases</t>
  </si>
  <si>
    <t>Depreciation</t>
  </si>
  <si>
    <t>Other purchases, sales and change in inventories</t>
  </si>
  <si>
    <t>FISCAL BALANCE</t>
  </si>
  <si>
    <t>Memorandum items</t>
  </si>
  <si>
    <t>Total expenses excluding interest expenses</t>
  </si>
  <si>
    <t>Primary fiscal balance (FB excluding net interest)</t>
  </si>
  <si>
    <t>Defence spending</t>
  </si>
  <si>
    <t>Unspecified spending</t>
  </si>
  <si>
    <t>CASH FLOWS</t>
  </si>
  <si>
    <t>Cash receipts from operating activities</t>
  </si>
  <si>
    <t>Taxes received</t>
  </si>
  <si>
    <t>Interest receipts</t>
  </si>
  <si>
    <t>Other receipts</t>
  </si>
  <si>
    <t>Cash payments for operating activities</t>
  </si>
  <si>
    <t>Payments to employees</t>
  </si>
  <si>
    <t>Payments for goods and services</t>
  </si>
  <si>
    <t>Grants and subsidies paid</t>
  </si>
  <si>
    <t>Interest paid</t>
  </si>
  <si>
    <t>Personal benefit payments</t>
  </si>
  <si>
    <t>Other payments</t>
  </si>
  <si>
    <t>Net cash flows from operating activities</t>
  </si>
  <si>
    <t>Investments in non-financial assets</t>
  </si>
  <si>
    <t>Financing activities for leases</t>
  </si>
  <si>
    <t>Equals underlying cash balance</t>
  </si>
  <si>
    <t>Investments in financial assets for policy purposes</t>
  </si>
  <si>
    <t>Equals headline cash balance</t>
  </si>
  <si>
    <t>Investments in financial assets for liquidity purposes</t>
  </si>
  <si>
    <t>Cash payments for financing activities</t>
  </si>
  <si>
    <t xml:space="preserve">Cash receipts from financing activities </t>
  </si>
  <si>
    <t>Net increase/(decrease) in cash held</t>
  </si>
  <si>
    <t>Total payments (excluding interest payments)</t>
  </si>
  <si>
    <t>Primary cash balance (UCB excluding net interest)</t>
  </si>
  <si>
    <t>Net interest payments</t>
  </si>
  <si>
    <t>Net debt</t>
  </si>
  <si>
    <t>Gross debt</t>
  </si>
  <si>
    <t>Differences</t>
  </si>
  <si>
    <t>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</si>
</sst>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Gross Debt Projections</a:t>
            </a:r>
          </a:p>
        </c:rich>
      </c:tx>
      <c:layout>
        <c:manualLayout>
          <c:xMode val="edge"/>
          <c:yMode val="edge"/>
          <c:x val="0.217423447069116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33.926494633679567</c:v>
                </c:pt>
                <c:pt idx="1">
                  <c:v>33.720654510729446</c:v>
                </c:pt>
                <c:pt idx="2">
                  <c:v>35.488674182024262</c:v>
                </c:pt>
                <c:pt idx="3">
                  <c:v>36.488618691929801</c:v>
                </c:pt>
                <c:pt idx="4">
                  <c:v>36.870369370599612</c:v>
                </c:pt>
                <c:pt idx="5">
                  <c:v>36.837349397590373</c:v>
                </c:pt>
                <c:pt idx="6">
                  <c:v>36.865480118038484</c:v>
                </c:pt>
                <c:pt idx="7">
                  <c:v>36.651557438583815</c:v>
                </c:pt>
                <c:pt idx="8">
                  <c:v>36.194602051366502</c:v>
                </c:pt>
                <c:pt idx="9">
                  <c:v>35.68705854569059</c:v>
                </c:pt>
                <c:pt idx="10">
                  <c:v>35.012178734116326</c:v>
                </c:pt>
                <c:pt idx="11">
                  <c:v>34.197712739445414</c:v>
                </c:pt>
                <c:pt idx="12">
                  <c:v>33.197206238827327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0-4741-83B4-F3D2EE9D05E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Scenario_TOT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33.926494633679567</c:v>
                </c:pt>
                <c:pt idx="1">
                  <c:v>36.006011132503787</c:v>
                </c:pt>
                <c:pt idx="2">
                  <c:v>39.436942261728142</c:v>
                </c:pt>
                <c:pt idx="3">
                  <c:v>42.286532818693757</c:v>
                </c:pt>
                <c:pt idx="4">
                  <c:v>44.60558508666535</c:v>
                </c:pt>
                <c:pt idx="5">
                  <c:v>46.618831197964113</c:v>
                </c:pt>
                <c:pt idx="6">
                  <c:v>48.978067577589883</c:v>
                </c:pt>
                <c:pt idx="7">
                  <c:v>51.257280950810213</c:v>
                </c:pt>
                <c:pt idx="8">
                  <c:v>53.454338177406278</c:v>
                </c:pt>
                <c:pt idx="9">
                  <c:v>55.785329036980876</c:v>
                </c:pt>
                <c:pt idx="10">
                  <c:v>58.124676665762998</c:v>
                </c:pt>
                <c:pt idx="11">
                  <c:v>60.509473731542222</c:v>
                </c:pt>
                <c:pt idx="12">
                  <c:v>62.910154607401687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0-4741-83B4-F3D2EE9D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125744"/>
        <c:axId val="1579137744"/>
      </c:lineChart>
      <c:catAx>
        <c:axId val="15791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37744"/>
        <c:crosses val="autoZero"/>
        <c:auto val="1"/>
        <c:lblAlgn val="ctr"/>
        <c:lblOffset val="100"/>
        <c:noMultiLvlLbl val="0"/>
      </c:catAx>
      <c:valAx>
        <c:axId val="15791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Growing revenue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balance sheet'!$A$174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'Scenario balance sheet'!$B$171:$N$171</c:f>
              <c:strCache>
                <c:ptCount val="13"/>
                <c:pt idx="0">
                  <c:v>2023-24</c:v>
                </c:pt>
                <c:pt idx="1">
                  <c:v>2024-25</c:v>
                </c:pt>
                <c:pt idx="2">
                  <c:v>2025-26</c:v>
                </c:pt>
                <c:pt idx="3">
                  <c:v>2026-27</c:v>
                </c:pt>
                <c:pt idx="4">
                  <c:v>2027-28</c:v>
                </c:pt>
                <c:pt idx="5">
                  <c:v>2028-29</c:v>
                </c:pt>
                <c:pt idx="6">
                  <c:v>2029-30</c:v>
                </c:pt>
                <c:pt idx="7">
                  <c:v>2030-31</c:v>
                </c:pt>
                <c:pt idx="8">
                  <c:v>2031-32</c:v>
                </c:pt>
                <c:pt idx="9">
                  <c:v>2032-33</c:v>
                </c:pt>
                <c:pt idx="10">
                  <c:v>2033-34</c:v>
                </c:pt>
                <c:pt idx="11">
                  <c:v>2034-35</c:v>
                </c:pt>
                <c:pt idx="12">
                  <c:v>2035-36</c:v>
                </c:pt>
              </c:strCache>
            </c:strRef>
          </c:cat>
          <c:val>
            <c:numRef>
              <c:f>'Scenario balance sheet'!$B$174:$N$174</c:f>
              <c:numCache>
                <c:formatCode>General</c:formatCode>
                <c:ptCount val="13"/>
                <c:pt idx="0">
                  <c:v>704.50263866873001</c:v>
                </c:pt>
                <c:pt idx="1">
                  <c:v>717.56799999999998</c:v>
                </c:pt>
                <c:pt idx="2">
                  <c:v>750.26199999999994</c:v>
                </c:pt>
                <c:pt idx="3">
                  <c:v>783.55899999999997</c:v>
                </c:pt>
                <c:pt idx="4">
                  <c:v>815.42899999999997</c:v>
                </c:pt>
                <c:pt idx="5">
                  <c:v>862.84162329535923</c:v>
                </c:pt>
                <c:pt idx="6">
                  <c:v>915.97350967414638</c:v>
                </c:pt>
                <c:pt idx="7">
                  <c:v>971.93115521373818</c:v>
                </c:pt>
                <c:pt idx="8">
                  <c:v>1028.1036396359721</c:v>
                </c:pt>
                <c:pt idx="9">
                  <c:v>1088.9100599416968</c:v>
                </c:pt>
                <c:pt idx="10">
                  <c:v>1152.8851061323041</c:v>
                </c:pt>
                <c:pt idx="11">
                  <c:v>1220.1773971587795</c:v>
                </c:pt>
                <c:pt idx="12">
                  <c:v>1294.9361594378706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7-4BCF-804F-38F3935F322A}"/>
            </c:ext>
          </c:extLst>
        </c:ser>
        <c:ser>
          <c:idx val="1"/>
          <c:order val="1"/>
          <c:tx>
            <c:strRef>
              <c:f>'Scenario balance sheet'!$A$175</c:f>
              <c:strCache>
                <c:ptCount val="1"/>
                <c:pt idx="0">
                  <c:v>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'Scenario balance sheet'!$B$171:$N$171</c:f>
              <c:strCache>
                <c:ptCount val="13"/>
                <c:pt idx="0">
                  <c:v>2023-24</c:v>
                </c:pt>
                <c:pt idx="1">
                  <c:v>2024-25</c:v>
                </c:pt>
                <c:pt idx="2">
                  <c:v>2025-26</c:v>
                </c:pt>
                <c:pt idx="3">
                  <c:v>2026-27</c:v>
                </c:pt>
                <c:pt idx="4">
                  <c:v>2027-28</c:v>
                </c:pt>
                <c:pt idx="5">
                  <c:v>2028-29</c:v>
                </c:pt>
                <c:pt idx="6">
                  <c:v>2029-30</c:v>
                </c:pt>
                <c:pt idx="7">
                  <c:v>2030-31</c:v>
                </c:pt>
                <c:pt idx="8">
                  <c:v>2031-32</c:v>
                </c:pt>
                <c:pt idx="9">
                  <c:v>2032-33</c:v>
                </c:pt>
                <c:pt idx="10">
                  <c:v>2033-34</c:v>
                </c:pt>
                <c:pt idx="11">
                  <c:v>2034-35</c:v>
                </c:pt>
                <c:pt idx="12">
                  <c:v>2035-36</c:v>
                </c:pt>
              </c:strCache>
            </c:strRef>
          </c:cat>
          <c:val>
            <c:numRef>
              <c:f>'Scenario balance sheet'!$B$175:$N$175</c:f>
              <c:numCache>
                <c:formatCode>General</c:formatCode>
                <c:ptCount val="13"/>
                <c:pt idx="0">
                  <c:v>704.50263866873001</c:v>
                </c:pt>
                <c:pt idx="1">
                  <c:v>710.79494698487179</c:v>
                </c:pt>
                <c:pt idx="2">
                  <c:v>735.5802685649146</c:v>
                </c:pt>
                <c:pt idx="3">
                  <c:v>760.28157209263964</c:v>
                </c:pt>
                <c:pt idx="4">
                  <c:v>783.59906717733509</c:v>
                </c:pt>
                <c:pt idx="5">
                  <c:v>821.1291353855861</c:v>
                </c:pt>
                <c:pt idx="6">
                  <c:v>863.08027123073202</c:v>
                </c:pt>
                <c:pt idx="7">
                  <c:v>906.94159979671349</c:v>
                </c:pt>
                <c:pt idx="8">
                  <c:v>950.13201540930345</c:v>
                </c:pt>
                <c:pt idx="9">
                  <c:v>996.75191389341603</c:v>
                </c:pt>
                <c:pt idx="10">
                  <c:v>1045.3448250665183</c:v>
                </c:pt>
                <c:pt idx="11">
                  <c:v>1095.9749123965091</c:v>
                </c:pt>
                <c:pt idx="12">
                  <c:v>1152.0114463283655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7-4BCF-804F-38F3935F3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245808"/>
        <c:axId val="1213248208"/>
      </c:lineChart>
      <c:catAx>
        <c:axId val="121324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48208"/>
        <c:crosses val="autoZero"/>
        <c:auto val="1"/>
        <c:lblAlgn val="ctr"/>
        <c:lblOffset val="100"/>
        <c:noMultiLvlLbl val="0"/>
      </c:catAx>
      <c:valAx>
        <c:axId val="12132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13</xdr:col>
      <xdr:colOff>304800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1C93E-7F4A-4CFB-9F28-26CC861AD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555625</xdr:colOff>
      <xdr:row>167</xdr:row>
      <xdr:rowOff>174625</xdr:rowOff>
    </xdr:from>
    <xdr:to>
      <xdr:col>22</xdr:col>
      <xdr:colOff>250825</xdr:colOff>
      <xdr:row>182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B59F5-F2C6-3627-198C-009893D44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4E07-4A05-46BC-8FEA-E01B9889AB84}">
  <dimension ref="A1:D14"/>
  <sheetViews>
    <sheetView workbookViewId="0">
      <selection activeCell="C2" sqref="C2"/>
    </sheetView>
  </sheetViews>
  <sheetFormatPr defaultRowHeight="14.5" x14ac:dyDescent="0.35"/>
  <cols>
    <col min="4" max="4" width="14.08984375" bestFit="1" customWidth="1"/>
  </cols>
  <sheetData>
    <row r="1" spans="1:4" x14ac:dyDescent="0.35">
      <c r="A1" t="s">
        <v>2</v>
      </c>
      <c r="B1" t="s">
        <v>0</v>
      </c>
      <c r="C1" t="s">
        <v>3</v>
      </c>
      <c r="D1" t="s">
        <v>1</v>
      </c>
    </row>
    <row r="2" spans="1:4" x14ac:dyDescent="0.35">
      <c r="A2">
        <v>2024</v>
      </c>
      <c r="B2">
        <v>33.926494633679567</v>
      </c>
      <c r="C2">
        <v>33.926494633679567</v>
      </c>
      <c r="D2">
        <v>33.926494633679567</v>
      </c>
    </row>
    <row r="3" spans="1:4" x14ac:dyDescent="0.35">
      <c r="A3">
        <v>2025</v>
      </c>
      <c r="B3">
        <v>33.720654510729446</v>
      </c>
      <c r="C3">
        <v>36.006011132503787</v>
      </c>
      <c r="D3">
        <v>34.133044110560064</v>
      </c>
    </row>
    <row r="4" spans="1:4" x14ac:dyDescent="0.35">
      <c r="A4">
        <v>2026</v>
      </c>
      <c r="B4">
        <v>35.488674182024262</v>
      </c>
      <c r="C4">
        <v>39.436942261728142</v>
      </c>
      <c r="D4">
        <v>36.558144125327509</v>
      </c>
    </row>
    <row r="5" spans="1:4" x14ac:dyDescent="0.35">
      <c r="A5">
        <v>2027</v>
      </c>
      <c r="B5">
        <v>36.488618691929801</v>
      </c>
      <c r="C5">
        <v>42.286532818693757</v>
      </c>
      <c r="D5">
        <v>38.41706343217173</v>
      </c>
    </row>
    <row r="6" spans="1:4" x14ac:dyDescent="0.35">
      <c r="A6">
        <v>2028</v>
      </c>
      <c r="B6">
        <v>36.870369370599612</v>
      </c>
      <c r="C6">
        <v>44.60558508666535</v>
      </c>
      <c r="D6">
        <v>39.839561030902516</v>
      </c>
    </row>
    <row r="7" spans="1:4" x14ac:dyDescent="0.35">
      <c r="A7">
        <v>2029</v>
      </c>
      <c r="B7">
        <v>36.837349397590373</v>
      </c>
      <c r="C7">
        <v>46.618831197964113</v>
      </c>
      <c r="D7">
        <v>41.022802619903686</v>
      </c>
    </row>
    <row r="8" spans="1:4" x14ac:dyDescent="0.35">
      <c r="A8">
        <v>2030</v>
      </c>
      <c r="B8">
        <v>36.865480118038484</v>
      </c>
      <c r="C8">
        <v>48.978067577589883</v>
      </c>
      <c r="D8">
        <v>42.531658062072921</v>
      </c>
    </row>
    <row r="9" spans="1:4" x14ac:dyDescent="0.35">
      <c r="A9">
        <v>2031</v>
      </c>
      <c r="B9">
        <v>36.651557438583815</v>
      </c>
      <c r="C9">
        <v>51.257280950810213</v>
      </c>
      <c r="D9">
        <v>43.989782389364798</v>
      </c>
    </row>
    <row r="10" spans="1:4" x14ac:dyDescent="0.35">
      <c r="A10">
        <v>2032</v>
      </c>
      <c r="B10">
        <v>36.194602051366502</v>
      </c>
      <c r="C10">
        <v>53.454338177406278</v>
      </c>
      <c r="D10">
        <v>45.392762289900986</v>
      </c>
    </row>
    <row r="11" spans="1:4" x14ac:dyDescent="0.35">
      <c r="A11">
        <v>2033</v>
      </c>
      <c r="B11">
        <v>35.68705854569059</v>
      </c>
      <c r="C11">
        <v>55.785329036980876</v>
      </c>
      <c r="D11">
        <v>46.94755068703364</v>
      </c>
    </row>
    <row r="12" spans="1:4" x14ac:dyDescent="0.35">
      <c r="A12">
        <v>2034</v>
      </c>
      <c r="B12">
        <v>35.012178734116326</v>
      </c>
      <c r="C12">
        <v>58.124676665762998</v>
      </c>
      <c r="D12">
        <v>48.530790685292153</v>
      </c>
    </row>
    <row r="13" spans="1:4" x14ac:dyDescent="0.35">
      <c r="A13">
        <v>2035</v>
      </c>
      <c r="B13">
        <v>34.197712739445414</v>
      </c>
      <c r="C13">
        <v>60.509473731542222</v>
      </c>
      <c r="D13">
        <v>50.17541877276647</v>
      </c>
    </row>
    <row r="14" spans="1:4" x14ac:dyDescent="0.35">
      <c r="A14">
        <v>2036</v>
      </c>
      <c r="B14">
        <v>33.197206238827327</v>
      </c>
      <c r="C14">
        <v>62.910154607401687</v>
      </c>
      <c r="D14">
        <v>51.848627255657107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AB11-3D15-4FA1-8530-0FF1810AA2BD}">
  <dimension ref="A1"/>
  <sheetViews>
    <sheetView workbookViewId="0">
      <selection activeCell="X21" sqref="X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A99E-2648-4E6C-BB1E-9B60D11F81C0}">
  <dimension ref="A1:AX175"/>
  <sheetViews>
    <sheetView tabSelected="1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X20" sqref="AX20:AX31"/>
    </sheetView>
  </sheetViews>
  <sheetFormatPr defaultRowHeight="14.5" x14ac:dyDescent="0.35"/>
  <cols>
    <col min="1" max="1" width="43.26953125" bestFit="1" customWidth="1"/>
  </cols>
  <sheetData>
    <row r="1" spans="1:43" x14ac:dyDescent="0.35">
      <c r="B1" t="s">
        <v>4</v>
      </c>
      <c r="C1" t="s">
        <v>5</v>
      </c>
      <c r="D1" t="s">
        <v>5</v>
      </c>
      <c r="E1" t="s">
        <v>5</v>
      </c>
      <c r="F1" t="s">
        <v>5</v>
      </c>
      <c r="G1" t="s">
        <v>5</v>
      </c>
      <c r="H1" t="s">
        <v>5</v>
      </c>
      <c r="I1" t="s">
        <v>5</v>
      </c>
      <c r="J1" t="s">
        <v>5</v>
      </c>
      <c r="K1" t="s">
        <v>5</v>
      </c>
      <c r="L1" t="s">
        <v>5</v>
      </c>
      <c r="M1" t="s">
        <v>5</v>
      </c>
      <c r="N1" t="s">
        <v>5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D1" t="s">
        <v>130</v>
      </c>
    </row>
    <row r="2" spans="1:43" x14ac:dyDescent="0.3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  <c r="Z2" t="s">
        <v>17</v>
      </c>
      <c r="AA2" t="s">
        <v>18</v>
      </c>
      <c r="AD2" t="s">
        <v>7</v>
      </c>
      <c r="AE2" t="s">
        <v>8</v>
      </c>
      <c r="AF2" t="s">
        <v>9</v>
      </c>
      <c r="AG2" t="s">
        <v>10</v>
      </c>
      <c r="AH2" t="s">
        <v>11</v>
      </c>
      <c r="AI2" t="s">
        <v>12</v>
      </c>
      <c r="AJ2" t="s">
        <v>13</v>
      </c>
      <c r="AK2" t="s">
        <v>14</v>
      </c>
      <c r="AL2" t="s">
        <v>15</v>
      </c>
      <c r="AM2" t="s">
        <v>16</v>
      </c>
      <c r="AN2" t="s">
        <v>17</v>
      </c>
      <c r="AO2" t="s">
        <v>18</v>
      </c>
    </row>
    <row r="6" spans="1:43" x14ac:dyDescent="0.35">
      <c r="A6" t="s">
        <v>19</v>
      </c>
      <c r="B6">
        <v>2673247</v>
      </c>
      <c r="C6">
        <v>2787609</v>
      </c>
      <c r="D6">
        <v>2879791.9999999995</v>
      </c>
      <c r="E6">
        <v>2992714</v>
      </c>
      <c r="F6">
        <v>3148870</v>
      </c>
      <c r="G6">
        <v>3319999.9999999995</v>
      </c>
      <c r="H6">
        <v>3495367.1428571432</v>
      </c>
      <c r="I6">
        <v>3678717.8746811221</v>
      </c>
      <c r="J6">
        <v>3870339.6611176371</v>
      </c>
      <c r="K6">
        <v>4070526.0687681218</v>
      </c>
      <c r="L6">
        <v>4279576.6575855706</v>
      </c>
      <c r="M6">
        <v>4497796.8566165632</v>
      </c>
      <c r="N6">
        <v>4725497.822482775</v>
      </c>
      <c r="P6">
        <v>2768819.1474150205</v>
      </c>
      <c r="Q6">
        <v>2839400.5274830284</v>
      </c>
      <c r="R6">
        <v>2929299.0064520803</v>
      </c>
      <c r="S6">
        <v>3060342.9478995143</v>
      </c>
      <c r="T6">
        <v>3203614.7699582339</v>
      </c>
      <c r="U6">
        <v>3348822.1683906517</v>
      </c>
      <c r="V6">
        <v>3499496.9731797581</v>
      </c>
      <c r="W6">
        <v>3655828.6377557134</v>
      </c>
      <c r="X6">
        <v>3817900.0916174073</v>
      </c>
      <c r="Y6">
        <v>3985879.6624041498</v>
      </c>
      <c r="Z6">
        <v>4159901.0462467698</v>
      </c>
      <c r="AA6">
        <v>4340126.3433739264</v>
      </c>
    </row>
    <row r="7" spans="1:43" x14ac:dyDescent="0.35">
      <c r="A7" t="s">
        <v>20</v>
      </c>
      <c r="B7">
        <v>27194369</v>
      </c>
      <c r="C7">
        <v>27630640.27547336</v>
      </c>
      <c r="D7">
        <v>28001820.761555832</v>
      </c>
      <c r="E7">
        <v>28340140.05680269</v>
      </c>
      <c r="F7">
        <v>28686303.324373044</v>
      </c>
      <c r="G7">
        <v>29038621.282988425</v>
      </c>
      <c r="H7">
        <v>29395126.574547961</v>
      </c>
      <c r="I7">
        <v>29756028.787797123</v>
      </c>
      <c r="J7">
        <v>30121368.708062194</v>
      </c>
      <c r="K7">
        <v>30485733.436791435</v>
      </c>
      <c r="L7">
        <v>30849056.675323647</v>
      </c>
      <c r="M7">
        <v>31211354.852997143</v>
      </c>
      <c r="N7">
        <v>31572692.94408929</v>
      </c>
      <c r="P7">
        <v>27590640.27547336</v>
      </c>
      <c r="Q7">
        <v>27921820.761555832</v>
      </c>
      <c r="R7">
        <v>28220140.05680269</v>
      </c>
      <c r="S7">
        <v>28526303.324373044</v>
      </c>
      <c r="T7">
        <v>28838621.282988425</v>
      </c>
      <c r="U7">
        <v>29155126.574547961</v>
      </c>
      <c r="V7">
        <v>29476028.787797123</v>
      </c>
      <c r="W7">
        <v>29801368.708062194</v>
      </c>
      <c r="X7">
        <v>30125733.436791435</v>
      </c>
      <c r="Y7">
        <v>30449056.675323647</v>
      </c>
      <c r="Z7">
        <v>30771354.852997143</v>
      </c>
      <c r="AA7">
        <v>31092692.94408929</v>
      </c>
    </row>
    <row r="9" spans="1:43" x14ac:dyDescent="0.35">
      <c r="A9" t="s">
        <v>21</v>
      </c>
    </row>
    <row r="11" spans="1:43" x14ac:dyDescent="0.35">
      <c r="A11" t="s">
        <v>22</v>
      </c>
    </row>
    <row r="13" spans="1:43" x14ac:dyDescent="0.35">
      <c r="A13" t="s">
        <v>23</v>
      </c>
      <c r="B13">
        <v>650364.63866873004</v>
      </c>
      <c r="C13">
        <v>663208</v>
      </c>
      <c r="D13">
        <v>694304</v>
      </c>
      <c r="E13">
        <v>726735</v>
      </c>
      <c r="F13">
        <v>756538</v>
      </c>
      <c r="G13">
        <v>801915.6232953592</v>
      </c>
      <c r="H13">
        <v>853138.83922019496</v>
      </c>
      <c r="I13">
        <v>906026.39025200985</v>
      </c>
      <c r="J13">
        <v>959066.18954795517</v>
      </c>
      <c r="K13">
        <v>1016607.4106152973</v>
      </c>
      <c r="L13">
        <v>1077148.1745057348</v>
      </c>
      <c r="M13">
        <v>1140814.9637330475</v>
      </c>
      <c r="N13">
        <v>1211740.6950640189</v>
      </c>
      <c r="P13">
        <v>656556.62422303914</v>
      </c>
      <c r="Q13">
        <v>679881.26791821141</v>
      </c>
      <c r="R13">
        <v>703840.40800377284</v>
      </c>
      <c r="S13">
        <v>725216.11385185283</v>
      </c>
      <c r="T13">
        <v>760833.13860368065</v>
      </c>
      <c r="U13">
        <v>801039.46281364339</v>
      </c>
      <c r="V13">
        <v>842008.78426891693</v>
      </c>
      <c r="W13">
        <v>882258.12244522816</v>
      </c>
      <c r="X13">
        <v>925819.22881350189</v>
      </c>
      <c r="Y13">
        <v>971199.743209415</v>
      </c>
      <c r="Z13">
        <v>1018442.6393301472</v>
      </c>
      <c r="AA13">
        <v>1070901.5218223489</v>
      </c>
      <c r="AD13">
        <f>P13-C13</f>
        <v>-6651.3757769608637</v>
      </c>
      <c r="AE13">
        <f t="shared" ref="AE13:AO13" si="0">Q13-D13</f>
        <v>-14422.732081788592</v>
      </c>
      <c r="AF13">
        <f t="shared" si="0"/>
        <v>-22894.591996227158</v>
      </c>
      <c r="AG13">
        <f t="shared" si="0"/>
        <v>-31321.886148147169</v>
      </c>
      <c r="AH13">
        <f t="shared" si="0"/>
        <v>-41082.484691678546</v>
      </c>
      <c r="AI13">
        <f t="shared" si="0"/>
        <v>-52099.376406551572</v>
      </c>
      <c r="AJ13">
        <f t="shared" si="0"/>
        <v>-64017.605983092915</v>
      </c>
      <c r="AK13">
        <f t="shared" si="0"/>
        <v>-76808.067102727015</v>
      </c>
      <c r="AL13">
        <f t="shared" si="0"/>
        <v>-90788.181801795377</v>
      </c>
      <c r="AM13">
        <f t="shared" si="0"/>
        <v>-105948.43129631982</v>
      </c>
      <c r="AN13">
        <f t="shared" si="0"/>
        <v>-122372.3244029003</v>
      </c>
      <c r="AO13">
        <f t="shared" si="0"/>
        <v>-140839.17324167001</v>
      </c>
    </row>
    <row r="15" spans="1:43" x14ac:dyDescent="0.35">
      <c r="A15" t="s">
        <v>24</v>
      </c>
      <c r="B15">
        <v>500598.31799999997</v>
      </c>
      <c r="C15">
        <v>509700</v>
      </c>
      <c r="D15">
        <v>534010</v>
      </c>
      <c r="E15">
        <v>559690</v>
      </c>
      <c r="F15">
        <v>583060</v>
      </c>
      <c r="G15">
        <v>620440</v>
      </c>
      <c r="H15">
        <v>662611.97558145563</v>
      </c>
      <c r="I15">
        <v>705520.44981776283</v>
      </c>
      <c r="J15">
        <v>750060.35065476538</v>
      </c>
      <c r="K15">
        <v>797750.13586989325</v>
      </c>
      <c r="L15">
        <v>848003.68938396405</v>
      </c>
      <c r="M15">
        <v>900957.18261698668</v>
      </c>
      <c r="N15">
        <v>960264.64112906752</v>
      </c>
      <c r="P15">
        <v>504362.70656699606</v>
      </c>
      <c r="Q15">
        <v>522140.21585925302</v>
      </c>
      <c r="R15">
        <v>540661.46302603139</v>
      </c>
      <c r="S15">
        <v>556471.90177713975</v>
      </c>
      <c r="T15">
        <v>585399.50648280501</v>
      </c>
      <c r="U15">
        <v>618014.45620688132</v>
      </c>
      <c r="V15">
        <v>650605.27573290048</v>
      </c>
      <c r="W15">
        <v>683946.11301064934</v>
      </c>
      <c r="X15">
        <v>719413.1263436689</v>
      </c>
      <c r="Y15">
        <v>756380.09981125384</v>
      </c>
      <c r="Z15">
        <v>794903.779204397</v>
      </c>
      <c r="AA15">
        <v>837901.49687689065</v>
      </c>
      <c r="AD15">
        <f>P15-C15</f>
        <v>-5337.2934330039425</v>
      </c>
      <c r="AE15">
        <f t="shared" ref="AE15" si="1">Q15-D15</f>
        <v>-11869.784140746982</v>
      </c>
      <c r="AF15">
        <f t="shared" ref="AF15" si="2">R15-E15</f>
        <v>-19028.536973968614</v>
      </c>
      <c r="AG15">
        <f t="shared" ref="AG15" si="3">S15-F15</f>
        <v>-26588.098222860252</v>
      </c>
      <c r="AH15">
        <f t="shared" ref="AH15" si="4">T15-G15</f>
        <v>-35040.493517194991</v>
      </c>
      <c r="AI15">
        <f t="shared" ref="AI15" si="5">U15-H15</f>
        <v>-44597.519374574302</v>
      </c>
      <c r="AJ15">
        <f t="shared" ref="AJ15" si="6">V15-I15</f>
        <v>-54915.174084862345</v>
      </c>
      <c r="AK15">
        <f t="shared" ref="AK15" si="7">W15-J15</f>
        <v>-66114.237644116045</v>
      </c>
      <c r="AL15">
        <f t="shared" ref="AL15" si="8">X15-K15</f>
        <v>-78337.009526224341</v>
      </c>
      <c r="AM15">
        <f t="shared" ref="AM15" si="9">Y15-L15</f>
        <v>-91623.589572710218</v>
      </c>
      <c r="AN15">
        <f t="shared" ref="AN15" si="10">Z15-M15</f>
        <v>-106053.40341258969</v>
      </c>
      <c r="AO15">
        <f t="shared" ref="AO15" si="11">AA15-N15</f>
        <v>-122363.14425217686</v>
      </c>
      <c r="AQ15" s="1">
        <f>AO15/AO$13</f>
        <v>0.86881470144822848</v>
      </c>
    </row>
    <row r="16" spans="1:43" x14ac:dyDescent="0.35">
      <c r="A16" t="s">
        <v>25</v>
      </c>
      <c r="B16">
        <v>338852.772</v>
      </c>
      <c r="C16">
        <v>343800</v>
      </c>
      <c r="D16">
        <v>357800</v>
      </c>
      <c r="E16">
        <v>378800</v>
      </c>
      <c r="F16">
        <v>402400</v>
      </c>
      <c r="G16">
        <v>431000</v>
      </c>
      <c r="H16">
        <v>462076.7219105236</v>
      </c>
      <c r="I16">
        <v>494265.76870304951</v>
      </c>
      <c r="J16">
        <v>528366.09147788538</v>
      </c>
      <c r="K16">
        <v>564590.63023795479</v>
      </c>
      <c r="L16">
        <v>602941.60046819784</v>
      </c>
      <c r="M16">
        <v>643521.82195273368</v>
      </c>
      <c r="N16">
        <v>691246.73334330251</v>
      </c>
      <c r="P16">
        <v>339292.0882156986</v>
      </c>
      <c r="Q16">
        <v>348114.22932672623</v>
      </c>
      <c r="R16">
        <v>363391.67643346166</v>
      </c>
      <c r="S16">
        <v>380682.50652773026</v>
      </c>
      <c r="T16">
        <v>402345.26607687148</v>
      </c>
      <c r="U16">
        <v>425551.4165423949</v>
      </c>
      <c r="V16">
        <v>449197.66914854932</v>
      </c>
      <c r="W16">
        <v>473958.03948900127</v>
      </c>
      <c r="X16">
        <v>499976.27669113799</v>
      </c>
      <c r="Y16">
        <v>527195.3515772986</v>
      </c>
      <c r="Z16">
        <v>555650.57106863556</v>
      </c>
      <c r="AA16">
        <v>589423.5877396951</v>
      </c>
      <c r="AD16">
        <f t="shared" ref="AD16:AD19" si="12">P16-C16</f>
        <v>-4507.9117843013955</v>
      </c>
      <c r="AE16">
        <f t="shared" ref="AE16:AE19" si="13">Q16-D16</f>
        <v>-9685.7706732737715</v>
      </c>
      <c r="AF16">
        <f t="shared" ref="AF16:AF19" si="14">R16-E16</f>
        <v>-15408.32356653834</v>
      </c>
      <c r="AG16">
        <f t="shared" ref="AG16:AG19" si="15">S16-F16</f>
        <v>-21717.493472269736</v>
      </c>
      <c r="AH16">
        <f t="shared" ref="AH16:AH19" si="16">T16-G16</f>
        <v>-28654.733923128515</v>
      </c>
      <c r="AI16">
        <f t="shared" ref="AI16:AI19" si="17">U16-H16</f>
        <v>-36525.305368128698</v>
      </c>
      <c r="AJ16">
        <f t="shared" ref="AJ16:AJ19" si="18">V16-I16</f>
        <v>-45068.099554500193</v>
      </c>
      <c r="AK16">
        <f t="shared" ref="AK16:AK19" si="19">W16-J16</f>
        <v>-54408.051988884108</v>
      </c>
      <c r="AL16">
        <f t="shared" ref="AL16:AL19" si="20">X16-K16</f>
        <v>-64614.353546816797</v>
      </c>
      <c r="AM16">
        <f t="shared" ref="AM16:AM19" si="21">Y16-L16</f>
        <v>-75746.248890899238</v>
      </c>
      <c r="AN16">
        <f t="shared" ref="AN16:AN19" si="22">Z16-M16</f>
        <v>-87871.250884098117</v>
      </c>
      <c r="AO16">
        <f t="shared" ref="AO16:AO19" si="23">AA16-N16</f>
        <v>-101823.14560360741</v>
      </c>
    </row>
    <row r="17" spans="1:50" x14ac:dyDescent="0.35">
      <c r="A17" t="s">
        <v>26</v>
      </c>
      <c r="B17">
        <v>142944.77799999999</v>
      </c>
      <c r="C17">
        <v>136500</v>
      </c>
      <c r="D17">
        <v>143500</v>
      </c>
      <c r="E17">
        <v>147900</v>
      </c>
      <c r="F17">
        <v>147500</v>
      </c>
      <c r="G17">
        <v>153600</v>
      </c>
      <c r="H17">
        <v>162041.61924544509</v>
      </c>
      <c r="I17">
        <v>170821.95555127307</v>
      </c>
      <c r="J17">
        <v>179914.32947986774</v>
      </c>
      <c r="K17">
        <v>189350.37866989558</v>
      </c>
      <c r="L17">
        <v>199149.48420051995</v>
      </c>
      <c r="M17">
        <v>209330.11005913842</v>
      </c>
      <c r="N17">
        <v>219910.08319619263</v>
      </c>
      <c r="P17">
        <v>135914.27072406898</v>
      </c>
      <c r="Q17">
        <v>141922.6136756186</v>
      </c>
      <c r="R17">
        <v>145220.95234343703</v>
      </c>
      <c r="S17">
        <v>143833.58808806483</v>
      </c>
      <c r="T17">
        <v>148850.39383994314</v>
      </c>
      <c r="U17">
        <v>156096.4040395742</v>
      </c>
      <c r="V17">
        <v>163603.46105764294</v>
      </c>
      <c r="W17">
        <v>171342.72006039627</v>
      </c>
      <c r="X17">
        <v>179339.30280170872</v>
      </c>
      <c r="Y17">
        <v>187605.00072773421</v>
      </c>
      <c r="Z17">
        <v>196148.50608266247</v>
      </c>
      <c r="AA17">
        <v>204985.19867467385</v>
      </c>
      <c r="AD17">
        <f t="shared" si="12"/>
        <v>-585.72927593102213</v>
      </c>
      <c r="AE17">
        <f t="shared" si="13"/>
        <v>-1577.3863243813976</v>
      </c>
      <c r="AF17">
        <f t="shared" si="14"/>
        <v>-2679.0476565629651</v>
      </c>
      <c r="AG17">
        <f t="shared" si="15"/>
        <v>-3666.4119119351672</v>
      </c>
      <c r="AH17">
        <f t="shared" si="16"/>
        <v>-4749.6061600568646</v>
      </c>
      <c r="AI17">
        <f t="shared" si="17"/>
        <v>-5945.2152058708889</v>
      </c>
      <c r="AJ17">
        <f t="shared" si="18"/>
        <v>-7218.4944936301326</v>
      </c>
      <c r="AK17">
        <f t="shared" si="19"/>
        <v>-8571.6094194714678</v>
      </c>
      <c r="AL17">
        <f t="shared" si="20"/>
        <v>-10011.075868186861</v>
      </c>
      <c r="AM17">
        <f t="shared" si="21"/>
        <v>-11544.483472785738</v>
      </c>
      <c r="AN17">
        <f t="shared" si="22"/>
        <v>-13181.603976475948</v>
      </c>
      <c r="AO17">
        <f t="shared" si="23"/>
        <v>-14924.884521518776</v>
      </c>
    </row>
    <row r="18" spans="1:50" x14ac:dyDescent="0.35">
      <c r="A18" t="s">
        <v>27</v>
      </c>
      <c r="B18">
        <v>12668.458000000001</v>
      </c>
      <c r="C18">
        <v>22830</v>
      </c>
      <c r="D18">
        <v>25580</v>
      </c>
      <c r="E18">
        <v>26130</v>
      </c>
      <c r="F18">
        <v>26130</v>
      </c>
      <c r="G18">
        <v>28880</v>
      </c>
      <c r="H18">
        <v>31165.997282629756</v>
      </c>
      <c r="I18">
        <v>32720.714597241262</v>
      </c>
      <c r="J18">
        <v>34304.638887931746</v>
      </c>
      <c r="K18">
        <v>35947.190084596165</v>
      </c>
      <c r="L18">
        <v>37646.901222450695</v>
      </c>
      <c r="M18">
        <v>39418.070035110468</v>
      </c>
      <c r="N18">
        <v>41265.206215512109</v>
      </c>
      <c r="P18">
        <v>22649.126697331521</v>
      </c>
      <c r="Q18">
        <v>25110.804922504329</v>
      </c>
      <c r="R18">
        <v>25390.708004563334</v>
      </c>
      <c r="S18">
        <v>25200.864843302457</v>
      </c>
      <c r="T18">
        <v>27588.100832069937</v>
      </c>
      <c r="U18">
        <v>29471.714128147963</v>
      </c>
      <c r="V18">
        <v>30620.509217988969</v>
      </c>
      <c r="W18">
        <v>31767.263880410108</v>
      </c>
      <c r="X18">
        <v>32937.995056707303</v>
      </c>
      <c r="Y18">
        <v>34129.594375467655</v>
      </c>
      <c r="Z18">
        <v>35354.657497929322</v>
      </c>
      <c r="AA18">
        <v>36615.661228520912</v>
      </c>
      <c r="AD18">
        <f t="shared" si="12"/>
        <v>-180.87330266847857</v>
      </c>
      <c r="AE18">
        <f t="shared" si="13"/>
        <v>-469.19507749567128</v>
      </c>
      <c r="AF18">
        <f t="shared" si="14"/>
        <v>-739.29199543666618</v>
      </c>
      <c r="AG18">
        <f t="shared" si="15"/>
        <v>-929.1351566975427</v>
      </c>
      <c r="AH18">
        <f t="shared" si="16"/>
        <v>-1291.8991679300634</v>
      </c>
      <c r="AI18">
        <f t="shared" si="17"/>
        <v>-1694.2831544817927</v>
      </c>
      <c r="AJ18">
        <f t="shared" si="18"/>
        <v>-2100.2053792522929</v>
      </c>
      <c r="AK18">
        <f t="shared" si="19"/>
        <v>-2537.3750075216376</v>
      </c>
      <c r="AL18">
        <f t="shared" si="20"/>
        <v>-3009.1950278888617</v>
      </c>
      <c r="AM18">
        <f t="shared" si="21"/>
        <v>-3517.3068469830396</v>
      </c>
      <c r="AN18">
        <f t="shared" si="22"/>
        <v>-4063.412537181146</v>
      </c>
      <c r="AO18">
        <f t="shared" si="23"/>
        <v>-4649.5449869911972</v>
      </c>
    </row>
    <row r="19" spans="1:50" x14ac:dyDescent="0.35">
      <c r="A19" t="s">
        <v>28</v>
      </c>
      <c r="B19">
        <v>6132.3099999999813</v>
      </c>
      <c r="C19">
        <v>6570</v>
      </c>
      <c r="D19">
        <v>7130</v>
      </c>
      <c r="E19">
        <v>6860</v>
      </c>
      <c r="F19">
        <v>7030</v>
      </c>
      <c r="G19">
        <v>6960</v>
      </c>
      <c r="H19">
        <v>7327.6371428571765</v>
      </c>
      <c r="I19">
        <v>7712.0109661989773</v>
      </c>
      <c r="J19">
        <v>7475.2908090805213</v>
      </c>
      <c r="K19">
        <v>7861.9368774467148</v>
      </c>
      <c r="L19">
        <v>8265.7034927955756</v>
      </c>
      <c r="M19">
        <v>8687.1805700041223</v>
      </c>
      <c r="N19">
        <v>7842.6183740602719</v>
      </c>
      <c r="P19">
        <v>6507.2209298969537</v>
      </c>
      <c r="Q19">
        <v>6992.5679344038581</v>
      </c>
      <c r="R19">
        <v>6658.1262445693574</v>
      </c>
      <c r="S19">
        <v>6754.9423180421945</v>
      </c>
      <c r="T19">
        <v>6615.745733920452</v>
      </c>
      <c r="U19">
        <v>6894.9214967642547</v>
      </c>
      <c r="V19">
        <v>7183.6363087192512</v>
      </c>
      <c r="W19">
        <v>6878.0895808416899</v>
      </c>
      <c r="X19">
        <v>7159.5517941148937</v>
      </c>
      <c r="Y19">
        <v>7450.1531307533733</v>
      </c>
      <c r="Z19">
        <v>7750.0445551696466</v>
      </c>
      <c r="AA19">
        <v>6877.0492340007913</v>
      </c>
      <c r="AD19">
        <f t="shared" si="12"/>
        <v>-62.779070103046251</v>
      </c>
      <c r="AE19">
        <f t="shared" si="13"/>
        <v>-137.43206559614191</v>
      </c>
      <c r="AF19">
        <f t="shared" si="14"/>
        <v>-201.87375543064263</v>
      </c>
      <c r="AG19">
        <f t="shared" si="15"/>
        <v>-275.05768195780547</v>
      </c>
      <c r="AH19">
        <f t="shared" si="16"/>
        <v>-344.25426607954796</v>
      </c>
      <c r="AI19">
        <f t="shared" si="17"/>
        <v>-432.71564609292182</v>
      </c>
      <c r="AJ19">
        <f t="shared" si="18"/>
        <v>-528.37465747972601</v>
      </c>
      <c r="AK19">
        <f t="shared" si="19"/>
        <v>-597.20122823883139</v>
      </c>
      <c r="AL19">
        <f t="shared" si="20"/>
        <v>-702.38508333182108</v>
      </c>
      <c r="AM19">
        <f t="shared" si="21"/>
        <v>-815.55036204220232</v>
      </c>
      <c r="AN19">
        <f t="shared" si="22"/>
        <v>-937.13601483447565</v>
      </c>
      <c r="AO19">
        <f t="shared" si="23"/>
        <v>-965.56914005948056</v>
      </c>
    </row>
    <row r="20" spans="1:50" x14ac:dyDescent="0.35">
      <c r="AX20">
        <v>0.57490873690878774</v>
      </c>
    </row>
    <row r="21" spans="1:50" x14ac:dyDescent="0.35">
      <c r="A21" t="s">
        <v>29</v>
      </c>
      <c r="B21">
        <v>149766.32066873007</v>
      </c>
      <c r="C21">
        <v>153508</v>
      </c>
      <c r="D21">
        <v>160294</v>
      </c>
      <c r="E21">
        <v>167045</v>
      </c>
      <c r="F21">
        <v>173478</v>
      </c>
      <c r="G21">
        <v>181475.6232953592</v>
      </c>
      <c r="H21">
        <v>190526.86363873933</v>
      </c>
      <c r="I21">
        <v>200505.94043424702</v>
      </c>
      <c r="J21">
        <v>209005.83889318979</v>
      </c>
      <c r="K21">
        <v>218857.27474540402</v>
      </c>
      <c r="L21">
        <v>229144.48512177076</v>
      </c>
      <c r="M21">
        <v>239857.7811160608</v>
      </c>
      <c r="N21">
        <v>251476.05393495143</v>
      </c>
      <c r="P21">
        <v>152193.91765604308</v>
      </c>
      <c r="Q21">
        <v>157741.05205895839</v>
      </c>
      <c r="R21">
        <v>163178.94497774146</v>
      </c>
      <c r="S21">
        <v>168744.21207471308</v>
      </c>
      <c r="T21">
        <v>175433.63212087564</v>
      </c>
      <c r="U21">
        <v>183025.00660676206</v>
      </c>
      <c r="V21">
        <v>191403.50853601645</v>
      </c>
      <c r="W21">
        <v>198312.00943457882</v>
      </c>
      <c r="X21">
        <v>206406.10246983299</v>
      </c>
      <c r="Y21">
        <v>214819.64339816116</v>
      </c>
      <c r="Z21">
        <v>223538.86012575019</v>
      </c>
      <c r="AA21">
        <v>233000.02494545828</v>
      </c>
      <c r="AD21">
        <f>P21-C21</f>
        <v>-1314.0823439569212</v>
      </c>
      <c r="AE21">
        <f t="shared" ref="AE21" si="24">Q21-D21</f>
        <v>-2552.9479410416097</v>
      </c>
      <c r="AF21">
        <f t="shared" ref="AF21" si="25">R21-E21</f>
        <v>-3866.0550222585443</v>
      </c>
      <c r="AG21">
        <f t="shared" ref="AG21" si="26">S21-F21</f>
        <v>-4733.787925286917</v>
      </c>
      <c r="AH21">
        <f t="shared" ref="AH21" si="27">T21-G21</f>
        <v>-6041.9911744835554</v>
      </c>
      <c r="AI21">
        <f t="shared" ref="AI21" si="28">U21-H21</f>
        <v>-7501.8570319772698</v>
      </c>
      <c r="AJ21">
        <f t="shared" ref="AJ21" si="29">V21-I21</f>
        <v>-9102.4318982305704</v>
      </c>
      <c r="AK21">
        <f t="shared" ref="AK21" si="30">W21-J21</f>
        <v>-10693.82945861097</v>
      </c>
      <c r="AL21">
        <f t="shared" ref="AL21" si="31">X21-K21</f>
        <v>-12451.172275571036</v>
      </c>
      <c r="AM21">
        <f t="shared" ref="AM21" si="32">Y21-L21</f>
        <v>-14324.841723609599</v>
      </c>
      <c r="AN21">
        <f t="shared" ref="AN21" si="33">Z21-M21</f>
        <v>-16318.920990310609</v>
      </c>
      <c r="AO21">
        <f t="shared" ref="AO21" si="34">AA21-N21</f>
        <v>-18476.028989493148</v>
      </c>
      <c r="AQ21" s="1">
        <f>AO21/AO$13</f>
        <v>0.1311852985517715</v>
      </c>
      <c r="AX21">
        <v>0.73366990898807627</v>
      </c>
    </row>
    <row r="22" spans="1:50" x14ac:dyDescent="0.35">
      <c r="A22" t="s">
        <v>30</v>
      </c>
      <c r="B22">
        <v>90328.937000000005</v>
      </c>
      <c r="C22">
        <v>94420</v>
      </c>
      <c r="D22">
        <v>99300</v>
      </c>
      <c r="E22">
        <v>104560</v>
      </c>
      <c r="F22">
        <v>110540</v>
      </c>
      <c r="G22">
        <v>116550</v>
      </c>
      <c r="H22">
        <v>122331.18784239543</v>
      </c>
      <c r="I22">
        <v>128366.73587416406</v>
      </c>
      <c r="J22">
        <v>134661.67516079039</v>
      </c>
      <c r="K22">
        <v>141230.93906758435</v>
      </c>
      <c r="L22">
        <v>148084.61493454987</v>
      </c>
      <c r="M22">
        <v>155217.77990457148</v>
      </c>
      <c r="N22">
        <v>163075.68001224039</v>
      </c>
      <c r="P22">
        <v>93800.933663720236</v>
      </c>
      <c r="Q22">
        <v>97920.695569274685</v>
      </c>
      <c r="R22">
        <v>102365.80083087357</v>
      </c>
      <c r="S22">
        <v>107984.60632085359</v>
      </c>
      <c r="T22">
        <v>113218.03140504591</v>
      </c>
      <c r="U22">
        <v>118152.82577745116</v>
      </c>
      <c r="V22">
        <v>123275.56977159304</v>
      </c>
      <c r="W22">
        <v>128593.04185076877</v>
      </c>
      <c r="X22">
        <v>134110.66461554138</v>
      </c>
      <c r="Y22">
        <v>139836.50822271328</v>
      </c>
      <c r="Z22">
        <v>145762.42654282111</v>
      </c>
      <c r="AA22">
        <v>152294.19361127313</v>
      </c>
      <c r="AD22">
        <f t="shared" ref="AD22:AD27" si="35">P22-C22</f>
        <v>-619.06633627976407</v>
      </c>
      <c r="AE22">
        <f t="shared" ref="AE22:AE27" si="36">Q22-D22</f>
        <v>-1379.3044307253149</v>
      </c>
      <c r="AF22">
        <f t="shared" ref="AF22:AF27" si="37">R22-E22</f>
        <v>-2194.1991691264266</v>
      </c>
      <c r="AG22">
        <f t="shared" ref="AG22:AG27" si="38">S22-F22</f>
        <v>-2555.3936791464075</v>
      </c>
      <c r="AH22">
        <f t="shared" ref="AH22:AH27" si="39">T22-G22</f>
        <v>-3331.9685949540872</v>
      </c>
      <c r="AI22">
        <f t="shared" ref="AI22:AI27" si="40">U22-H22</f>
        <v>-4178.3620649442746</v>
      </c>
      <c r="AJ22">
        <f t="shared" ref="AJ22:AJ27" si="41">V22-I22</f>
        <v>-5091.16610257102</v>
      </c>
      <c r="AK22">
        <f t="shared" ref="AK22:AK27" si="42">W22-J22</f>
        <v>-6068.6333100216143</v>
      </c>
      <c r="AL22">
        <f t="shared" ref="AL22:AL27" si="43">X22-K22</f>
        <v>-7120.2744520429696</v>
      </c>
      <c r="AM22">
        <f t="shared" ref="AM22:AM27" si="44">Y22-L22</f>
        <v>-8248.10671183659</v>
      </c>
      <c r="AN22">
        <f t="shared" ref="AN22:AN27" si="45">Z22-M22</f>
        <v>-9455.3533617503708</v>
      </c>
      <c r="AO22">
        <f t="shared" ref="AO22:AO27" si="46">AA22-N22</f>
        <v>-10781.48640096726</v>
      </c>
      <c r="AX22">
        <v>0.8480532084511605</v>
      </c>
    </row>
    <row r="23" spans="1:50" x14ac:dyDescent="0.35">
      <c r="A23" t="s">
        <v>31</v>
      </c>
      <c r="B23">
        <v>25057.900886881664</v>
      </c>
      <c r="C23">
        <v>26100</v>
      </c>
      <c r="D23">
        <v>27320</v>
      </c>
      <c r="E23">
        <v>28440</v>
      </c>
      <c r="F23">
        <v>29440</v>
      </c>
      <c r="G23">
        <v>30714.623295359223</v>
      </c>
      <c r="H23">
        <v>32041.129931517371</v>
      </c>
      <c r="I23">
        <v>34064.083959248856</v>
      </c>
      <c r="J23">
        <v>34856.067820599063</v>
      </c>
      <c r="K23">
        <v>36346.957111815689</v>
      </c>
      <c r="L23">
        <v>37898.020461248125</v>
      </c>
      <c r="M23">
        <v>39506.873740842493</v>
      </c>
      <c r="N23">
        <v>41176.483646131244</v>
      </c>
      <c r="P23">
        <v>25922.414449520362</v>
      </c>
      <c r="Q23">
        <v>26932.184100533777</v>
      </c>
      <c r="R23">
        <v>27828.90491367532</v>
      </c>
      <c r="S23">
        <v>28595.249461551994</v>
      </c>
      <c r="T23">
        <v>29615.106229644276</v>
      </c>
      <c r="U23">
        <v>30669.218325677819</v>
      </c>
      <c r="V23">
        <v>32369.215981241065</v>
      </c>
      <c r="W23">
        <v>32882.469318052943</v>
      </c>
      <c r="X23">
        <v>34042.598876308635</v>
      </c>
      <c r="Y23">
        <v>35241.067522665522</v>
      </c>
      <c r="Z23">
        <v>36474.853050557824</v>
      </c>
      <c r="AA23">
        <v>37745.949474402783</v>
      </c>
      <c r="AD23">
        <f t="shared" si="35"/>
        <v>-177.58555047963819</v>
      </c>
      <c r="AE23">
        <f t="shared" si="36"/>
        <v>-387.81589946622262</v>
      </c>
      <c r="AF23">
        <f t="shared" si="37"/>
        <v>-611.09508632467987</v>
      </c>
      <c r="AG23">
        <f t="shared" si="38"/>
        <v>-844.75053844800641</v>
      </c>
      <c r="AH23">
        <f t="shared" si="39"/>
        <v>-1099.5170657149465</v>
      </c>
      <c r="AI23">
        <f t="shared" si="40"/>
        <v>-1371.9116058395521</v>
      </c>
      <c r="AJ23">
        <f t="shared" si="41"/>
        <v>-1694.867978007791</v>
      </c>
      <c r="AK23">
        <f t="shared" si="42"/>
        <v>-1973.5985025461196</v>
      </c>
      <c r="AL23">
        <f t="shared" si="43"/>
        <v>-2304.3582355070539</v>
      </c>
      <c r="AM23">
        <f t="shared" si="44"/>
        <v>-2656.9529385826027</v>
      </c>
      <c r="AN23">
        <f t="shared" si="45"/>
        <v>-3032.0206902846694</v>
      </c>
      <c r="AO23">
        <f t="shared" si="46"/>
        <v>-3430.5341717284609</v>
      </c>
      <c r="AX23">
        <v>1.0865841414735447</v>
      </c>
    </row>
    <row r="24" spans="1:50" x14ac:dyDescent="0.35">
      <c r="A24" t="s">
        <v>32</v>
      </c>
      <c r="B24">
        <v>7604.8141767083353</v>
      </c>
      <c r="C24">
        <v>7700</v>
      </c>
      <c r="D24">
        <v>7990</v>
      </c>
      <c r="E24">
        <v>8270</v>
      </c>
      <c r="F24">
        <v>8390</v>
      </c>
      <c r="G24">
        <v>8440</v>
      </c>
      <c r="H24">
        <v>9187.3993844944907</v>
      </c>
      <c r="I24">
        <v>9733.9208123574535</v>
      </c>
      <c r="J24">
        <v>9923.825416141919</v>
      </c>
      <c r="K24">
        <v>10308.126935794355</v>
      </c>
      <c r="L24">
        <v>10705.677466275502</v>
      </c>
      <c r="M24">
        <v>11111.875172604921</v>
      </c>
      <c r="N24">
        <v>11527.896857864851</v>
      </c>
      <c r="P24">
        <v>7647.2537130920637</v>
      </c>
      <c r="Q24">
        <v>7876.0701630907597</v>
      </c>
      <c r="R24">
        <v>8091.8700493161414</v>
      </c>
      <c r="S24">
        <v>8148.8727701637545</v>
      </c>
      <c r="T24">
        <v>8137.4986657892778</v>
      </c>
      <c r="U24">
        <v>8793.6028049653742</v>
      </c>
      <c r="V24">
        <v>9249.1177720590404</v>
      </c>
      <c r="W24">
        <v>9361.5676482420276</v>
      </c>
      <c r="X24">
        <v>9654.1816698849998</v>
      </c>
      <c r="Y24">
        <v>9954.7017627648875</v>
      </c>
      <c r="Z24">
        <v>10258.651467817503</v>
      </c>
      <c r="AA24">
        <v>10567.049044844574</v>
      </c>
      <c r="AD24">
        <f t="shared" si="35"/>
        <v>-52.746286907936337</v>
      </c>
      <c r="AE24">
        <f t="shared" si="36"/>
        <v>-113.92983690924029</v>
      </c>
      <c r="AF24">
        <f t="shared" si="37"/>
        <v>-178.12995068385862</v>
      </c>
      <c r="AG24">
        <f t="shared" si="38"/>
        <v>-241.12722983624553</v>
      </c>
      <c r="AH24">
        <f t="shared" si="39"/>
        <v>-302.50133421072223</v>
      </c>
      <c r="AI24">
        <f t="shared" si="40"/>
        <v>-393.79657952911657</v>
      </c>
      <c r="AJ24">
        <f t="shared" si="41"/>
        <v>-484.80304029841318</v>
      </c>
      <c r="AK24">
        <f t="shared" si="42"/>
        <v>-562.25776789989141</v>
      </c>
      <c r="AL24">
        <f t="shared" si="43"/>
        <v>-653.94526590935493</v>
      </c>
      <c r="AM24">
        <f t="shared" si="44"/>
        <v>-750.97570351061404</v>
      </c>
      <c r="AN24">
        <f t="shared" si="45"/>
        <v>-853.22370478741868</v>
      </c>
      <c r="AO24">
        <f t="shared" si="46"/>
        <v>-960.84781302027659</v>
      </c>
      <c r="AX24">
        <v>1.1490698775062214</v>
      </c>
    </row>
    <row r="25" spans="1:50" x14ac:dyDescent="0.35">
      <c r="A25" t="s">
        <v>33</v>
      </c>
      <c r="B25">
        <v>9811.6290044200014</v>
      </c>
      <c r="C25">
        <v>7400</v>
      </c>
      <c r="D25">
        <v>7050</v>
      </c>
      <c r="E25">
        <v>6800</v>
      </c>
      <c r="F25">
        <v>6750</v>
      </c>
      <c r="G25">
        <v>6700</v>
      </c>
      <c r="H25">
        <v>6698.7336913785775</v>
      </c>
      <c r="I25">
        <v>6824.5775142376215</v>
      </c>
      <c r="J25">
        <v>6690.4437346806644</v>
      </c>
      <c r="K25">
        <v>6682.5683658829184</v>
      </c>
      <c r="L25">
        <v>6673.6842167339428</v>
      </c>
      <c r="M25">
        <v>6660.8046572540925</v>
      </c>
      <c r="N25">
        <v>6644.7289584987802</v>
      </c>
      <c r="P25">
        <v>7281.5977583121285</v>
      </c>
      <c r="Q25">
        <v>6822.2806826718888</v>
      </c>
      <c r="R25">
        <v>6469.5960666852689</v>
      </c>
      <c r="S25">
        <v>6313.471664754833</v>
      </c>
      <c r="T25">
        <v>6161.2029683285518</v>
      </c>
      <c r="U25">
        <v>6056.5255194462907</v>
      </c>
      <c r="V25">
        <v>6066.8261693779787</v>
      </c>
      <c r="W25">
        <v>5848.0080177696364</v>
      </c>
      <c r="X25">
        <v>5743.4832226397393</v>
      </c>
      <c r="Y25">
        <v>5640.1174130226073</v>
      </c>
      <c r="Z25">
        <v>5535.4088349170497</v>
      </c>
      <c r="AA25">
        <v>5430.1543931575761</v>
      </c>
      <c r="AD25">
        <f t="shared" si="35"/>
        <v>-118.40224168787154</v>
      </c>
      <c r="AE25">
        <f t="shared" si="36"/>
        <v>-227.71931732811117</v>
      </c>
      <c r="AF25">
        <f t="shared" si="37"/>
        <v>-330.40393331473115</v>
      </c>
      <c r="AG25">
        <f t="shared" si="38"/>
        <v>-436.528335245167</v>
      </c>
      <c r="AH25">
        <f t="shared" si="39"/>
        <v>-538.79703167144817</v>
      </c>
      <c r="AI25">
        <f t="shared" si="40"/>
        <v>-642.20817193228686</v>
      </c>
      <c r="AJ25">
        <f t="shared" si="41"/>
        <v>-757.75134485964281</v>
      </c>
      <c r="AK25">
        <f t="shared" si="42"/>
        <v>-842.43571691102807</v>
      </c>
      <c r="AL25">
        <f t="shared" si="43"/>
        <v>-939.08514324317912</v>
      </c>
      <c r="AM25">
        <f t="shared" si="44"/>
        <v>-1033.5668037113355</v>
      </c>
      <c r="AN25">
        <f t="shared" si="45"/>
        <v>-1125.3958223370428</v>
      </c>
      <c r="AO25">
        <f t="shared" si="46"/>
        <v>-1214.5745653412041</v>
      </c>
      <c r="AX25">
        <v>1.4404359078511386</v>
      </c>
    </row>
    <row r="26" spans="1:50" x14ac:dyDescent="0.35">
      <c r="A26" t="s">
        <v>34</v>
      </c>
      <c r="B26">
        <v>3384.97</v>
      </c>
      <c r="C26">
        <v>4129</v>
      </c>
      <c r="D26">
        <v>4199</v>
      </c>
      <c r="E26">
        <v>4402</v>
      </c>
      <c r="F26">
        <v>4579</v>
      </c>
      <c r="G26">
        <v>4696</v>
      </c>
      <c r="H26">
        <v>5124.2279826645936</v>
      </c>
      <c r="I26">
        <v>5591.5060516019694</v>
      </c>
      <c r="J26">
        <v>6101.3951820394459</v>
      </c>
      <c r="K26">
        <v>6657.7810743401733</v>
      </c>
      <c r="L26">
        <v>7264.9037656704977</v>
      </c>
      <c r="M26">
        <v>7927.3899419536074</v>
      </c>
      <c r="N26">
        <v>8650.2881963484924</v>
      </c>
      <c r="P26">
        <v>3858.1554670822361</v>
      </c>
      <c r="Q26">
        <v>3921.3568437127219</v>
      </c>
      <c r="R26">
        <v>4103.5912385985976</v>
      </c>
      <c r="S26">
        <v>4268.3909610749724</v>
      </c>
      <c r="T26">
        <v>4377.2567230010263</v>
      </c>
      <c r="U26">
        <v>4776.1915855739653</v>
      </c>
      <c r="V26">
        <v>5211.4566483013141</v>
      </c>
      <c r="W26">
        <v>5686.4721680940784</v>
      </c>
      <c r="X26">
        <v>6204.7506540269887</v>
      </c>
      <c r="Y26">
        <v>6770.2741901287554</v>
      </c>
      <c r="Z26">
        <v>7387.3495258626681</v>
      </c>
      <c r="AA26">
        <v>8060.677511368498</v>
      </c>
      <c r="AD26">
        <f t="shared" si="35"/>
        <v>-270.8445329177639</v>
      </c>
      <c r="AE26">
        <f t="shared" si="36"/>
        <v>-277.64315628727809</v>
      </c>
      <c r="AF26">
        <f t="shared" si="37"/>
        <v>-298.40876140140244</v>
      </c>
      <c r="AG26">
        <f t="shared" si="38"/>
        <v>-310.60903892502756</v>
      </c>
      <c r="AH26">
        <f t="shared" si="39"/>
        <v>-318.74327699897367</v>
      </c>
      <c r="AI26">
        <f t="shared" si="40"/>
        <v>-348.03639709062827</v>
      </c>
      <c r="AJ26">
        <f t="shared" si="41"/>
        <v>-380.04940330065529</v>
      </c>
      <c r="AK26">
        <f t="shared" si="42"/>
        <v>-414.92301394536753</v>
      </c>
      <c r="AL26">
        <f t="shared" si="43"/>
        <v>-453.03042031318455</v>
      </c>
      <c r="AM26">
        <f t="shared" si="44"/>
        <v>-494.62957554174227</v>
      </c>
      <c r="AN26">
        <f t="shared" si="45"/>
        <v>-540.04041609093929</v>
      </c>
      <c r="AO26">
        <f t="shared" si="46"/>
        <v>-589.6106849799944</v>
      </c>
      <c r="AX26">
        <v>1.7122537465569225</v>
      </c>
    </row>
    <row r="27" spans="1:50" x14ac:dyDescent="0.35">
      <c r="A27" t="s">
        <v>35</v>
      </c>
      <c r="B27">
        <v>13578.06960072007</v>
      </c>
      <c r="C27">
        <v>13759</v>
      </c>
      <c r="D27">
        <v>14435</v>
      </c>
      <c r="E27">
        <v>14573</v>
      </c>
      <c r="F27">
        <v>13779</v>
      </c>
      <c r="G27">
        <v>14374.999999999971</v>
      </c>
      <c r="H27">
        <v>15144.184806288871</v>
      </c>
      <c r="I27">
        <v>15925.116222637058</v>
      </c>
      <c r="J27">
        <v>16772.431578938314</v>
      </c>
      <c r="K27">
        <v>17630.90218998654</v>
      </c>
      <c r="L27">
        <v>18517.584277292826</v>
      </c>
      <c r="M27">
        <v>19433.057698834204</v>
      </c>
      <c r="N27">
        <v>20400.976263867669</v>
      </c>
      <c r="P27">
        <v>13683.562604316052</v>
      </c>
      <c r="Q27">
        <v>14268.464699674558</v>
      </c>
      <c r="R27">
        <v>14319.181878592557</v>
      </c>
      <c r="S27">
        <v>13433.620896313936</v>
      </c>
      <c r="T27">
        <v>13924.536129066599</v>
      </c>
      <c r="U27">
        <v>14576.642593647452</v>
      </c>
      <c r="V27">
        <v>15231.322193444004</v>
      </c>
      <c r="W27">
        <v>15940.450431651367</v>
      </c>
      <c r="X27">
        <v>16650.423431431242</v>
      </c>
      <c r="Y27">
        <v>17376.974286866109</v>
      </c>
      <c r="Z27">
        <v>18120.170703774038</v>
      </c>
      <c r="AA27">
        <v>18902.000910411713</v>
      </c>
      <c r="AD27">
        <f t="shared" si="35"/>
        <v>-75.437395683948125</v>
      </c>
      <c r="AE27">
        <f t="shared" si="36"/>
        <v>-166.53530032544222</v>
      </c>
      <c r="AF27">
        <f t="shared" si="37"/>
        <v>-253.81812140744296</v>
      </c>
      <c r="AG27">
        <f t="shared" si="38"/>
        <v>-345.3791036860639</v>
      </c>
      <c r="AH27">
        <f t="shared" si="39"/>
        <v>-450.46387093337216</v>
      </c>
      <c r="AI27">
        <f t="shared" si="40"/>
        <v>-567.54221264141961</v>
      </c>
      <c r="AJ27">
        <f t="shared" si="41"/>
        <v>-693.79402919305357</v>
      </c>
      <c r="AK27">
        <f t="shared" si="42"/>
        <v>-831.98114728694782</v>
      </c>
      <c r="AL27">
        <f t="shared" si="43"/>
        <v>-980.47875855529855</v>
      </c>
      <c r="AM27">
        <f t="shared" si="44"/>
        <v>-1140.6099904267176</v>
      </c>
      <c r="AN27">
        <f t="shared" si="45"/>
        <v>-1312.8869950601656</v>
      </c>
      <c r="AO27">
        <f t="shared" si="46"/>
        <v>-1498.9753534559568</v>
      </c>
      <c r="AX27">
        <v>1.8325776557379094</v>
      </c>
    </row>
    <row r="28" spans="1:50" x14ac:dyDescent="0.35">
      <c r="AX28">
        <v>1.9579313782304111</v>
      </c>
    </row>
    <row r="29" spans="1:50" x14ac:dyDescent="0.35">
      <c r="A29" t="s">
        <v>36</v>
      </c>
      <c r="B29">
        <v>54138</v>
      </c>
      <c r="C29">
        <v>54360</v>
      </c>
      <c r="D29">
        <v>55958</v>
      </c>
      <c r="E29">
        <v>56824</v>
      </c>
      <c r="F29">
        <v>58891</v>
      </c>
      <c r="G29">
        <v>60926</v>
      </c>
      <c r="H29">
        <v>62834.670453951461</v>
      </c>
      <c r="I29">
        <v>65904.764961728361</v>
      </c>
      <c r="J29">
        <v>69037.450088016922</v>
      </c>
      <c r="K29">
        <v>72302.649326399434</v>
      </c>
      <c r="L29">
        <v>75736.931626569247</v>
      </c>
      <c r="M29">
        <v>79362.433425731957</v>
      </c>
      <c r="N29">
        <v>83195.464373851661</v>
      </c>
      <c r="P29">
        <v>54238.32276183262</v>
      </c>
      <c r="Q29">
        <v>55699.000646703178</v>
      </c>
      <c r="R29">
        <v>56441.16408886679</v>
      </c>
      <c r="S29">
        <v>58382.953325482202</v>
      </c>
      <c r="T29">
        <v>60295.996781905415</v>
      </c>
      <c r="U29">
        <v>62040.808417088585</v>
      </c>
      <c r="V29">
        <v>64932.815527796512</v>
      </c>
      <c r="W29">
        <v>67873.892964075319</v>
      </c>
      <c r="X29">
        <v>70932.685079914168</v>
      </c>
      <c r="Y29">
        <v>74145.081857103389</v>
      </c>
      <c r="Z29">
        <v>77532.273066362017</v>
      </c>
      <c r="AA29">
        <v>81109.924506016541</v>
      </c>
      <c r="AD29">
        <f>P29-C29</f>
        <v>-121.67723816737998</v>
      </c>
      <c r="AE29">
        <f t="shared" ref="AE29" si="47">Q29-D29</f>
        <v>-258.99935329682194</v>
      </c>
      <c r="AF29">
        <f t="shared" ref="AF29" si="48">R29-E29</f>
        <v>-382.83591113321017</v>
      </c>
      <c r="AG29">
        <f t="shared" ref="AG29" si="49">S29-F29</f>
        <v>-508.04667451779824</v>
      </c>
      <c r="AH29">
        <f t="shared" ref="AH29" si="50">T29-G29</f>
        <v>-630.00321809458546</v>
      </c>
      <c r="AI29">
        <f t="shared" ref="AI29" si="51">U29-H29</f>
        <v>-793.86203686287627</v>
      </c>
      <c r="AJ29">
        <f t="shared" ref="AJ29" si="52">V29-I29</f>
        <v>-971.94943393184803</v>
      </c>
      <c r="AK29">
        <f t="shared" ref="AK29" si="53">W29-J29</f>
        <v>-1163.5571239416022</v>
      </c>
      <c r="AL29">
        <f t="shared" ref="AL29" si="54">X29-K29</f>
        <v>-1369.9642464852659</v>
      </c>
      <c r="AM29">
        <f t="shared" ref="AM29" si="55">Y29-L29</f>
        <v>-1591.8497694658581</v>
      </c>
      <c r="AN29">
        <f t="shared" ref="AN29" si="56">Z29-M29</f>
        <v>-1830.1603593699401</v>
      </c>
      <c r="AO29">
        <f t="shared" ref="AO29" si="57">AA29-N29</f>
        <v>-2085.5398678351194</v>
      </c>
      <c r="AQ29" s="1">
        <f>AO29/AO$13</f>
        <v>1.4807953070389594E-2</v>
      </c>
      <c r="AX29">
        <v>2.0013377132128802</v>
      </c>
    </row>
    <row r="30" spans="1:50" x14ac:dyDescent="0.35">
      <c r="AX30">
        <v>2.06760198650682</v>
      </c>
    </row>
    <row r="31" spans="1:50" x14ac:dyDescent="0.35">
      <c r="A31" t="s">
        <v>37</v>
      </c>
      <c r="B31">
        <v>19698</v>
      </c>
      <c r="C31">
        <v>21166</v>
      </c>
      <c r="D31">
        <v>22256</v>
      </c>
      <c r="E31">
        <v>23478</v>
      </c>
      <c r="F31">
        <v>24294</v>
      </c>
      <c r="G31">
        <v>25338</v>
      </c>
      <c r="H31">
        <v>26480.599103892859</v>
      </c>
      <c r="I31">
        <v>27671.840240019381</v>
      </c>
      <c r="J31">
        <v>28913.572424209022</v>
      </c>
      <c r="K31">
        <v>30207.702265219836</v>
      </c>
      <c r="L31">
        <v>31556.195202147599</v>
      </c>
      <c r="M31">
        <v>32961.076753882691</v>
      </c>
      <c r="N31">
        <v>34424.433781276901</v>
      </c>
      <c r="P31">
        <v>21104.260283429285</v>
      </c>
      <c r="Q31">
        <v>22119.772825962194</v>
      </c>
      <c r="R31">
        <v>23266.815121112719</v>
      </c>
      <c r="S31">
        <v>24016.689093493285</v>
      </c>
      <c r="T31">
        <v>24994.655151201241</v>
      </c>
      <c r="U31">
        <v>26048.231835877421</v>
      </c>
      <c r="V31">
        <v>27143.011464048555</v>
      </c>
      <c r="W31">
        <v>28280.540819924961</v>
      </c>
      <c r="X31">
        <v>29462.115122081665</v>
      </c>
      <c r="Y31">
        <v>30689.307663690146</v>
      </c>
      <c r="Z31">
        <v>31963.63247197698</v>
      </c>
      <c r="AA31">
        <v>33286.837875251433</v>
      </c>
      <c r="AD31">
        <f>P31-C31</f>
        <v>-61.739716570715245</v>
      </c>
      <c r="AE31">
        <f t="shared" ref="AE31:AE36" si="58">Q31-D31</f>
        <v>-136.22717403780553</v>
      </c>
      <c r="AF31">
        <f t="shared" ref="AF31:AF36" si="59">R31-E31</f>
        <v>-211.18487888728123</v>
      </c>
      <c r="AG31">
        <f t="shared" ref="AG31:AG36" si="60">S31-F31</f>
        <v>-277.31090650671467</v>
      </c>
      <c r="AH31">
        <f t="shared" ref="AH31:AH36" si="61">T31-G31</f>
        <v>-343.3448487987589</v>
      </c>
      <c r="AI31">
        <f t="shared" ref="AI31:AI36" si="62">U31-H31</f>
        <v>-432.36726801543773</v>
      </c>
      <c r="AJ31">
        <f t="shared" ref="AJ31:AJ36" si="63">V31-I31</f>
        <v>-528.82877597082552</v>
      </c>
      <c r="AK31">
        <f t="shared" ref="AK31:AK36" si="64">W31-J31</f>
        <v>-633.03160428406045</v>
      </c>
      <c r="AL31">
        <f t="shared" ref="AL31:AL36" si="65">X31-K31</f>
        <v>-745.58714313817109</v>
      </c>
      <c r="AM31">
        <f t="shared" ref="AM31:AM36" si="66">Y31-L31</f>
        <v>-866.88753845745305</v>
      </c>
      <c r="AN31">
        <f t="shared" ref="AN31:AN36" si="67">Z31-M31</f>
        <v>-997.44428190571125</v>
      </c>
      <c r="AO31">
        <f t="shared" ref="AO31:AO36" si="68">AA31-N31</f>
        <v>-1137.5959060254681</v>
      </c>
      <c r="AQ31" s="1">
        <f>AO31/AO$13</f>
        <v>8.0772691279111276E-3</v>
      </c>
      <c r="AX31">
        <v>2.1094978551656367</v>
      </c>
    </row>
    <row r="32" spans="1:50" x14ac:dyDescent="0.35">
      <c r="A32" t="s">
        <v>38</v>
      </c>
      <c r="B32">
        <v>11149.138000000001</v>
      </c>
      <c r="C32">
        <v>11711.538</v>
      </c>
      <c r="D32">
        <v>12219.117</v>
      </c>
      <c r="E32">
        <v>13172.998</v>
      </c>
      <c r="F32">
        <v>14151.446</v>
      </c>
      <c r="G32">
        <v>15270.549000000001</v>
      </c>
      <c r="H32">
        <v>15881.370960000002</v>
      </c>
      <c r="I32">
        <v>16516.625798400004</v>
      </c>
      <c r="J32">
        <v>17177.290830336005</v>
      </c>
      <c r="K32">
        <v>17864.382463549446</v>
      </c>
      <c r="L32">
        <v>18578.957762091424</v>
      </c>
      <c r="M32">
        <v>19322.116072575081</v>
      </c>
      <c r="N32">
        <v>20095.000715478087</v>
      </c>
      <c r="P32">
        <v>11711.538</v>
      </c>
      <c r="Q32">
        <v>12219.117</v>
      </c>
      <c r="R32">
        <v>13172.998</v>
      </c>
      <c r="S32">
        <v>14151.446</v>
      </c>
      <c r="T32">
        <v>15270.549000000001</v>
      </c>
      <c r="U32">
        <v>15881.370960000002</v>
      </c>
      <c r="V32">
        <v>16516.625798400004</v>
      </c>
      <c r="W32">
        <v>17177.290830336005</v>
      </c>
      <c r="X32">
        <v>17864.382463549446</v>
      </c>
      <c r="Y32">
        <v>18578.957762091424</v>
      </c>
      <c r="Z32">
        <v>19322.116072575081</v>
      </c>
      <c r="AA32">
        <v>20095.000715478087</v>
      </c>
      <c r="AD32">
        <f t="shared" ref="AD32:AD36" si="69">P32-C32</f>
        <v>0</v>
      </c>
      <c r="AE32">
        <f t="shared" si="58"/>
        <v>0</v>
      </c>
      <c r="AF32">
        <f t="shared" si="59"/>
        <v>0</v>
      </c>
      <c r="AG32">
        <f t="shared" si="60"/>
        <v>0</v>
      </c>
      <c r="AH32">
        <f t="shared" si="61"/>
        <v>0</v>
      </c>
      <c r="AI32">
        <f t="shared" si="62"/>
        <v>0</v>
      </c>
      <c r="AJ32">
        <f t="shared" si="63"/>
        <v>0</v>
      </c>
      <c r="AK32">
        <f t="shared" si="64"/>
        <v>0</v>
      </c>
      <c r="AL32">
        <f t="shared" si="65"/>
        <v>0</v>
      </c>
      <c r="AM32">
        <f t="shared" si="66"/>
        <v>0</v>
      </c>
      <c r="AN32">
        <f t="shared" si="67"/>
        <v>0</v>
      </c>
      <c r="AO32">
        <f t="shared" si="68"/>
        <v>0</v>
      </c>
    </row>
    <row r="33" spans="1:43" x14ac:dyDescent="0.35">
      <c r="A33" t="s">
        <v>39</v>
      </c>
      <c r="B33">
        <v>8548.8619999999992</v>
      </c>
      <c r="C33">
        <v>9454.4619999999995</v>
      </c>
      <c r="D33">
        <v>10036.883</v>
      </c>
      <c r="E33">
        <v>10305.002</v>
      </c>
      <c r="F33">
        <v>10142.554</v>
      </c>
      <c r="G33">
        <v>10067.450999999999</v>
      </c>
      <c r="H33">
        <v>10599.228143892857</v>
      </c>
      <c r="I33">
        <v>11155.214441619377</v>
      </c>
      <c r="J33">
        <v>11736.281593873016</v>
      </c>
      <c r="K33">
        <v>12343.31980167039</v>
      </c>
      <c r="L33">
        <v>12977.237440056175</v>
      </c>
      <c r="M33">
        <v>13638.96068130761</v>
      </c>
      <c r="N33">
        <v>14329.433065798814</v>
      </c>
      <c r="P33">
        <v>9392.7222834292843</v>
      </c>
      <c r="Q33">
        <v>9900.6558259621943</v>
      </c>
      <c r="R33">
        <v>10093.817121112719</v>
      </c>
      <c r="S33">
        <v>9865.2430934932854</v>
      </c>
      <c r="T33">
        <v>9724.1061512012402</v>
      </c>
      <c r="U33">
        <v>10166.860875877419</v>
      </c>
      <c r="V33">
        <v>10626.385665648551</v>
      </c>
      <c r="W33">
        <v>11103.249989588956</v>
      </c>
      <c r="X33">
        <v>11597.732658532219</v>
      </c>
      <c r="Y33">
        <v>12110.349901598722</v>
      </c>
      <c r="Z33">
        <v>12641.516399401899</v>
      </c>
      <c r="AA33">
        <v>13191.837159773346</v>
      </c>
      <c r="AD33">
        <f t="shared" si="69"/>
        <v>-61.739716570715245</v>
      </c>
      <c r="AE33">
        <f t="shared" si="58"/>
        <v>-136.22717403780553</v>
      </c>
      <c r="AF33">
        <f t="shared" si="59"/>
        <v>-211.18487888728123</v>
      </c>
      <c r="AG33">
        <f t="shared" si="60"/>
        <v>-277.31090650671467</v>
      </c>
      <c r="AH33">
        <f t="shared" si="61"/>
        <v>-343.3448487987589</v>
      </c>
      <c r="AI33">
        <f t="shared" si="62"/>
        <v>-432.36726801543773</v>
      </c>
      <c r="AJ33">
        <f t="shared" si="63"/>
        <v>-528.82877597082552</v>
      </c>
      <c r="AK33">
        <f t="shared" si="64"/>
        <v>-633.03160428406045</v>
      </c>
      <c r="AL33">
        <f t="shared" si="65"/>
        <v>-745.58714313817109</v>
      </c>
      <c r="AM33">
        <f t="shared" si="66"/>
        <v>-866.88753845745305</v>
      </c>
      <c r="AN33">
        <f t="shared" si="67"/>
        <v>-997.44428190571125</v>
      </c>
      <c r="AO33">
        <f t="shared" si="68"/>
        <v>-1137.5959060254681</v>
      </c>
    </row>
    <row r="34" spans="1:43" x14ac:dyDescent="0.35">
      <c r="A34" t="s">
        <v>40</v>
      </c>
      <c r="B34">
        <v>12206</v>
      </c>
      <c r="C34">
        <v>10532</v>
      </c>
      <c r="D34">
        <v>10619</v>
      </c>
      <c r="E34">
        <v>10662</v>
      </c>
      <c r="F34">
        <v>11739</v>
      </c>
      <c r="G34">
        <v>12242</v>
      </c>
      <c r="H34">
        <v>11721.829959725179</v>
      </c>
      <c r="I34">
        <v>12220.097375870249</v>
      </c>
      <c r="J34">
        <v>12596.362225490531</v>
      </c>
      <c r="K34">
        <v>12987.694892892914</v>
      </c>
      <c r="L34">
        <v>13421.889403710296</v>
      </c>
      <c r="M34">
        <v>13912.731303595969</v>
      </c>
      <c r="N34">
        <v>14466.455890903406</v>
      </c>
      <c r="P34">
        <v>10530.32953708023</v>
      </c>
      <c r="Q34">
        <v>10614.238742714508</v>
      </c>
      <c r="R34">
        <v>10652.8821071043</v>
      </c>
      <c r="S34">
        <v>11725.014673730837</v>
      </c>
      <c r="T34">
        <v>12222.93300750637</v>
      </c>
      <c r="U34">
        <v>11697.155058013499</v>
      </c>
      <c r="V34">
        <v>12188.794928477724</v>
      </c>
      <c r="W34">
        <v>12558.37518688089</v>
      </c>
      <c r="X34">
        <v>12942.916155148934</v>
      </c>
      <c r="Y34">
        <v>13370.151357459974</v>
      </c>
      <c r="Z34">
        <v>13853.79634003018</v>
      </c>
      <c r="AA34">
        <v>14400.030000587734</v>
      </c>
      <c r="AD34">
        <f t="shared" si="69"/>
        <v>-1.6704629197702161</v>
      </c>
      <c r="AE34">
        <f t="shared" si="58"/>
        <v>-4.7612572854923201</v>
      </c>
      <c r="AF34">
        <f t="shared" si="59"/>
        <v>-9.117892895699697</v>
      </c>
      <c r="AG34">
        <f t="shared" si="60"/>
        <v>-13.985326269163124</v>
      </c>
      <c r="AH34">
        <f t="shared" si="61"/>
        <v>-19.066992493630096</v>
      </c>
      <c r="AI34">
        <f t="shared" si="62"/>
        <v>-24.674901711679922</v>
      </c>
      <c r="AJ34">
        <f t="shared" si="63"/>
        <v>-31.30244739252521</v>
      </c>
      <c r="AK34">
        <f t="shared" si="64"/>
        <v>-37.987038609640877</v>
      </c>
      <c r="AL34">
        <f t="shared" si="65"/>
        <v>-44.778737743979946</v>
      </c>
      <c r="AM34">
        <f t="shared" si="66"/>
        <v>-51.738046250322441</v>
      </c>
      <c r="AN34">
        <f t="shared" si="67"/>
        <v>-58.934963565789076</v>
      </c>
      <c r="AO34">
        <f t="shared" si="68"/>
        <v>-66.425890315671495</v>
      </c>
    </row>
    <row r="35" spans="1:43" x14ac:dyDescent="0.35">
      <c r="A35" t="s">
        <v>41</v>
      </c>
      <c r="B35">
        <v>6455</v>
      </c>
      <c r="C35">
        <v>7205</v>
      </c>
      <c r="D35">
        <v>7434</v>
      </c>
      <c r="E35">
        <v>7786</v>
      </c>
      <c r="F35">
        <v>8230</v>
      </c>
      <c r="G35">
        <v>8965</v>
      </c>
      <c r="H35">
        <v>9405.3893773623768</v>
      </c>
      <c r="I35">
        <v>9907.1488541803265</v>
      </c>
      <c r="J35">
        <v>10512.264333850031</v>
      </c>
      <c r="K35">
        <v>11154.143133972133</v>
      </c>
      <c r="L35">
        <v>11837.49458989634</v>
      </c>
      <c r="M35">
        <v>12566.083462580382</v>
      </c>
      <c r="N35">
        <v>13343.25219001738</v>
      </c>
      <c r="P35">
        <v>7202.6360603703733</v>
      </c>
      <c r="Q35">
        <v>7429.8743232106317</v>
      </c>
      <c r="R35">
        <v>7779.9954238229193</v>
      </c>
      <c r="S35">
        <v>8219.9647428108201</v>
      </c>
      <c r="T35">
        <v>8942.8321094665207</v>
      </c>
      <c r="U35">
        <v>9377.4040053331155</v>
      </c>
      <c r="V35">
        <v>9872.8063915264247</v>
      </c>
      <c r="W35">
        <v>10471.086328409012</v>
      </c>
      <c r="X35">
        <v>11105.610992191754</v>
      </c>
      <c r="Y35">
        <v>11781.061767831809</v>
      </c>
      <c r="Z35">
        <v>12501.167226752135</v>
      </c>
      <c r="AA35">
        <v>13269.244950354743</v>
      </c>
      <c r="AD35">
        <f t="shared" si="69"/>
        <v>-2.3639396296266568</v>
      </c>
      <c r="AE35">
        <f t="shared" si="58"/>
        <v>-4.1256767893682991</v>
      </c>
      <c r="AF35">
        <f t="shared" si="59"/>
        <v>-6.0045761770807076</v>
      </c>
      <c r="AG35">
        <f t="shared" si="60"/>
        <v>-10.035257189179902</v>
      </c>
      <c r="AH35">
        <f t="shared" si="61"/>
        <v>-22.167890533479294</v>
      </c>
      <c r="AI35">
        <f t="shared" si="62"/>
        <v>-27.985372029261271</v>
      </c>
      <c r="AJ35">
        <f t="shared" si="63"/>
        <v>-34.342462653901748</v>
      </c>
      <c r="AK35">
        <f t="shared" si="64"/>
        <v>-41.178005441019195</v>
      </c>
      <c r="AL35">
        <f t="shared" si="65"/>
        <v>-48.532141780378879</v>
      </c>
      <c r="AM35">
        <f t="shared" si="66"/>
        <v>-56.432822064531138</v>
      </c>
      <c r="AN35">
        <f t="shared" si="67"/>
        <v>-64.916235828246499</v>
      </c>
      <c r="AO35">
        <f t="shared" si="68"/>
        <v>-74.007239662636493</v>
      </c>
    </row>
    <row r="36" spans="1:43" x14ac:dyDescent="0.35">
      <c r="A36" t="s">
        <v>42</v>
      </c>
      <c r="B36">
        <v>15779</v>
      </c>
      <c r="C36">
        <v>15457</v>
      </c>
      <c r="D36">
        <v>15649</v>
      </c>
      <c r="E36">
        <v>14898</v>
      </c>
      <c r="F36">
        <v>14628</v>
      </c>
      <c r="G36">
        <v>14381</v>
      </c>
      <c r="H36">
        <v>15226.852012971043</v>
      </c>
      <c r="I36">
        <v>16105.678491658404</v>
      </c>
      <c r="J36">
        <v>17015.251104467337</v>
      </c>
      <c r="K36">
        <v>17953.109034314555</v>
      </c>
      <c r="L36">
        <v>18921.352430815008</v>
      </c>
      <c r="M36">
        <v>19922.541905672915</v>
      </c>
      <c r="N36">
        <v>20961.322511653976</v>
      </c>
      <c r="P36">
        <v>15401.096880952733</v>
      </c>
      <c r="Q36">
        <v>15535.114754815844</v>
      </c>
      <c r="R36">
        <v>14741.471436826854</v>
      </c>
      <c r="S36">
        <v>14421.284815447254</v>
      </c>
      <c r="T36">
        <v>14135.576513731286</v>
      </c>
      <c r="U36">
        <v>14918.017517864548</v>
      </c>
      <c r="V36">
        <v>15728.202743743808</v>
      </c>
      <c r="W36">
        <v>16563.890628860452</v>
      </c>
      <c r="X36">
        <v>17422.04281049181</v>
      </c>
      <c r="Y36">
        <v>18304.56106812146</v>
      </c>
      <c r="Z36">
        <v>19213.677027602724</v>
      </c>
      <c r="AA36">
        <v>20153.811679822629</v>
      </c>
      <c r="AD36">
        <f t="shared" si="69"/>
        <v>-55.903119047266955</v>
      </c>
      <c r="AE36">
        <f t="shared" si="58"/>
        <v>-113.88524518415579</v>
      </c>
      <c r="AF36">
        <f t="shared" si="59"/>
        <v>-156.52856317314581</v>
      </c>
      <c r="AG36">
        <f t="shared" si="60"/>
        <v>-206.715184552746</v>
      </c>
      <c r="AH36">
        <f t="shared" si="61"/>
        <v>-245.42348626871353</v>
      </c>
      <c r="AI36">
        <f t="shared" si="62"/>
        <v>-308.83449510649552</v>
      </c>
      <c r="AJ36">
        <f t="shared" si="63"/>
        <v>-377.47574791459556</v>
      </c>
      <c r="AK36">
        <f t="shared" si="64"/>
        <v>-451.3604756068853</v>
      </c>
      <c r="AL36">
        <f t="shared" si="65"/>
        <v>-531.06622382274509</v>
      </c>
      <c r="AM36">
        <f t="shared" si="66"/>
        <v>-616.79136269354785</v>
      </c>
      <c r="AN36">
        <f t="shared" si="67"/>
        <v>-708.86487807019148</v>
      </c>
      <c r="AO36">
        <f t="shared" si="68"/>
        <v>-807.51083183134688</v>
      </c>
    </row>
    <row r="38" spans="1:43" x14ac:dyDescent="0.35">
      <c r="A38" t="s">
        <v>43</v>
      </c>
      <c r="B38">
        <v>704502.63866873004</v>
      </c>
      <c r="C38">
        <v>717568</v>
      </c>
      <c r="D38">
        <v>750262</v>
      </c>
      <c r="E38">
        <v>783559</v>
      </c>
      <c r="F38">
        <v>815429</v>
      </c>
      <c r="G38">
        <v>862841.6232953592</v>
      </c>
      <c r="H38">
        <v>915973.50967414642</v>
      </c>
      <c r="I38">
        <v>971931.15521373821</v>
      </c>
      <c r="J38">
        <v>1028103.6396359721</v>
      </c>
      <c r="K38">
        <v>1088910.0599416967</v>
      </c>
      <c r="L38">
        <v>1152885.1061323041</v>
      </c>
      <c r="M38">
        <v>1220177.3971587794</v>
      </c>
      <c r="N38">
        <v>1294936.1594378706</v>
      </c>
      <c r="P38">
        <v>710794.94698487176</v>
      </c>
      <c r="Q38">
        <v>735580.26856491459</v>
      </c>
      <c r="R38">
        <v>760281.57209263963</v>
      </c>
      <c r="S38">
        <v>783599.06717733503</v>
      </c>
      <c r="T38">
        <v>821129.13538558607</v>
      </c>
      <c r="U38">
        <v>863080.27123073197</v>
      </c>
      <c r="V38">
        <v>906941.59979671345</v>
      </c>
      <c r="W38">
        <v>950132.01540930348</v>
      </c>
      <c r="X38">
        <v>996751.91389341606</v>
      </c>
      <c r="Y38">
        <v>1045344.8250665184</v>
      </c>
      <c r="Z38">
        <v>1095974.9123965092</v>
      </c>
      <c r="AA38">
        <v>1152011.4463283655</v>
      </c>
      <c r="AD38">
        <f>P38-C38</f>
        <v>-6773.0530151282437</v>
      </c>
      <c r="AE38">
        <f t="shared" ref="AE38" si="70">Q38-D38</f>
        <v>-14681.731435085414</v>
      </c>
      <c r="AF38">
        <f t="shared" ref="AF38" si="71">R38-E38</f>
        <v>-23277.427907360368</v>
      </c>
      <c r="AG38">
        <f t="shared" ref="AG38" si="72">S38-F38</f>
        <v>-31829.932822664967</v>
      </c>
      <c r="AH38">
        <f t="shared" ref="AH38" si="73">T38-G38</f>
        <v>-41712.487909773132</v>
      </c>
      <c r="AI38">
        <f t="shared" ref="AI38" si="74">U38-H38</f>
        <v>-52893.238443414448</v>
      </c>
      <c r="AJ38">
        <f t="shared" ref="AJ38" si="75">V38-I38</f>
        <v>-64989.555417024763</v>
      </c>
      <c r="AK38">
        <f t="shared" ref="AK38" si="76">W38-J38</f>
        <v>-77971.624226668617</v>
      </c>
      <c r="AL38">
        <f t="shared" ref="AL38" si="77">X38-K38</f>
        <v>-92158.146048280643</v>
      </c>
      <c r="AM38">
        <f t="shared" ref="AM38" si="78">Y38-L38</f>
        <v>-107540.28106578568</v>
      </c>
      <c r="AN38">
        <f t="shared" ref="AN38" si="79">Z38-M38</f>
        <v>-124202.48476227024</v>
      </c>
      <c r="AO38">
        <f t="shared" ref="AO38" si="80">AA38-N38</f>
        <v>-142924.71310950513</v>
      </c>
      <c r="AQ38" s="1">
        <f>AO38/AO$13</f>
        <v>1.0148079530703895</v>
      </c>
    </row>
    <row r="40" spans="1:43" x14ac:dyDescent="0.35">
      <c r="A40" t="s">
        <v>44</v>
      </c>
    </row>
    <row r="42" spans="1:43" x14ac:dyDescent="0.35">
      <c r="A42" t="s">
        <v>45</v>
      </c>
      <c r="B42">
        <v>254483</v>
      </c>
      <c r="C42">
        <v>279622</v>
      </c>
      <c r="D42">
        <v>295342</v>
      </c>
      <c r="E42">
        <v>300007</v>
      </c>
      <c r="F42">
        <v>312738</v>
      </c>
      <c r="G42">
        <v>327735</v>
      </c>
      <c r="H42">
        <v>351962.20698425604</v>
      </c>
      <c r="I42">
        <v>374095.61317025922</v>
      </c>
      <c r="J42">
        <v>396555.7367298489</v>
      </c>
      <c r="K42">
        <v>422227.73043259111</v>
      </c>
      <c r="L42">
        <v>446965.82880995644</v>
      </c>
      <c r="M42">
        <v>473138.41302923579</v>
      </c>
      <c r="N42">
        <v>500659.77788434119</v>
      </c>
      <c r="P42">
        <v>278940.64959253912</v>
      </c>
      <c r="Q42">
        <v>293837.69946768513</v>
      </c>
      <c r="R42">
        <v>297517.80033547414</v>
      </c>
      <c r="S42">
        <v>309214.87904347276</v>
      </c>
      <c r="T42">
        <v>323095.5402542809</v>
      </c>
      <c r="U42">
        <v>345812.33491534664</v>
      </c>
      <c r="V42">
        <v>366453.9440145893</v>
      </c>
      <c r="W42">
        <v>387286.47351380507</v>
      </c>
      <c r="X42">
        <v>411187.29428465141</v>
      </c>
      <c r="Y42">
        <v>434002.61643001367</v>
      </c>
      <c r="Z42">
        <v>458111.01396250183</v>
      </c>
      <c r="AA42">
        <v>483410.07434332056</v>
      </c>
      <c r="AD42">
        <f>P42-C42</f>
        <v>-681.35040746087907</v>
      </c>
      <c r="AE42">
        <f t="shared" ref="AE42" si="81">Q42-D42</f>
        <v>-1504.3005323148682</v>
      </c>
      <c r="AF42">
        <f t="shared" ref="AF42" si="82">R42-E42</f>
        <v>-2489.1996645258623</v>
      </c>
      <c r="AG42">
        <f t="shared" ref="AG42" si="83">S42-F42</f>
        <v>-3523.1209565272438</v>
      </c>
      <c r="AH42">
        <f t="shared" ref="AH42" si="84">T42-G42</f>
        <v>-4639.4597457190976</v>
      </c>
      <c r="AI42">
        <f t="shared" ref="AI42" si="85">U42-H42</f>
        <v>-6149.8720689094043</v>
      </c>
      <c r="AJ42">
        <f t="shared" ref="AJ42" si="86">V42-I42</f>
        <v>-7641.6691556699225</v>
      </c>
      <c r="AK42">
        <f t="shared" ref="AK42" si="87">W42-J42</f>
        <v>-9269.2632160438225</v>
      </c>
      <c r="AL42">
        <f t="shared" ref="AL42" si="88">X42-K42</f>
        <v>-11040.436147939705</v>
      </c>
      <c r="AM42">
        <f t="shared" ref="AM42" si="89">Y42-L42</f>
        <v>-12963.212379942765</v>
      </c>
      <c r="AN42">
        <f t="shared" ref="AN42" si="90">Z42-M42</f>
        <v>-15027.399066733953</v>
      </c>
      <c r="AO42">
        <f t="shared" ref="AO42" si="91">AA42-N42</f>
        <v>-17249.70354102063</v>
      </c>
    </row>
    <row r="44" spans="1:43" x14ac:dyDescent="0.35">
      <c r="A44" t="s">
        <v>46</v>
      </c>
      <c r="B44">
        <v>26571</v>
      </c>
      <c r="C44">
        <v>29439</v>
      </c>
      <c r="D44">
        <v>30450</v>
      </c>
      <c r="E44">
        <v>29608</v>
      </c>
      <c r="F44">
        <v>29959</v>
      </c>
      <c r="G44">
        <v>30402</v>
      </c>
      <c r="H44">
        <v>34448.041072583073</v>
      </c>
      <c r="I44">
        <v>36397.74863048525</v>
      </c>
      <c r="J44">
        <v>38287.039614643072</v>
      </c>
      <c r="K44">
        <v>40658.300269093335</v>
      </c>
      <c r="L44">
        <v>42748.319525302242</v>
      </c>
      <c r="M44">
        <v>44936.170906156243</v>
      </c>
      <c r="N44">
        <v>47223.936947350368</v>
      </c>
      <c r="P44">
        <v>29232.188993060059</v>
      </c>
      <c r="Q44">
        <v>30017.352190498874</v>
      </c>
      <c r="R44">
        <v>28979.214947022596</v>
      </c>
      <c r="S44">
        <v>29116.97447161212</v>
      </c>
      <c r="T44">
        <v>29350.218292714355</v>
      </c>
      <c r="U44">
        <v>32974.503139203865</v>
      </c>
      <c r="V44">
        <v>34598.964441854834</v>
      </c>
      <c r="W44">
        <v>36137.199727269886</v>
      </c>
      <c r="X44">
        <v>38130.191652513109</v>
      </c>
      <c r="Y44">
        <v>39813.311641852226</v>
      </c>
      <c r="Z44">
        <v>41564.069532220448</v>
      </c>
      <c r="AA44">
        <v>43383.116795575392</v>
      </c>
      <c r="AD44">
        <f>P44-C44</f>
        <v>-206.81100693994085</v>
      </c>
      <c r="AE44">
        <f t="shared" ref="AE44:AE45" si="92">Q44-D44</f>
        <v>-432.64780950112618</v>
      </c>
      <c r="AF44">
        <f t="shared" ref="AF44:AF45" si="93">R44-E44</f>
        <v>-628.78505297740412</v>
      </c>
      <c r="AG44">
        <f t="shared" ref="AG44:AG45" si="94">S44-F44</f>
        <v>-842.0255283878796</v>
      </c>
      <c r="AH44">
        <f t="shared" ref="AH44:AH45" si="95">T44-G44</f>
        <v>-1051.7817072856451</v>
      </c>
      <c r="AI44">
        <f t="shared" ref="AI44:AI45" si="96">U44-H44</f>
        <v>-1473.537933379208</v>
      </c>
      <c r="AJ44">
        <f t="shared" ref="AJ44:AJ45" si="97">V44-I44</f>
        <v>-1798.7841886304159</v>
      </c>
      <c r="AK44">
        <f t="shared" ref="AK44:AK45" si="98">W44-J44</f>
        <v>-2149.8398873731858</v>
      </c>
      <c r="AL44">
        <f t="shared" ref="AL44:AL45" si="99">X44-K44</f>
        <v>-2528.1086165802262</v>
      </c>
      <c r="AM44">
        <f t="shared" ref="AM44:AM45" si="100">Y44-L44</f>
        <v>-2935.0078834500164</v>
      </c>
      <c r="AN44">
        <f t="shared" ref="AN44:AN45" si="101">Z44-M44</f>
        <v>-3372.101373935795</v>
      </c>
      <c r="AO44">
        <f t="shared" ref="AO44:AO45" si="102">AA44-N44</f>
        <v>-3840.8201517749767</v>
      </c>
    </row>
    <row r="45" spans="1:43" x14ac:dyDescent="0.35">
      <c r="A45" t="s">
        <v>47</v>
      </c>
      <c r="B45">
        <v>9146</v>
      </c>
      <c r="C45">
        <v>8728</v>
      </c>
      <c r="D45">
        <v>8771</v>
      </c>
      <c r="E45">
        <v>9036</v>
      </c>
      <c r="F45">
        <v>9403</v>
      </c>
      <c r="G45">
        <v>9980</v>
      </c>
      <c r="H45">
        <v>9855.1129446839277</v>
      </c>
      <c r="I45">
        <v>9730.2258893678554</v>
      </c>
      <c r="J45">
        <v>9605.3388340517813</v>
      </c>
      <c r="K45">
        <v>9480.4517787357072</v>
      </c>
      <c r="L45">
        <v>9355.5647234196367</v>
      </c>
      <c r="M45">
        <v>9230.6776681035626</v>
      </c>
      <c r="N45">
        <v>9105.7906127874885</v>
      </c>
      <c r="P45">
        <v>8728</v>
      </c>
      <c r="Q45">
        <v>8771</v>
      </c>
      <c r="R45">
        <v>9036</v>
      </c>
      <c r="S45">
        <v>9403</v>
      </c>
      <c r="T45">
        <v>9980</v>
      </c>
      <c r="U45">
        <v>9855.1129446839277</v>
      </c>
      <c r="V45">
        <v>9730.2258893678554</v>
      </c>
      <c r="W45">
        <v>9605.3388340517813</v>
      </c>
      <c r="X45">
        <v>9480.4517787357072</v>
      </c>
      <c r="Y45">
        <v>9355.5647234196367</v>
      </c>
      <c r="Z45">
        <v>9230.6776681035626</v>
      </c>
      <c r="AA45">
        <v>9105.7906127874885</v>
      </c>
      <c r="AD45">
        <f t="shared" ref="AD45:AD46" si="103">P45-C45</f>
        <v>0</v>
      </c>
      <c r="AE45">
        <f t="shared" si="92"/>
        <v>0</v>
      </c>
      <c r="AF45">
        <f t="shared" si="93"/>
        <v>0</v>
      </c>
      <c r="AG45">
        <f t="shared" si="94"/>
        <v>0</v>
      </c>
      <c r="AH45">
        <f t="shared" si="95"/>
        <v>0</v>
      </c>
      <c r="AI45">
        <f t="shared" si="96"/>
        <v>0</v>
      </c>
      <c r="AJ45">
        <f t="shared" si="97"/>
        <v>0</v>
      </c>
      <c r="AK45">
        <f t="shared" si="98"/>
        <v>0</v>
      </c>
      <c r="AL45">
        <f t="shared" si="99"/>
        <v>0</v>
      </c>
      <c r="AM45">
        <f t="shared" si="100"/>
        <v>0</v>
      </c>
      <c r="AN45">
        <f t="shared" si="101"/>
        <v>0</v>
      </c>
      <c r="AO45">
        <f t="shared" si="102"/>
        <v>0</v>
      </c>
    </row>
    <row r="46" spans="1:43" x14ac:dyDescent="0.35">
      <c r="A46" t="s">
        <v>48</v>
      </c>
      <c r="B46">
        <v>13654</v>
      </c>
      <c r="C46">
        <v>14092</v>
      </c>
      <c r="D46">
        <v>14196</v>
      </c>
      <c r="E46">
        <v>14677</v>
      </c>
      <c r="F46">
        <v>14935</v>
      </c>
      <c r="G46">
        <v>15371</v>
      </c>
      <c r="H46">
        <v>16190.195172503145</v>
      </c>
      <c r="I46">
        <v>16786.902391028463</v>
      </c>
      <c r="J46">
        <v>17374.499700066357</v>
      </c>
      <c r="K46">
        <v>18346.746705090874</v>
      </c>
      <c r="L46">
        <v>19052.429200140181</v>
      </c>
      <c r="M46">
        <v>19787.407076399315</v>
      </c>
      <c r="N46">
        <v>20763.017300844185</v>
      </c>
      <c r="P46">
        <v>14092</v>
      </c>
      <c r="Q46">
        <v>14194.923428242757</v>
      </c>
      <c r="R46">
        <v>14673.284238700215</v>
      </c>
      <c r="S46">
        <v>14928.254620314627</v>
      </c>
      <c r="T46">
        <v>15360.439698678732</v>
      </c>
      <c r="U46">
        <v>16177.259117891097</v>
      </c>
      <c r="V46">
        <v>16767.073490986488</v>
      </c>
      <c r="W46">
        <v>17346.225232158788</v>
      </c>
      <c r="X46">
        <v>18308.533458188245</v>
      </c>
      <c r="Y46">
        <v>19002.689508812411</v>
      </c>
      <c r="Z46">
        <v>19724.535509559075</v>
      </c>
      <c r="AA46">
        <v>20684.87404726629</v>
      </c>
      <c r="AD46">
        <f t="shared" si="103"/>
        <v>0</v>
      </c>
      <c r="AE46">
        <f t="shared" ref="AE46:AE57" si="104">Q46-D46</f>
        <v>-1.0765717572430731</v>
      </c>
      <c r="AF46">
        <f t="shared" ref="AF46:AF57" si="105">R46-E46</f>
        <v>-3.7157612997852993</v>
      </c>
      <c r="AG46">
        <f t="shared" ref="AG46:AG57" si="106">S46-F46</f>
        <v>-6.7453796853733365</v>
      </c>
      <c r="AH46">
        <f t="shared" ref="AH46:AH57" si="107">T46-G46</f>
        <v>-10.560301321267616</v>
      </c>
      <c r="AI46">
        <f t="shared" ref="AI46:AI57" si="108">U46-H46</f>
        <v>-12.936054612047883</v>
      </c>
      <c r="AJ46">
        <f t="shared" ref="AJ46:AJ57" si="109">V46-I46</f>
        <v>-19.82890004197543</v>
      </c>
      <c r="AK46">
        <f t="shared" ref="AK46:AK57" si="110">W46-J46</f>
        <v>-28.274467907569488</v>
      </c>
      <c r="AL46">
        <f t="shared" ref="AL46:AL57" si="111">X46-K46</f>
        <v>-38.21324690262918</v>
      </c>
      <c r="AM46">
        <f t="shared" ref="AM46:AM57" si="112">Y46-L46</f>
        <v>-49.739691327769833</v>
      </c>
      <c r="AN46">
        <f t="shared" ref="AN46:AN57" si="113">Z46-M46</f>
        <v>-62.871566840240121</v>
      </c>
      <c r="AO46">
        <f t="shared" ref="AO46:AO57" si="114">AA46-N46</f>
        <v>-78.143253577894939</v>
      </c>
    </row>
    <row r="47" spans="1:43" x14ac:dyDescent="0.35">
      <c r="A47" t="s">
        <v>49</v>
      </c>
      <c r="B47">
        <v>47918</v>
      </c>
      <c r="C47">
        <v>55123</v>
      </c>
      <c r="D47">
        <v>57147</v>
      </c>
      <c r="E47">
        <v>52487</v>
      </c>
      <c r="F47">
        <v>54527</v>
      </c>
      <c r="G47">
        <v>57899</v>
      </c>
      <c r="H47">
        <v>61108.973023288258</v>
      </c>
      <c r="I47">
        <v>64738.066291975003</v>
      </c>
      <c r="J47">
        <v>68041.333592370109</v>
      </c>
      <c r="K47">
        <v>72792.092163709283</v>
      </c>
      <c r="L47">
        <v>76483.318387883191</v>
      </c>
      <c r="M47">
        <v>80352.674697718161</v>
      </c>
      <c r="N47">
        <v>84404.801024839297</v>
      </c>
      <c r="P47">
        <v>54954.409306239679</v>
      </c>
      <c r="Q47">
        <v>56780.660265222359</v>
      </c>
      <c r="R47">
        <v>52004.100193287595</v>
      </c>
      <c r="S47">
        <v>53907.794356547849</v>
      </c>
      <c r="T47">
        <v>57135.210760633789</v>
      </c>
      <c r="U47">
        <v>60147.164810287504</v>
      </c>
      <c r="V47">
        <v>63561.685566318913</v>
      </c>
      <c r="W47">
        <v>66633.181143510752</v>
      </c>
      <c r="X47">
        <v>71133.582639280823</v>
      </c>
      <c r="Y47">
        <v>74555.003089190723</v>
      </c>
      <c r="Z47">
        <v>78133.967326590777</v>
      </c>
      <c r="AA47">
        <v>81874.362552801016</v>
      </c>
      <c r="AD47">
        <f t="shared" ref="AD47:AD57" si="115">P47-C47</f>
        <v>-168.5906937603213</v>
      </c>
      <c r="AE47">
        <f t="shared" si="104"/>
        <v>-366.33973477764084</v>
      </c>
      <c r="AF47">
        <f t="shared" si="105"/>
        <v>-482.89980671240482</v>
      </c>
      <c r="AG47">
        <f t="shared" si="106"/>
        <v>-619.20564345215098</v>
      </c>
      <c r="AH47">
        <f t="shared" si="107"/>
        <v>-763.7892393662114</v>
      </c>
      <c r="AI47">
        <f t="shared" si="108"/>
        <v>-961.80821300075331</v>
      </c>
      <c r="AJ47">
        <f t="shared" si="109"/>
        <v>-1176.3807256560904</v>
      </c>
      <c r="AK47">
        <f t="shared" si="110"/>
        <v>-1408.1524488593568</v>
      </c>
      <c r="AL47">
        <f t="shared" si="111"/>
        <v>-1658.5095244284603</v>
      </c>
      <c r="AM47">
        <f t="shared" si="112"/>
        <v>-1928.3152986924688</v>
      </c>
      <c r="AN47">
        <f t="shared" si="113"/>
        <v>-2218.7073711273842</v>
      </c>
      <c r="AO47">
        <f t="shared" si="114"/>
        <v>-2530.4384720382805</v>
      </c>
    </row>
    <row r="48" spans="1:43" x14ac:dyDescent="0.35">
      <c r="A48" t="s">
        <v>50</v>
      </c>
      <c r="B48">
        <v>134252</v>
      </c>
      <c r="C48">
        <v>150209</v>
      </c>
      <c r="D48">
        <v>163042</v>
      </c>
      <c r="E48">
        <v>173059</v>
      </c>
      <c r="F48">
        <v>181821</v>
      </c>
      <c r="G48">
        <v>191693</v>
      </c>
      <c r="H48">
        <v>205984.15146981151</v>
      </c>
      <c r="I48">
        <v>220592.00947813739</v>
      </c>
      <c r="J48">
        <v>235881.7889482583</v>
      </c>
      <c r="K48">
        <v>251952.5643545794</v>
      </c>
      <c r="L48">
        <v>268734.75823617569</v>
      </c>
      <c r="M48">
        <v>286519.54779999243</v>
      </c>
      <c r="N48">
        <v>305070.09867553296</v>
      </c>
      <c r="P48">
        <v>149968.07540802451</v>
      </c>
      <c r="Q48">
        <v>162479.14474601267</v>
      </c>
      <c r="R48">
        <v>171919.27395401071</v>
      </c>
      <c r="S48">
        <v>180097.30814218536</v>
      </c>
      <c r="T48">
        <v>189315.59071756247</v>
      </c>
      <c r="U48">
        <v>202877.20960483645</v>
      </c>
      <c r="V48">
        <v>216678.61259571233</v>
      </c>
      <c r="W48">
        <v>231082.27196117869</v>
      </c>
      <c r="X48">
        <v>246180.71610584308</v>
      </c>
      <c r="Y48">
        <v>261900.24503661407</v>
      </c>
      <c r="Z48">
        <v>278545.95579836558</v>
      </c>
      <c r="AA48">
        <v>295867.09252315667</v>
      </c>
      <c r="AD48">
        <f t="shared" si="115"/>
        <v>-240.92459197549033</v>
      </c>
      <c r="AE48">
        <f t="shared" si="104"/>
        <v>-562.85525398733444</v>
      </c>
      <c r="AF48">
        <f t="shared" si="105"/>
        <v>-1139.7260459892859</v>
      </c>
      <c r="AG48">
        <f t="shared" si="106"/>
        <v>-1723.6918578146433</v>
      </c>
      <c r="AH48">
        <f t="shared" si="107"/>
        <v>-2377.4092824375257</v>
      </c>
      <c r="AI48">
        <f t="shared" si="108"/>
        <v>-3106.9418649750587</v>
      </c>
      <c r="AJ48">
        <f t="shared" si="109"/>
        <v>-3913.3968824250624</v>
      </c>
      <c r="AK48">
        <f t="shared" si="110"/>
        <v>-4799.516987079609</v>
      </c>
      <c r="AL48">
        <f t="shared" si="111"/>
        <v>-5771.8482487363217</v>
      </c>
      <c r="AM48">
        <f t="shared" si="112"/>
        <v>-6834.5131995616248</v>
      </c>
      <c r="AN48">
        <f t="shared" si="113"/>
        <v>-7973.5920016268501</v>
      </c>
      <c r="AO48">
        <f t="shared" si="114"/>
        <v>-9203.0061523762997</v>
      </c>
    </row>
    <row r="49" spans="1:41" x14ac:dyDescent="0.35">
      <c r="A49" t="s">
        <v>51</v>
      </c>
      <c r="B49">
        <v>29624.185000000001</v>
      </c>
      <c r="C49">
        <v>32672.954000000005</v>
      </c>
      <c r="D49">
        <v>35238.29</v>
      </c>
      <c r="E49">
        <v>37574.791000000005</v>
      </c>
      <c r="F49">
        <v>39438.256000000008</v>
      </c>
      <c r="G49">
        <v>41040.088000000011</v>
      </c>
      <c r="H49">
        <v>43967.494873051495</v>
      </c>
      <c r="I49">
        <v>47121.041251547264</v>
      </c>
      <c r="J49">
        <v>50494.343547234566</v>
      </c>
      <c r="K49">
        <v>54092.376197691185</v>
      </c>
      <c r="L49">
        <v>57940.135145645319</v>
      </c>
      <c r="M49">
        <v>62053.150881676665</v>
      </c>
      <c r="N49">
        <v>66461.163958229881</v>
      </c>
      <c r="P49">
        <v>32658.814599309946</v>
      </c>
      <c r="Q49">
        <v>35192.469046467653</v>
      </c>
      <c r="R49">
        <v>37274.475980160438</v>
      </c>
      <c r="S49">
        <v>38860.31601680028</v>
      </c>
      <c r="T49">
        <v>40169.134564793407</v>
      </c>
      <c r="U49">
        <v>42747.205929717777</v>
      </c>
      <c r="V49">
        <v>45508.005318697054</v>
      </c>
      <c r="W49">
        <v>48440.917736001058</v>
      </c>
      <c r="X49">
        <v>51547.187428453413</v>
      </c>
      <c r="Y49">
        <v>54846.261934753609</v>
      </c>
      <c r="Z49">
        <v>58348.568070348076</v>
      </c>
      <c r="AA49">
        <v>62077.453309199933</v>
      </c>
      <c r="AD49">
        <f t="shared" si="115"/>
        <v>-14.139400690059119</v>
      </c>
      <c r="AE49">
        <f t="shared" si="104"/>
        <v>-45.82095353234763</v>
      </c>
      <c r="AF49">
        <f t="shared" si="105"/>
        <v>-300.31501983956696</v>
      </c>
      <c r="AG49">
        <f t="shared" si="106"/>
        <v>-577.93998319972889</v>
      </c>
      <c r="AH49">
        <f t="shared" si="107"/>
        <v>-870.9534352066039</v>
      </c>
      <c r="AI49">
        <f t="shared" si="108"/>
        <v>-1220.2889433337186</v>
      </c>
      <c r="AJ49">
        <f t="shared" si="109"/>
        <v>-1613.0359328502091</v>
      </c>
      <c r="AK49">
        <f t="shared" si="110"/>
        <v>-2053.4258112335083</v>
      </c>
      <c r="AL49">
        <f t="shared" si="111"/>
        <v>-2545.1887692377713</v>
      </c>
      <c r="AM49">
        <f t="shared" si="112"/>
        <v>-3093.8732108917102</v>
      </c>
      <c r="AN49">
        <f t="shared" si="113"/>
        <v>-3704.5828113285897</v>
      </c>
      <c r="AO49">
        <f t="shared" si="114"/>
        <v>-4383.7106490299484</v>
      </c>
    </row>
    <row r="50" spans="1:41" x14ac:dyDescent="0.35">
      <c r="A50" t="s">
        <v>52</v>
      </c>
      <c r="B50">
        <v>18879.436000000002</v>
      </c>
      <c r="C50">
        <v>20884.625</v>
      </c>
      <c r="D50">
        <v>21542.45</v>
      </c>
      <c r="E50">
        <v>21552.712000000003</v>
      </c>
      <c r="F50">
        <v>21612.982000000004</v>
      </c>
      <c r="G50">
        <v>21726.735000000001</v>
      </c>
      <c r="H50">
        <v>23129.712141929111</v>
      </c>
      <c r="I50">
        <v>24580.550174779582</v>
      </c>
      <c r="J50">
        <v>26071.074156780156</v>
      </c>
      <c r="K50">
        <v>27592.284832942289</v>
      </c>
      <c r="L50">
        <v>29148.484295147682</v>
      </c>
      <c r="M50">
        <v>30745.45308511105</v>
      </c>
      <c r="N50">
        <v>32389.880227813101</v>
      </c>
      <c r="P50">
        <v>20868.903736391996</v>
      </c>
      <c r="Q50">
        <v>21510.024491147513</v>
      </c>
      <c r="R50">
        <v>21506.362450863144</v>
      </c>
      <c r="S50">
        <v>21553.20072312135</v>
      </c>
      <c r="T50">
        <v>21653.933659756105</v>
      </c>
      <c r="U50">
        <v>23038.682346315854</v>
      </c>
      <c r="V50">
        <v>24469.968556791177</v>
      </c>
      <c r="W50">
        <v>25940.143769783612</v>
      </c>
      <c r="X50">
        <v>27439.669934965525</v>
      </c>
      <c r="Y50">
        <v>28973.00456869974</v>
      </c>
      <c r="Z50">
        <v>30545.926411248551</v>
      </c>
      <c r="AA50">
        <v>32165.104889219543</v>
      </c>
      <c r="AD50">
        <f t="shared" si="115"/>
        <v>-15.721263608003937</v>
      </c>
      <c r="AE50">
        <f t="shared" si="104"/>
        <v>-32.425508852487837</v>
      </c>
      <c r="AF50">
        <f t="shared" si="105"/>
        <v>-46.349549136859423</v>
      </c>
      <c r="AG50">
        <f t="shared" si="106"/>
        <v>-59.781276878653443</v>
      </c>
      <c r="AH50">
        <f t="shared" si="107"/>
        <v>-72.801340243895538</v>
      </c>
      <c r="AI50">
        <f t="shared" si="108"/>
        <v>-91.029795613256283</v>
      </c>
      <c r="AJ50">
        <f t="shared" si="109"/>
        <v>-110.58161798840592</v>
      </c>
      <c r="AK50">
        <f t="shared" si="110"/>
        <v>-130.93038699654426</v>
      </c>
      <c r="AL50">
        <f t="shared" si="111"/>
        <v>-152.61489797676404</v>
      </c>
      <c r="AM50">
        <f t="shared" si="112"/>
        <v>-175.47972644794208</v>
      </c>
      <c r="AN50">
        <f t="shared" si="113"/>
        <v>-199.52667386249959</v>
      </c>
      <c r="AO50">
        <f t="shared" si="114"/>
        <v>-224.77533859355754</v>
      </c>
    </row>
    <row r="51" spans="1:41" x14ac:dyDescent="0.35">
      <c r="A51" t="s">
        <v>53</v>
      </c>
      <c r="B51">
        <v>7600.2569999999996</v>
      </c>
      <c r="C51">
        <v>7886.9059110516901</v>
      </c>
      <c r="D51">
        <v>8831.6946786819062</v>
      </c>
      <c r="E51">
        <v>9499.4277101757689</v>
      </c>
      <c r="F51">
        <v>9859.8987933105145</v>
      </c>
      <c r="G51">
        <v>10470.864945542608</v>
      </c>
      <c r="H51">
        <v>11019.312346046312</v>
      </c>
      <c r="I51">
        <v>11602.353783836797</v>
      </c>
      <c r="J51">
        <v>12209.034180066941</v>
      </c>
      <c r="K51">
        <v>12839.409239726734</v>
      </c>
      <c r="L51">
        <v>13483.955050405504</v>
      </c>
      <c r="M51">
        <v>14134.200918773415</v>
      </c>
      <c r="N51">
        <v>14797.112571883075</v>
      </c>
      <c r="P51">
        <v>7828.6060341260591</v>
      </c>
      <c r="Q51">
        <v>8701.1606800761492</v>
      </c>
      <c r="R51">
        <v>9289.5267263513815</v>
      </c>
      <c r="S51">
        <v>9570.6063236371228</v>
      </c>
      <c r="T51">
        <v>10088.40275786824</v>
      </c>
      <c r="U51">
        <v>10538.038162616682</v>
      </c>
      <c r="V51">
        <v>11013.243132447524</v>
      </c>
      <c r="W51">
        <v>11503.116460579222</v>
      </c>
      <c r="X51">
        <v>12007.245124170468</v>
      </c>
      <c r="Y51">
        <v>12516.422017965457</v>
      </c>
      <c r="Z51">
        <v>13022.656753975949</v>
      </c>
      <c r="AA51">
        <v>13532.30498967418</v>
      </c>
      <c r="AD51">
        <f t="shared" si="115"/>
        <v>-58.299876925630997</v>
      </c>
      <c r="AE51">
        <f t="shared" si="104"/>
        <v>-130.53399860575701</v>
      </c>
      <c r="AF51">
        <f t="shared" si="105"/>
        <v>-209.90098382438737</v>
      </c>
      <c r="AG51">
        <f t="shared" si="106"/>
        <v>-289.29246967339168</v>
      </c>
      <c r="AH51">
        <f t="shared" si="107"/>
        <v>-382.46218767436767</v>
      </c>
      <c r="AI51">
        <f t="shared" si="108"/>
        <v>-481.27418342963028</v>
      </c>
      <c r="AJ51">
        <f t="shared" si="109"/>
        <v>-589.1106513892737</v>
      </c>
      <c r="AK51">
        <f t="shared" si="110"/>
        <v>-705.9177194877193</v>
      </c>
      <c r="AL51">
        <f t="shared" si="111"/>
        <v>-832.16411555626655</v>
      </c>
      <c r="AM51">
        <f t="shared" si="112"/>
        <v>-967.53303244004746</v>
      </c>
      <c r="AN51">
        <f t="shared" si="113"/>
        <v>-1111.5441647974658</v>
      </c>
      <c r="AO51">
        <f t="shared" si="114"/>
        <v>-1264.8075822088958</v>
      </c>
    </row>
    <row r="52" spans="1:41" x14ac:dyDescent="0.35">
      <c r="A52" t="s">
        <v>54</v>
      </c>
      <c r="B52">
        <v>20997.946314317043</v>
      </c>
      <c r="C52">
        <v>24056.873088948312</v>
      </c>
      <c r="D52">
        <v>27023.94532131809</v>
      </c>
      <c r="E52">
        <v>29202.065289824233</v>
      </c>
      <c r="F52">
        <v>30266.197206689492</v>
      </c>
      <c r="G52">
        <v>32550.768054457392</v>
      </c>
      <c r="H52">
        <v>34762.399801257561</v>
      </c>
      <c r="I52">
        <v>37155.64901195954</v>
      </c>
      <c r="J52">
        <v>39638.205595910804</v>
      </c>
      <c r="K52">
        <v>42236.540236038469</v>
      </c>
      <c r="L52">
        <v>44879.748130036671</v>
      </c>
      <c r="M52">
        <v>47516.560316315168</v>
      </c>
      <c r="N52">
        <v>50186.651124770637</v>
      </c>
      <c r="P52">
        <v>23875.733682369988</v>
      </c>
      <c r="Q52">
        <v>26617.728680328517</v>
      </c>
      <c r="R52">
        <v>28545.917459027623</v>
      </c>
      <c r="S52">
        <v>29362.83817659795</v>
      </c>
      <c r="T52">
        <v>31340.938149944963</v>
      </c>
      <c r="U52">
        <v>33217.830205303108</v>
      </c>
      <c r="V52">
        <v>35236.83804526287</v>
      </c>
      <c r="W52">
        <v>37307.720530143517</v>
      </c>
      <c r="X52">
        <v>39453.505971506449</v>
      </c>
      <c r="Y52">
        <v>41606.481443060584</v>
      </c>
      <c r="Z52">
        <v>43718.92620465978</v>
      </c>
      <c r="AA52">
        <v>45827.655396765433</v>
      </c>
      <c r="AD52">
        <f t="shared" si="115"/>
        <v>-181.13940657832427</v>
      </c>
      <c r="AE52">
        <f t="shared" si="104"/>
        <v>-406.21664098957262</v>
      </c>
      <c r="AF52">
        <f t="shared" si="105"/>
        <v>-656.14783079660992</v>
      </c>
      <c r="AG52">
        <f t="shared" si="106"/>
        <v>-903.35903009154208</v>
      </c>
      <c r="AH52">
        <f t="shared" si="107"/>
        <v>-1209.8299045124295</v>
      </c>
      <c r="AI52">
        <f t="shared" si="108"/>
        <v>-1544.5695959544537</v>
      </c>
      <c r="AJ52">
        <f t="shared" si="109"/>
        <v>-1918.8109666966702</v>
      </c>
      <c r="AK52">
        <f t="shared" si="110"/>
        <v>-2330.4850657672869</v>
      </c>
      <c r="AL52">
        <f t="shared" si="111"/>
        <v>-2783.0342645320197</v>
      </c>
      <c r="AM52">
        <f t="shared" si="112"/>
        <v>-3273.2666869760869</v>
      </c>
      <c r="AN52">
        <f t="shared" si="113"/>
        <v>-3797.6341116553886</v>
      </c>
      <c r="AO52">
        <f t="shared" si="114"/>
        <v>-4358.995728005204</v>
      </c>
    </row>
    <row r="53" spans="1:41" x14ac:dyDescent="0.35">
      <c r="A53" t="s">
        <v>55</v>
      </c>
      <c r="B53">
        <v>13610.584000000001</v>
      </c>
      <c r="C53">
        <v>15429.437</v>
      </c>
      <c r="D53">
        <v>16242.013000000001</v>
      </c>
      <c r="E53">
        <v>16821.435000000001</v>
      </c>
      <c r="F53">
        <v>17796.302</v>
      </c>
      <c r="G53">
        <v>18445.655999999999</v>
      </c>
      <c r="H53">
        <v>19821.095372674627</v>
      </c>
      <c r="I53">
        <v>21136.834777716696</v>
      </c>
      <c r="J53">
        <v>22315.243893251547</v>
      </c>
      <c r="K53">
        <v>23397.724980659332</v>
      </c>
      <c r="L53">
        <v>24327.874451213953</v>
      </c>
      <c r="M53">
        <v>25394.333216622497</v>
      </c>
      <c r="N53">
        <v>26432.201030856046</v>
      </c>
      <c r="P53">
        <v>15477.936893874321</v>
      </c>
      <c r="Q53">
        <v>16352.982235481099</v>
      </c>
      <c r="R53">
        <v>16991.856504903357</v>
      </c>
      <c r="S53">
        <v>18045.488940887961</v>
      </c>
      <c r="T53">
        <v>18782.21242663699</v>
      </c>
      <c r="U53">
        <v>20275.365647482147</v>
      </c>
      <c r="V53">
        <v>21729.012348183871</v>
      </c>
      <c r="W53">
        <v>23064.518332902924</v>
      </c>
      <c r="X53">
        <v>24325.236696526074</v>
      </c>
      <c r="Y53">
        <v>25452.728821747693</v>
      </c>
      <c r="Z53">
        <v>26750.897459320367</v>
      </c>
      <c r="AA53">
        <v>28050.978226779691</v>
      </c>
      <c r="AD53">
        <f t="shared" si="115"/>
        <v>48.49989387432106</v>
      </c>
      <c r="AE53">
        <f t="shared" si="104"/>
        <v>110.96923548109771</v>
      </c>
      <c r="AF53">
        <f t="shared" si="105"/>
        <v>170.42150490335553</v>
      </c>
      <c r="AG53">
        <f t="shared" si="106"/>
        <v>249.1869408879611</v>
      </c>
      <c r="AH53">
        <f t="shared" si="107"/>
        <v>336.55642663699109</v>
      </c>
      <c r="AI53">
        <f t="shared" si="108"/>
        <v>454.27027480752076</v>
      </c>
      <c r="AJ53">
        <f t="shared" si="109"/>
        <v>592.17757046717452</v>
      </c>
      <c r="AK53">
        <f t="shared" si="110"/>
        <v>749.27443965137718</v>
      </c>
      <c r="AL53">
        <f t="shared" si="111"/>
        <v>927.51171586674172</v>
      </c>
      <c r="AM53">
        <f t="shared" si="112"/>
        <v>1124.8543705337397</v>
      </c>
      <c r="AN53">
        <f t="shared" si="113"/>
        <v>1356.5642426978702</v>
      </c>
      <c r="AO53">
        <f t="shared" si="114"/>
        <v>1618.7771959236452</v>
      </c>
    </row>
    <row r="54" spans="1:41" x14ac:dyDescent="0.35">
      <c r="A54" t="s">
        <v>56</v>
      </c>
      <c r="B54">
        <v>41845.656999999999</v>
      </c>
      <c r="C54">
        <v>46196.45</v>
      </c>
      <c r="D54">
        <v>49828.917999999998</v>
      </c>
      <c r="E54">
        <v>53654.16</v>
      </c>
      <c r="F54">
        <v>57635.767</v>
      </c>
      <c r="G54">
        <v>62242.006999999998</v>
      </c>
      <c r="H54">
        <v>67791.692827745268</v>
      </c>
      <c r="I54">
        <v>73215.028253964891</v>
      </c>
      <c r="J54">
        <v>79072.230514282084</v>
      </c>
      <c r="K54">
        <v>85398.008955424652</v>
      </c>
      <c r="L54">
        <v>92229.849671858625</v>
      </c>
      <c r="M54">
        <v>99608.237645607311</v>
      </c>
      <c r="N54">
        <v>107377.68018196468</v>
      </c>
      <c r="P54">
        <v>46196.45</v>
      </c>
      <c r="Q54">
        <v>49828.917999999998</v>
      </c>
      <c r="R54">
        <v>53654.160000000011</v>
      </c>
      <c r="S54">
        <v>57635.766999999993</v>
      </c>
      <c r="T54">
        <v>62242.006999999991</v>
      </c>
      <c r="U54">
        <v>67791.692827745268</v>
      </c>
      <c r="V54">
        <v>73215.028253964891</v>
      </c>
      <c r="W54">
        <v>79072.230514282084</v>
      </c>
      <c r="X54">
        <v>85398.008955424652</v>
      </c>
      <c r="Y54">
        <v>92229.849671858625</v>
      </c>
      <c r="Z54">
        <v>99608.237645607311</v>
      </c>
      <c r="AA54">
        <v>107377.68018196468</v>
      </c>
      <c r="AD54">
        <f t="shared" si="115"/>
        <v>0</v>
      </c>
      <c r="AE54">
        <f t="shared" si="104"/>
        <v>0</v>
      </c>
      <c r="AF54">
        <f t="shared" si="105"/>
        <v>0</v>
      </c>
      <c r="AG54">
        <f t="shared" si="106"/>
        <v>0</v>
      </c>
      <c r="AH54">
        <f t="shared" si="107"/>
        <v>0</v>
      </c>
      <c r="AI54">
        <f t="shared" si="108"/>
        <v>0</v>
      </c>
      <c r="AJ54">
        <f t="shared" si="109"/>
        <v>0</v>
      </c>
      <c r="AK54">
        <f t="shared" si="110"/>
        <v>0</v>
      </c>
      <c r="AL54">
        <f t="shared" si="111"/>
        <v>0</v>
      </c>
      <c r="AM54">
        <f t="shared" si="112"/>
        <v>0</v>
      </c>
      <c r="AN54">
        <f t="shared" si="113"/>
        <v>0</v>
      </c>
      <c r="AO54">
        <f t="shared" si="114"/>
        <v>0</v>
      </c>
    </row>
    <row r="55" spans="1:41" x14ac:dyDescent="0.35">
      <c r="A55" t="s">
        <v>57</v>
      </c>
      <c r="B55">
        <v>1693.9346856829579</v>
      </c>
      <c r="C55">
        <v>3081.7549999999901</v>
      </c>
      <c r="D55">
        <v>4334.6889999999985</v>
      </c>
      <c r="E55">
        <v>4754.4089999999924</v>
      </c>
      <c r="F55">
        <v>5211.5970000000052</v>
      </c>
      <c r="G55">
        <v>5216.880999999983</v>
      </c>
      <c r="H55">
        <v>5492.4441071071342</v>
      </c>
      <c r="I55">
        <v>5780.5522243326413</v>
      </c>
      <c r="J55">
        <v>6081.6570607321846</v>
      </c>
      <c r="K55">
        <v>6396.2199120967198</v>
      </c>
      <c r="L55">
        <v>6724.7114918679508</v>
      </c>
      <c r="M55">
        <v>7067.6117358863121</v>
      </c>
      <c r="N55">
        <v>7425.4095800155483</v>
      </c>
      <c r="P55">
        <v>3061.6304619521979</v>
      </c>
      <c r="Q55">
        <v>4275.861612511726</v>
      </c>
      <c r="R55">
        <v>4656.9748327047637</v>
      </c>
      <c r="S55">
        <v>5069.0909611407042</v>
      </c>
      <c r="T55">
        <v>5038.9621585627719</v>
      </c>
      <c r="U55">
        <v>5268.3944856556191</v>
      </c>
      <c r="V55">
        <v>5506.5169403649561</v>
      </c>
      <c r="W55">
        <v>5753.6246174862899</v>
      </c>
      <c r="X55">
        <v>6009.861994796498</v>
      </c>
      <c r="Y55">
        <v>6275.4965785283202</v>
      </c>
      <c r="Z55">
        <v>6550.7432532055609</v>
      </c>
      <c r="AA55">
        <v>6835.9155295531818</v>
      </c>
      <c r="AD55">
        <f t="shared" si="115"/>
        <v>-20.124538047792157</v>
      </c>
      <c r="AE55">
        <f t="shared" si="104"/>
        <v>-58.827387488272507</v>
      </c>
      <c r="AF55">
        <f t="shared" si="105"/>
        <v>-97.43416729522869</v>
      </c>
      <c r="AG55">
        <f t="shared" si="106"/>
        <v>-142.50603885930104</v>
      </c>
      <c r="AH55">
        <f t="shared" si="107"/>
        <v>-177.91884143721109</v>
      </c>
      <c r="AI55">
        <f t="shared" si="108"/>
        <v>-224.04962145151512</v>
      </c>
      <c r="AJ55">
        <f t="shared" si="109"/>
        <v>-274.03528396768525</v>
      </c>
      <c r="AK55">
        <f t="shared" si="110"/>
        <v>-328.03244324589468</v>
      </c>
      <c r="AL55">
        <f t="shared" si="111"/>
        <v>-386.35791730022174</v>
      </c>
      <c r="AM55">
        <f t="shared" si="112"/>
        <v>-449.21491333963058</v>
      </c>
      <c r="AN55">
        <f t="shared" si="113"/>
        <v>-516.86848268075119</v>
      </c>
      <c r="AO55">
        <f t="shared" si="114"/>
        <v>-589.49405046236643</v>
      </c>
    </row>
    <row r="56" spans="1:41" x14ac:dyDescent="0.35">
      <c r="A56" t="s">
        <v>58</v>
      </c>
      <c r="B56">
        <v>6390</v>
      </c>
      <c r="C56">
        <v>6784</v>
      </c>
      <c r="D56">
        <v>6815</v>
      </c>
      <c r="E56">
        <v>6649</v>
      </c>
      <c r="F56">
        <v>6777</v>
      </c>
      <c r="G56">
        <v>6758</v>
      </c>
      <c r="H56">
        <v>7117.0205982270963</v>
      </c>
      <c r="I56">
        <v>7464.5407839423187</v>
      </c>
      <c r="J56">
        <v>7844.3439315757159</v>
      </c>
      <c r="K56">
        <v>8204.4389666413372</v>
      </c>
      <c r="L56">
        <v>8572.0709762899642</v>
      </c>
      <c r="M56">
        <v>8969.5371682945333</v>
      </c>
      <c r="N56">
        <v>9375.4573969485882</v>
      </c>
      <c r="P56">
        <v>6784</v>
      </c>
      <c r="Q56">
        <v>6806.0525529964343</v>
      </c>
      <c r="R56">
        <v>6615.0092232681054</v>
      </c>
      <c r="S56">
        <v>6715.1215019546662</v>
      </c>
      <c r="T56">
        <v>6666.1511646423796</v>
      </c>
      <c r="U56">
        <v>6992.5827688278678</v>
      </c>
      <c r="V56">
        <v>7305.7882607273941</v>
      </c>
      <c r="W56">
        <v>7648.0675228135851</v>
      </c>
      <c r="X56">
        <v>7969.2785323525404</v>
      </c>
      <c r="Y56">
        <v>8295.7291613391117</v>
      </c>
      <c r="Z56">
        <v>8649.1871224834904</v>
      </c>
      <c r="AA56">
        <v>9008.6334262169075</v>
      </c>
      <c r="AD56">
        <f t="shared" si="115"/>
        <v>0</v>
      </c>
      <c r="AE56">
        <f t="shared" si="104"/>
        <v>-8.947447003565685</v>
      </c>
      <c r="AF56">
        <f t="shared" si="105"/>
        <v>-33.990776731894584</v>
      </c>
      <c r="AG56">
        <f t="shared" si="106"/>
        <v>-61.878498045333799</v>
      </c>
      <c r="AH56">
        <f t="shared" si="107"/>
        <v>-91.848835357620374</v>
      </c>
      <c r="AI56">
        <f t="shared" si="108"/>
        <v>-124.43782939922858</v>
      </c>
      <c r="AJ56">
        <f t="shared" si="109"/>
        <v>-158.75252321492462</v>
      </c>
      <c r="AK56">
        <f t="shared" si="110"/>
        <v>-196.27640876213081</v>
      </c>
      <c r="AL56">
        <f t="shared" si="111"/>
        <v>-235.16043428879675</v>
      </c>
      <c r="AM56">
        <f t="shared" si="112"/>
        <v>-276.34181495085249</v>
      </c>
      <c r="AN56">
        <f t="shared" si="113"/>
        <v>-320.35004581104295</v>
      </c>
      <c r="AO56">
        <f t="shared" si="114"/>
        <v>-366.82397073168067</v>
      </c>
    </row>
    <row r="57" spans="1:41" x14ac:dyDescent="0.35">
      <c r="A57" t="s">
        <v>59</v>
      </c>
      <c r="B57">
        <v>16552</v>
      </c>
      <c r="C57">
        <v>15247</v>
      </c>
      <c r="D57">
        <v>14921</v>
      </c>
      <c r="E57">
        <v>14491</v>
      </c>
      <c r="F57">
        <v>15316</v>
      </c>
      <c r="G57">
        <v>15632</v>
      </c>
      <c r="H57">
        <v>17258.712703159083</v>
      </c>
      <c r="I57">
        <v>18386.119705322904</v>
      </c>
      <c r="J57">
        <v>19521.39210888356</v>
      </c>
      <c r="K57">
        <v>20793.13619474119</v>
      </c>
      <c r="L57">
        <v>22019.367760745532</v>
      </c>
      <c r="M57">
        <v>23342.397712571554</v>
      </c>
      <c r="N57">
        <v>24716.675926038304</v>
      </c>
      <c r="P57">
        <v>15181.975885214866</v>
      </c>
      <c r="Q57">
        <v>14788.566284711998</v>
      </c>
      <c r="R57">
        <v>14290.917779184907</v>
      </c>
      <c r="S57">
        <v>15046.425950858116</v>
      </c>
      <c r="T57">
        <v>15287.929620049206</v>
      </c>
      <c r="U57">
        <v>16788.502529615929</v>
      </c>
      <c r="V57">
        <v>17811.593769621453</v>
      </c>
      <c r="W57">
        <v>18834.189092821598</v>
      </c>
      <c r="X57">
        <v>19984.540117737888</v>
      </c>
      <c r="Y57">
        <v>21080.073268785549</v>
      </c>
      <c r="Z57">
        <v>22262.621005178909</v>
      </c>
      <c r="AA57">
        <v>23486.204385516805</v>
      </c>
      <c r="AD57">
        <f t="shared" si="115"/>
        <v>-65.024114785133861</v>
      </c>
      <c r="AE57">
        <f t="shared" si="104"/>
        <v>-132.43371528800162</v>
      </c>
      <c r="AF57">
        <f t="shared" si="105"/>
        <v>-200.08222081509302</v>
      </c>
      <c r="AG57">
        <f t="shared" si="106"/>
        <v>-269.57404914188373</v>
      </c>
      <c r="AH57">
        <f t="shared" si="107"/>
        <v>-344.07037995079372</v>
      </c>
      <c r="AI57">
        <f t="shared" si="108"/>
        <v>-470.21017354315336</v>
      </c>
      <c r="AJ57">
        <f t="shared" si="109"/>
        <v>-574.52593570145109</v>
      </c>
      <c r="AK57">
        <f t="shared" si="110"/>
        <v>-687.20301606196153</v>
      </c>
      <c r="AL57">
        <f t="shared" si="111"/>
        <v>-808.59607700330162</v>
      </c>
      <c r="AM57">
        <f t="shared" si="112"/>
        <v>-939.29449195998313</v>
      </c>
      <c r="AN57">
        <f t="shared" si="113"/>
        <v>-1079.7767073926443</v>
      </c>
      <c r="AO57">
        <f t="shared" si="114"/>
        <v>-1230.4715405214993</v>
      </c>
    </row>
    <row r="59" spans="1:41" x14ac:dyDescent="0.35">
      <c r="A59" t="s">
        <v>60</v>
      </c>
      <c r="B59">
        <v>153237</v>
      </c>
      <c r="C59">
        <v>162616</v>
      </c>
      <c r="D59">
        <v>169410</v>
      </c>
      <c r="E59">
        <v>178776</v>
      </c>
      <c r="F59">
        <v>188091</v>
      </c>
      <c r="G59">
        <v>202474</v>
      </c>
      <c r="H59">
        <v>218381.31993018318</v>
      </c>
      <c r="I59">
        <v>228318.30416813062</v>
      </c>
      <c r="J59">
        <v>239005.77837089443</v>
      </c>
      <c r="K59">
        <v>249073.23305799201</v>
      </c>
      <c r="L59">
        <v>259865.14590956786</v>
      </c>
      <c r="M59">
        <v>271078.8305891006</v>
      </c>
      <c r="N59">
        <v>283290.13229214679</v>
      </c>
      <c r="P59">
        <v>162725.31042261713</v>
      </c>
      <c r="Q59">
        <v>169621.98048806519</v>
      </c>
      <c r="R59">
        <v>179040.02413295442</v>
      </c>
      <c r="S59">
        <v>188401.60525278124</v>
      </c>
      <c r="T59">
        <v>202786.85779293845</v>
      </c>
      <c r="U59">
        <v>219390.00772063073</v>
      </c>
      <c r="V59">
        <v>229635.14876532395</v>
      </c>
      <c r="W59">
        <v>240650.11884193058</v>
      </c>
      <c r="X59">
        <v>251075.86936277163</v>
      </c>
      <c r="Y59">
        <v>262249.49408828368</v>
      </c>
      <c r="Z59">
        <v>273873.27468965237</v>
      </c>
      <c r="AA59">
        <v>286548.74499200884</v>
      </c>
      <c r="AD59">
        <f>P59-C59</f>
        <v>109.31042261712719</v>
      </c>
      <c r="AE59">
        <f t="shared" ref="AE59" si="116">Q59-D59</f>
        <v>211.98048806519364</v>
      </c>
      <c r="AF59">
        <f t="shared" ref="AF59" si="117">R59-E59</f>
        <v>264.02413295442238</v>
      </c>
      <c r="AG59">
        <f t="shared" ref="AG59" si="118">S59-F59</f>
        <v>310.6052527812426</v>
      </c>
      <c r="AH59">
        <f t="shared" ref="AH59" si="119">T59-G59</f>
        <v>312.85779293844826</v>
      </c>
      <c r="AI59">
        <f t="shared" ref="AI59" si="120">U59-H59</f>
        <v>1008.687790447555</v>
      </c>
      <c r="AJ59">
        <f t="shared" ref="AJ59" si="121">V59-I59</f>
        <v>1316.8445971933252</v>
      </c>
      <c r="AK59">
        <f t="shared" ref="AK59" si="122">W59-J59</f>
        <v>1644.3404710361501</v>
      </c>
      <c r="AL59">
        <f t="shared" ref="AL59" si="123">X59-K59</f>
        <v>2002.6363047796185</v>
      </c>
      <c r="AM59">
        <f t="shared" ref="AM59" si="124">Y59-L59</f>
        <v>2384.3481787158235</v>
      </c>
      <c r="AN59">
        <f t="shared" ref="AN59" si="125">Z59-M59</f>
        <v>2794.4441005517729</v>
      </c>
      <c r="AO59">
        <f t="shared" ref="AO59" si="126">AA59-N59</f>
        <v>3258.6126998620457</v>
      </c>
    </row>
    <row r="61" spans="1:41" x14ac:dyDescent="0.35">
      <c r="A61" t="s">
        <v>61</v>
      </c>
      <c r="B61">
        <v>59135.85</v>
      </c>
      <c r="C61">
        <v>61971.296999999999</v>
      </c>
      <c r="D61">
        <v>64984.580999999998</v>
      </c>
      <c r="E61">
        <v>67899.706000000006</v>
      </c>
      <c r="F61">
        <v>70681.827999999994</v>
      </c>
      <c r="G61">
        <v>73754.861999999994</v>
      </c>
      <c r="H61">
        <v>77928.828842052331</v>
      </c>
      <c r="I61">
        <v>82223.688749780893</v>
      </c>
      <c r="J61">
        <v>86839.166320997931</v>
      </c>
      <c r="K61">
        <v>91069.415080026403</v>
      </c>
      <c r="L61">
        <v>95627.767907513218</v>
      </c>
      <c r="M61">
        <v>100342.67992813037</v>
      </c>
      <c r="N61">
        <v>105544.92517076201</v>
      </c>
      <c r="P61">
        <v>61970.177923497853</v>
      </c>
      <c r="Q61">
        <v>64979.726046738942</v>
      </c>
      <c r="R61">
        <v>67890.116539206268</v>
      </c>
      <c r="S61">
        <v>70667.879733985494</v>
      </c>
      <c r="T61">
        <v>73736.571167431655</v>
      </c>
      <c r="U61">
        <v>77905.61845331121</v>
      </c>
      <c r="V61">
        <v>82194.835052193434</v>
      </c>
      <c r="W61">
        <v>86804.119078349962</v>
      </c>
      <c r="X61">
        <v>91028.744888912741</v>
      </c>
      <c r="Y61">
        <v>95580.599013425541</v>
      </c>
      <c r="Z61">
        <v>100288.62968103781</v>
      </c>
      <c r="AA61">
        <v>105483.40318762073</v>
      </c>
      <c r="AD61">
        <f>P61-C61</f>
        <v>-1.1190765021456173</v>
      </c>
      <c r="AE61">
        <f t="shared" ref="AE61" si="127">Q61-D61</f>
        <v>-4.8549532610559254</v>
      </c>
      <c r="AF61">
        <f t="shared" ref="AF61" si="128">R61-E61</f>
        <v>-9.5894607937370893</v>
      </c>
      <c r="AG61">
        <f t="shared" ref="AG61" si="129">S61-F61</f>
        <v>-13.948266014500405</v>
      </c>
      <c r="AH61">
        <f t="shared" ref="AH61" si="130">T61-G61</f>
        <v>-18.290832568338374</v>
      </c>
      <c r="AI61">
        <f t="shared" ref="AI61" si="131">U61-H61</f>
        <v>-23.210388741121278</v>
      </c>
      <c r="AJ61">
        <f t="shared" ref="AJ61" si="132">V61-I61</f>
        <v>-28.853697587459465</v>
      </c>
      <c r="AK61">
        <f t="shared" ref="AK61" si="133">W61-J61</f>
        <v>-35.047242647968233</v>
      </c>
      <c r="AL61">
        <f t="shared" ref="AL61" si="134">X61-K61</f>
        <v>-40.67019111366244</v>
      </c>
      <c r="AM61">
        <f t="shared" ref="AM61" si="135">Y61-L61</f>
        <v>-47.168894087677472</v>
      </c>
      <c r="AN61">
        <f t="shared" ref="AN61" si="136">Z61-M61</f>
        <v>-54.050247092556674</v>
      </c>
      <c r="AO61">
        <f t="shared" ref="AO61" si="137">AA61-N61</f>
        <v>-61.521983141283272</v>
      </c>
    </row>
    <row r="62" spans="1:41" x14ac:dyDescent="0.35">
      <c r="A62" t="s">
        <v>62</v>
      </c>
      <c r="B62">
        <v>4512.9480000000003</v>
      </c>
      <c r="C62">
        <v>4431.01</v>
      </c>
      <c r="D62">
        <v>4321.982</v>
      </c>
      <c r="E62">
        <v>4205.982</v>
      </c>
      <c r="F62">
        <v>4091.3739999999998</v>
      </c>
      <c r="G62">
        <v>4064.5069999999996</v>
      </c>
      <c r="H62">
        <v>3952.4442145086259</v>
      </c>
      <c r="I62">
        <v>3862.3226507459149</v>
      </c>
      <c r="J62">
        <v>3776.0284080152132</v>
      </c>
      <c r="K62">
        <v>3698.3638229602466</v>
      </c>
      <c r="L62">
        <v>3626.9871446952693</v>
      </c>
      <c r="M62">
        <v>3563.0138212443899</v>
      </c>
      <c r="N62">
        <v>3499.9622069902557</v>
      </c>
      <c r="P62">
        <v>4430.888490135625</v>
      </c>
      <c r="Q62">
        <v>4321.6105282668977</v>
      </c>
      <c r="R62">
        <v>4205.3689695746507</v>
      </c>
      <c r="S62">
        <v>4090.5684296605732</v>
      </c>
      <c r="T62">
        <v>4063.5167915696675</v>
      </c>
      <c r="U62">
        <v>3951.2947647063525</v>
      </c>
      <c r="V62">
        <v>3861.0014598116431</v>
      </c>
      <c r="W62">
        <v>3774.563412984191</v>
      </c>
      <c r="X62">
        <v>3696.7747890393425</v>
      </c>
      <c r="Y62">
        <v>3625.2697645734938</v>
      </c>
      <c r="Z62">
        <v>3561.1746842631428</v>
      </c>
      <c r="AA62">
        <v>3498.0100230008115</v>
      </c>
      <c r="AD62">
        <f t="shared" ref="AD62:AD72" si="138">P62-C62</f>
        <v>-0.12150986437518441</v>
      </c>
      <c r="AE62">
        <f t="shared" ref="AE62:AE72" si="139">Q62-D62</f>
        <v>-0.3714717331022257</v>
      </c>
      <c r="AF62">
        <f t="shared" ref="AF62:AF72" si="140">R62-E62</f>
        <v>-0.61303042534927954</v>
      </c>
      <c r="AG62">
        <f t="shared" ref="AG62:AG72" si="141">S62-F62</f>
        <v>-0.80557033942659473</v>
      </c>
      <c r="AH62">
        <f t="shared" ref="AH62:AH72" si="142">T62-G62</f>
        <v>-0.99020843033213168</v>
      </c>
      <c r="AI62">
        <f t="shared" ref="AI62:AI72" si="143">U62-H62</f>
        <v>-1.149449802273466</v>
      </c>
      <c r="AJ62">
        <f t="shared" ref="AJ62:AJ72" si="144">V62-I62</f>
        <v>-1.3211909342717263</v>
      </c>
      <c r="AK62">
        <f t="shared" ref="AK62:AK72" si="145">W62-J62</f>
        <v>-1.4649950310222266</v>
      </c>
      <c r="AL62">
        <f t="shared" ref="AL62:AL72" si="146">X62-K62</f>
        <v>-1.5890339209040576</v>
      </c>
      <c r="AM62">
        <f t="shared" ref="AM62:AM72" si="147">Y62-L62</f>
        <v>-1.7173801217754772</v>
      </c>
      <c r="AN62">
        <f t="shared" ref="AN62:AN72" si="148">Z62-M62</f>
        <v>-1.8391369812470657</v>
      </c>
      <c r="AO62">
        <f t="shared" ref="AO62:AO72" si="149">AA62-N62</f>
        <v>-1.9521839894441655</v>
      </c>
    </row>
    <row r="63" spans="1:41" x14ac:dyDescent="0.35">
      <c r="A63" t="s">
        <v>63</v>
      </c>
      <c r="B63">
        <v>21476.39</v>
      </c>
      <c r="C63">
        <v>23316.035</v>
      </c>
      <c r="D63">
        <v>24221.85</v>
      </c>
      <c r="E63">
        <v>25165.256000000001</v>
      </c>
      <c r="F63">
        <v>26046.303</v>
      </c>
      <c r="G63">
        <v>27158.385999999999</v>
      </c>
      <c r="H63">
        <v>28417.226425537006</v>
      </c>
      <c r="I63">
        <v>29749.906709493305</v>
      </c>
      <c r="J63">
        <v>31217.270948448309</v>
      </c>
      <c r="K63">
        <v>32579.692399314707</v>
      </c>
      <c r="L63">
        <v>34071.154218395874</v>
      </c>
      <c r="M63">
        <v>35637.56104723076</v>
      </c>
      <c r="N63">
        <v>37325.512119833373</v>
      </c>
      <c r="P63">
        <v>23313.820603575758</v>
      </c>
      <c r="Q63">
        <v>24216.647169257649</v>
      </c>
      <c r="R63">
        <v>25156.831277277208</v>
      </c>
      <c r="S63">
        <v>26034.783399179913</v>
      </c>
      <c r="T63">
        <v>27143.624928028225</v>
      </c>
      <c r="U63">
        <v>28398.980371340833</v>
      </c>
      <c r="V63">
        <v>29727.835086981555</v>
      </c>
      <c r="W63">
        <v>31191.04686982885</v>
      </c>
      <c r="X63">
        <v>32549.503313280133</v>
      </c>
      <c r="Y63">
        <v>34036.54727305421</v>
      </c>
      <c r="Z63">
        <v>35598.289581979305</v>
      </c>
      <c r="AA63">
        <v>37281.246759799302</v>
      </c>
      <c r="AD63">
        <f t="shared" si="138"/>
        <v>-2.2143964242422953</v>
      </c>
      <c r="AE63">
        <f t="shared" si="139"/>
        <v>-5.2028307423497608</v>
      </c>
      <c r="AF63">
        <f t="shared" si="140"/>
        <v>-8.4247227227933763</v>
      </c>
      <c r="AG63">
        <f t="shared" si="141"/>
        <v>-11.519600820087362</v>
      </c>
      <c r="AH63">
        <f t="shared" si="142"/>
        <v>-14.761071971774072</v>
      </c>
      <c r="AI63">
        <f t="shared" si="143"/>
        <v>-18.246054196173645</v>
      </c>
      <c r="AJ63">
        <f t="shared" si="144"/>
        <v>-22.07162251175032</v>
      </c>
      <c r="AK63">
        <f t="shared" si="145"/>
        <v>-26.22407861945976</v>
      </c>
      <c r="AL63">
        <f t="shared" si="146"/>
        <v>-30.189086034573847</v>
      </c>
      <c r="AM63">
        <f t="shared" si="147"/>
        <v>-34.606945341663959</v>
      </c>
      <c r="AN63">
        <f t="shared" si="148"/>
        <v>-39.271465251455083</v>
      </c>
      <c r="AO63">
        <f t="shared" si="149"/>
        <v>-44.265360034070909</v>
      </c>
    </row>
    <row r="64" spans="1:41" x14ac:dyDescent="0.35">
      <c r="A64" t="s">
        <v>64</v>
      </c>
      <c r="B64">
        <v>11167.71</v>
      </c>
      <c r="C64">
        <v>11737.195</v>
      </c>
      <c r="D64">
        <v>12276.653000000002</v>
      </c>
      <c r="E64">
        <v>12764.953</v>
      </c>
      <c r="F64">
        <v>13329.75924126328</v>
      </c>
      <c r="G64">
        <v>13806.828495287677</v>
      </c>
      <c r="H64">
        <v>14476.314919757466</v>
      </c>
      <c r="I64">
        <v>15174.352095492097</v>
      </c>
      <c r="J64">
        <v>15942.8047975997</v>
      </c>
      <c r="K64">
        <v>16671.689151963612</v>
      </c>
      <c r="L64">
        <v>17475.757015405641</v>
      </c>
      <c r="M64">
        <v>18322.84175595345</v>
      </c>
      <c r="N64">
        <v>19280.6522915481</v>
      </c>
      <c r="P64">
        <v>11737.186499722364</v>
      </c>
      <c r="Q64">
        <v>12275.882377354177</v>
      </c>
      <c r="R64">
        <v>12762.366168554925</v>
      </c>
      <c r="S64">
        <v>13325.166271229464</v>
      </c>
      <c r="T64">
        <v>13800.062750677584</v>
      </c>
      <c r="U64">
        <v>14466.986228526532</v>
      </c>
      <c r="V64">
        <v>15162.123913656142</v>
      </c>
      <c r="W64">
        <v>15927.350906971429</v>
      </c>
      <c r="X64">
        <v>16652.968816781482</v>
      </c>
      <c r="Y64">
        <v>17453.458479818179</v>
      </c>
      <c r="Z64">
        <v>18296.716291300752</v>
      </c>
      <c r="AA64">
        <v>19250.33567855864</v>
      </c>
      <c r="AD64">
        <f t="shared" si="138"/>
        <v>-8.5002776359033305E-3</v>
      </c>
      <c r="AE64">
        <f t="shared" si="139"/>
        <v>-0.7706226458249148</v>
      </c>
      <c r="AF64">
        <f t="shared" si="140"/>
        <v>-2.5868314450744947</v>
      </c>
      <c r="AG64">
        <f t="shared" si="141"/>
        <v>-4.5929700338165276</v>
      </c>
      <c r="AH64">
        <f t="shared" si="142"/>
        <v>-6.7657446100929519</v>
      </c>
      <c r="AI64">
        <f t="shared" si="143"/>
        <v>-9.3286912309340551</v>
      </c>
      <c r="AJ64">
        <f t="shared" si="144"/>
        <v>-12.228181835955183</v>
      </c>
      <c r="AK64">
        <f t="shared" si="145"/>
        <v>-15.453890628270528</v>
      </c>
      <c r="AL64">
        <f t="shared" si="146"/>
        <v>-18.720335182129929</v>
      </c>
      <c r="AM64">
        <f t="shared" si="147"/>
        <v>-22.298535587462538</v>
      </c>
      <c r="AN64">
        <f t="shared" si="148"/>
        <v>-26.125464652697701</v>
      </c>
      <c r="AO64">
        <f t="shared" si="149"/>
        <v>-30.316612989459827</v>
      </c>
    </row>
    <row r="65" spans="1:41" x14ac:dyDescent="0.35">
      <c r="A65" t="s">
        <v>65</v>
      </c>
      <c r="B65">
        <v>17084.350000000002</v>
      </c>
      <c r="C65">
        <v>17766.911999999997</v>
      </c>
      <c r="D65">
        <v>17894.403999999999</v>
      </c>
      <c r="E65">
        <v>18094.233</v>
      </c>
      <c r="F65">
        <v>18438.626</v>
      </c>
      <c r="G65">
        <v>18666.462</v>
      </c>
      <c r="H65">
        <v>18356.23538875339</v>
      </c>
      <c r="I65">
        <v>18586.806035961257</v>
      </c>
      <c r="J65">
        <v>18830.771249352583</v>
      </c>
      <c r="K65">
        <v>19077.161881000138</v>
      </c>
      <c r="L65">
        <v>19322.027499227552</v>
      </c>
      <c r="M65">
        <v>19558.310598725973</v>
      </c>
      <c r="N65">
        <v>19807.077362704025</v>
      </c>
      <c r="P65">
        <v>17952.095961682662</v>
      </c>
      <c r="Q65">
        <v>18290.25059580143</v>
      </c>
      <c r="R65">
        <v>18679.484087164004</v>
      </c>
      <c r="S65">
        <v>19241.164610689837</v>
      </c>
      <c r="T65">
        <v>19702.253191597101</v>
      </c>
      <c r="U65">
        <v>20370.770154939888</v>
      </c>
      <c r="V65">
        <v>21150.687537928752</v>
      </c>
      <c r="W65">
        <v>21983.808620912925</v>
      </c>
      <c r="X65">
        <v>22861.347862036735</v>
      </c>
      <c r="Y65">
        <v>23782.459791184272</v>
      </c>
      <c r="Z65">
        <v>24744.373773714746</v>
      </c>
      <c r="AA65">
        <v>25767.377333773256</v>
      </c>
      <c r="AD65">
        <f t="shared" si="138"/>
        <v>185.18396168266554</v>
      </c>
      <c r="AE65">
        <f t="shared" si="139"/>
        <v>395.84659580143125</v>
      </c>
      <c r="AF65">
        <f t="shared" si="140"/>
        <v>585.25108716400428</v>
      </c>
      <c r="AG65">
        <f t="shared" si="141"/>
        <v>802.53861068983679</v>
      </c>
      <c r="AH65">
        <f t="shared" si="142"/>
        <v>1035.7911915971017</v>
      </c>
      <c r="AI65">
        <f t="shared" si="143"/>
        <v>2014.534766186498</v>
      </c>
      <c r="AJ65">
        <f t="shared" si="144"/>
        <v>2563.8815019674948</v>
      </c>
      <c r="AK65">
        <f t="shared" si="145"/>
        <v>3153.0373715603419</v>
      </c>
      <c r="AL65">
        <f t="shared" si="146"/>
        <v>3784.1859810365968</v>
      </c>
      <c r="AM65">
        <f t="shared" si="147"/>
        <v>4460.4322919567203</v>
      </c>
      <c r="AN65">
        <f t="shared" si="148"/>
        <v>5186.0631749887725</v>
      </c>
      <c r="AO65">
        <f t="shared" si="149"/>
        <v>5960.2999710692311</v>
      </c>
    </row>
    <row r="66" spans="1:41" x14ac:dyDescent="0.35">
      <c r="A66" t="s">
        <v>66</v>
      </c>
      <c r="B66">
        <v>7226.24</v>
      </c>
      <c r="C66">
        <v>7876.69</v>
      </c>
      <c r="D66">
        <v>8177.3019999999997</v>
      </c>
      <c r="E66">
        <v>8442.2954044511189</v>
      </c>
      <c r="F66">
        <v>8624.4821324337572</v>
      </c>
      <c r="G66">
        <v>8793.49009140005</v>
      </c>
      <c r="H66">
        <v>9063.7400079229483</v>
      </c>
      <c r="I66">
        <v>9374.9073368265654</v>
      </c>
      <c r="J66">
        <v>9744.919408403488</v>
      </c>
      <c r="K66">
        <v>10075.038601969754</v>
      </c>
      <c r="L66">
        <v>10454.673525591146</v>
      </c>
      <c r="M66">
        <v>10840.846413714095</v>
      </c>
      <c r="N66">
        <v>11251.832508885796</v>
      </c>
      <c r="P66">
        <v>7876.6900000000005</v>
      </c>
      <c r="Q66">
        <v>8177.1465270753579</v>
      </c>
      <c r="R66">
        <v>8441.6016819669803</v>
      </c>
      <c r="S66">
        <v>8623.3167009865192</v>
      </c>
      <c r="T66">
        <v>8790.0930975104438</v>
      </c>
      <c r="U66">
        <v>9057.7638403587407</v>
      </c>
      <c r="V66">
        <v>9365.8056800839877</v>
      </c>
      <c r="W66">
        <v>9732.127217577663</v>
      </c>
      <c r="X66">
        <v>10058.245842041671</v>
      </c>
      <c r="Y66">
        <v>10433.409041469477</v>
      </c>
      <c r="Z66">
        <v>10814.800241525381</v>
      </c>
      <c r="AA66">
        <v>11251.832508885796</v>
      </c>
      <c r="AD66">
        <f t="shared" si="138"/>
        <v>0</v>
      </c>
      <c r="AE66">
        <f t="shared" si="139"/>
        <v>-0.15547292464179918</v>
      </c>
      <c r="AF66">
        <f t="shared" si="140"/>
        <v>-0.69372248413856141</v>
      </c>
      <c r="AG66">
        <f t="shared" si="141"/>
        <v>-1.1654314472380065</v>
      </c>
      <c r="AH66">
        <f t="shared" si="142"/>
        <v>-3.3969938896061649</v>
      </c>
      <c r="AI66">
        <f t="shared" si="143"/>
        <v>-5.9761675642075716</v>
      </c>
      <c r="AJ66">
        <f t="shared" si="144"/>
        <v>-9.1016567425776884</v>
      </c>
      <c r="AK66">
        <f t="shared" si="145"/>
        <v>-12.792190825824946</v>
      </c>
      <c r="AL66">
        <f t="shared" si="146"/>
        <v>-16.792759928082887</v>
      </c>
      <c r="AM66">
        <f t="shared" si="147"/>
        <v>-21.264484121669739</v>
      </c>
      <c r="AN66">
        <f t="shared" si="148"/>
        <v>-26.046172188713172</v>
      </c>
      <c r="AO66">
        <f t="shared" si="149"/>
        <v>0</v>
      </c>
    </row>
    <row r="67" spans="1:41" x14ac:dyDescent="0.35">
      <c r="A67" t="s">
        <v>67</v>
      </c>
      <c r="B67">
        <v>2834.81</v>
      </c>
      <c r="C67">
        <v>3224.0030000000006</v>
      </c>
      <c r="D67">
        <v>4130.9639999999999</v>
      </c>
      <c r="E67">
        <v>4677.5360000000001</v>
      </c>
      <c r="F67">
        <v>4930.78</v>
      </c>
      <c r="G67">
        <v>5193.6049999999996</v>
      </c>
      <c r="H67">
        <v>5601.7455150296946</v>
      </c>
      <c r="I67">
        <v>5999.0757106909705</v>
      </c>
      <c r="J67">
        <v>6398.4600806703247</v>
      </c>
      <c r="K67">
        <v>6707.1690385671973</v>
      </c>
      <c r="L67">
        <v>7025.2282330392727</v>
      </c>
      <c r="M67">
        <v>7357.3028067921978</v>
      </c>
      <c r="N67">
        <v>7706.2287987909076</v>
      </c>
      <c r="P67">
        <v>3191.7629700000007</v>
      </c>
      <c r="Q67">
        <v>4048.7578163999997</v>
      </c>
      <c r="R67">
        <v>4538.6085032640003</v>
      </c>
      <c r="S67">
        <v>4736.4875941878017</v>
      </c>
      <c r="T67">
        <v>4939.0666781108903</v>
      </c>
      <c r="U67">
        <v>5273.9322043965403</v>
      </c>
      <c r="V67">
        <v>5591.5305894055546</v>
      </c>
      <c r="W67">
        <v>5904.1450919473864</v>
      </c>
      <c r="X67">
        <v>6127.1145985194062</v>
      </c>
      <c r="Y67">
        <v>6353.4904868064978</v>
      </c>
      <c r="Z67">
        <v>6587.2746510860843</v>
      </c>
      <c r="AA67">
        <v>6830.6846252314235</v>
      </c>
      <c r="AD67">
        <f t="shared" si="138"/>
        <v>-32.240029999999933</v>
      </c>
      <c r="AE67">
        <f t="shared" si="139"/>
        <v>-82.206183600000259</v>
      </c>
      <c r="AF67">
        <f t="shared" si="140"/>
        <v>-138.92749673599974</v>
      </c>
      <c r="AG67">
        <f t="shared" si="141"/>
        <v>-194.29240581219801</v>
      </c>
      <c r="AH67">
        <f t="shared" si="142"/>
        <v>-254.53832188910928</v>
      </c>
      <c r="AI67">
        <f t="shared" si="143"/>
        <v>-327.81331063315429</v>
      </c>
      <c r="AJ67">
        <f t="shared" si="144"/>
        <v>-407.54512128541592</v>
      </c>
      <c r="AK67">
        <f t="shared" si="145"/>
        <v>-494.31498872293832</v>
      </c>
      <c r="AL67">
        <f t="shared" si="146"/>
        <v>-580.0544400477911</v>
      </c>
      <c r="AM67">
        <f t="shared" si="147"/>
        <v>-671.73774623277495</v>
      </c>
      <c r="AN67">
        <f t="shared" si="148"/>
        <v>-770.02815570611347</v>
      </c>
      <c r="AO67">
        <f t="shared" si="149"/>
        <v>-875.54417355948408</v>
      </c>
    </row>
    <row r="68" spans="1:41" x14ac:dyDescent="0.35">
      <c r="A68" t="s">
        <v>68</v>
      </c>
      <c r="B68">
        <v>14934.919059707998</v>
      </c>
      <c r="C68">
        <v>16475.65388111617</v>
      </c>
      <c r="D68">
        <v>17006.094757557628</v>
      </c>
      <c r="E68">
        <v>17307.21919124739</v>
      </c>
      <c r="F68">
        <v>16839.575888984447</v>
      </c>
      <c r="G68">
        <v>17605.491653312074</v>
      </c>
      <c r="H68">
        <v>18315.651060417316</v>
      </c>
      <c r="I68">
        <v>19047.831104837453</v>
      </c>
      <c r="J68">
        <v>19856.645771430285</v>
      </c>
      <c r="K68">
        <v>20579.677486401652</v>
      </c>
      <c r="L68">
        <v>21380.030556348556</v>
      </c>
      <c r="M68">
        <v>22203.775910664397</v>
      </c>
      <c r="N68">
        <v>23114.384074306985</v>
      </c>
      <c r="P68">
        <v>16475.653881116228</v>
      </c>
      <c r="Q68">
        <v>17005.766085106432</v>
      </c>
      <c r="R68">
        <v>17305.79801099921</v>
      </c>
      <c r="S68">
        <v>16837.29317046424</v>
      </c>
      <c r="T68">
        <v>17598.649580035541</v>
      </c>
      <c r="U68">
        <v>18303.575684778247</v>
      </c>
      <c r="V68">
        <v>19029.455512813514</v>
      </c>
      <c r="W68">
        <v>19830.885260489478</v>
      </c>
      <c r="X68">
        <v>20545.906157932364</v>
      </c>
      <c r="Y68">
        <v>21337.337764634776</v>
      </c>
      <c r="Z68">
        <v>22151.503256451975</v>
      </c>
      <c r="AA68">
        <v>23051.759066259638</v>
      </c>
      <c r="AD68">
        <f t="shared" si="138"/>
        <v>5.8207660913467407E-11</v>
      </c>
      <c r="AE68">
        <f t="shared" si="139"/>
        <v>-0.32867245119632571</v>
      </c>
      <c r="AF68">
        <f t="shared" si="140"/>
        <v>-1.4211802481804625</v>
      </c>
      <c r="AG68">
        <f t="shared" si="141"/>
        <v>-2.2827185202077089</v>
      </c>
      <c r="AH68">
        <f t="shared" si="142"/>
        <v>-6.8420732765334833</v>
      </c>
      <c r="AI68">
        <f t="shared" si="143"/>
        <v>-12.075375639069534</v>
      </c>
      <c r="AJ68">
        <f t="shared" si="144"/>
        <v>-18.375592023938225</v>
      </c>
      <c r="AK68">
        <f t="shared" si="145"/>
        <v>-25.760510940806853</v>
      </c>
      <c r="AL68">
        <f t="shared" si="146"/>
        <v>-33.771328469287255</v>
      </c>
      <c r="AM68">
        <f t="shared" si="147"/>
        <v>-42.692791713780025</v>
      </c>
      <c r="AN68">
        <f t="shared" si="148"/>
        <v>-52.272654212421912</v>
      </c>
      <c r="AO68">
        <f t="shared" si="149"/>
        <v>-62.625008047347364</v>
      </c>
    </row>
    <row r="69" spans="1:41" x14ac:dyDescent="0.35">
      <c r="A69" t="s">
        <v>69</v>
      </c>
      <c r="B69">
        <v>2603.98</v>
      </c>
      <c r="C69">
        <v>2782.3780000000002</v>
      </c>
      <c r="D69">
        <v>2996.6379999999999</v>
      </c>
      <c r="E69">
        <v>3174.346</v>
      </c>
      <c r="F69">
        <v>3417.4549999999999</v>
      </c>
      <c r="G69">
        <v>3582.761</v>
      </c>
      <c r="H69">
        <v>3699.1325683826381</v>
      </c>
      <c r="I69">
        <v>3819.4142305861806</v>
      </c>
      <c r="J69">
        <v>3954.1135467408667</v>
      </c>
      <c r="K69">
        <v>4072.711469234881</v>
      </c>
      <c r="L69">
        <v>4202.6169831060843</v>
      </c>
      <c r="M69">
        <v>4334.4704842157034</v>
      </c>
      <c r="N69">
        <v>4478.0307988264794</v>
      </c>
      <c r="P69">
        <v>2782.3780000000002</v>
      </c>
      <c r="Q69">
        <v>2996.6379999999999</v>
      </c>
      <c r="R69">
        <v>3174.346</v>
      </c>
      <c r="S69">
        <v>3417.4549999999999</v>
      </c>
      <c r="T69">
        <v>3580.7832186877595</v>
      </c>
      <c r="U69">
        <v>3695.4513396172097</v>
      </c>
      <c r="V69">
        <v>3813.6850568135005</v>
      </c>
      <c r="W69">
        <v>3945.9578207213403</v>
      </c>
      <c r="X69">
        <v>4061.8835792501191</v>
      </c>
      <c r="Y69">
        <v>4188.8525402050973</v>
      </c>
      <c r="Z69">
        <v>4317.5475401982003</v>
      </c>
      <c r="AA69">
        <v>4457.6986780372008</v>
      </c>
      <c r="AD69">
        <f t="shared" si="138"/>
        <v>0</v>
      </c>
      <c r="AE69">
        <f t="shared" si="139"/>
        <v>0</v>
      </c>
      <c r="AF69">
        <f t="shared" si="140"/>
        <v>0</v>
      </c>
      <c r="AG69">
        <f t="shared" si="141"/>
        <v>0</v>
      </c>
      <c r="AH69">
        <f t="shared" si="142"/>
        <v>-1.977781312240495</v>
      </c>
      <c r="AI69">
        <f t="shared" si="143"/>
        <v>-3.6812287654283864</v>
      </c>
      <c r="AJ69">
        <f t="shared" si="144"/>
        <v>-5.729173772680042</v>
      </c>
      <c r="AK69">
        <f t="shared" si="145"/>
        <v>-8.1557260195263552</v>
      </c>
      <c r="AL69">
        <f t="shared" si="146"/>
        <v>-10.827889984761896</v>
      </c>
      <c r="AM69">
        <f t="shared" si="147"/>
        <v>-13.764442900986978</v>
      </c>
      <c r="AN69">
        <f t="shared" si="148"/>
        <v>-16.922944017503141</v>
      </c>
      <c r="AO69">
        <f t="shared" si="149"/>
        <v>-20.332120789278633</v>
      </c>
    </row>
    <row r="70" spans="1:41" x14ac:dyDescent="0.35">
      <c r="A70" t="s">
        <v>70</v>
      </c>
      <c r="B70">
        <v>7315.1409999999996</v>
      </c>
      <c r="C70">
        <v>7585.2370000000001</v>
      </c>
      <c r="D70">
        <v>7825.853000000001</v>
      </c>
      <c r="E70">
        <v>7995.9080000000004</v>
      </c>
      <c r="F70">
        <v>8200.2369999999992</v>
      </c>
      <c r="G70">
        <v>8402.3179999999993</v>
      </c>
      <c r="H70">
        <v>8696.5859686722324</v>
      </c>
      <c r="I70">
        <v>9004.8150186329476</v>
      </c>
      <c r="J70">
        <v>9324.6769248141354</v>
      </c>
      <c r="K70">
        <v>9656.3601889146503</v>
      </c>
      <c r="L70">
        <v>10001.7404638841</v>
      </c>
      <c r="M70">
        <v>10360.943538648182</v>
      </c>
      <c r="N70">
        <v>10734.156077571159</v>
      </c>
      <c r="P70">
        <v>7580.653989702555</v>
      </c>
      <c r="Q70">
        <v>7811.546330904258</v>
      </c>
      <c r="R70">
        <v>7971.6518342432228</v>
      </c>
      <c r="S70">
        <v>8165.8644142249614</v>
      </c>
      <c r="T70">
        <v>8357.7044661719883</v>
      </c>
      <c r="U70">
        <v>8640.9807876779578</v>
      </c>
      <c r="V70">
        <v>8937.7345794579996</v>
      </c>
      <c r="W70">
        <v>9245.5803674947147</v>
      </c>
      <c r="X70">
        <v>9564.8666110361282</v>
      </c>
      <c r="Y70">
        <v>9897.2560978431557</v>
      </c>
      <c r="Z70">
        <v>10242.90966604974</v>
      </c>
      <c r="AA70">
        <v>10601.988688601461</v>
      </c>
      <c r="AD70">
        <f t="shared" si="138"/>
        <v>-4.583010297445071</v>
      </c>
      <c r="AE70">
        <f t="shared" si="139"/>
        <v>-14.306669095743018</v>
      </c>
      <c r="AF70">
        <f t="shared" si="140"/>
        <v>-24.256165756777591</v>
      </c>
      <c r="AG70">
        <f t="shared" si="141"/>
        <v>-34.372585775037805</v>
      </c>
      <c r="AH70">
        <f t="shared" si="142"/>
        <v>-44.613533828010986</v>
      </c>
      <c r="AI70">
        <f t="shared" si="143"/>
        <v>-55.605180994274633</v>
      </c>
      <c r="AJ70">
        <f t="shared" si="144"/>
        <v>-67.080439174947969</v>
      </c>
      <c r="AK70">
        <f t="shared" si="145"/>
        <v>-79.096557319420754</v>
      </c>
      <c r="AL70">
        <f t="shared" si="146"/>
        <v>-91.493577878522046</v>
      </c>
      <c r="AM70">
        <f t="shared" si="147"/>
        <v>-104.48436604094422</v>
      </c>
      <c r="AN70">
        <f t="shared" si="148"/>
        <v>-118.03387259844203</v>
      </c>
      <c r="AO70">
        <f t="shared" si="149"/>
        <v>-132.16738896969764</v>
      </c>
    </row>
    <row r="71" spans="1:41" x14ac:dyDescent="0.35">
      <c r="A71" t="s">
        <v>71</v>
      </c>
      <c r="B71">
        <v>0</v>
      </c>
      <c r="C71">
        <v>0</v>
      </c>
      <c r="D71">
        <v>0</v>
      </c>
      <c r="E71">
        <v>3500</v>
      </c>
      <c r="F71">
        <v>7300</v>
      </c>
      <c r="G71">
        <v>15300</v>
      </c>
      <c r="H71">
        <v>23402.470506433612</v>
      </c>
      <c r="I71">
        <v>24664.804306900955</v>
      </c>
      <c r="J71">
        <v>25955.792855231735</v>
      </c>
      <c r="K71">
        <v>27350.22242445884</v>
      </c>
      <c r="L71">
        <v>28754.41720932574</v>
      </c>
      <c r="M71">
        <v>30230.349866736913</v>
      </c>
      <c r="N71">
        <v>31799.095535020639</v>
      </c>
      <c r="P71">
        <v>0</v>
      </c>
      <c r="Q71">
        <v>0</v>
      </c>
      <c r="R71">
        <v>3479.0358024639163</v>
      </c>
      <c r="S71">
        <v>7240.348902219901</v>
      </c>
      <c r="T71">
        <v>15138.858942223314</v>
      </c>
      <c r="U71">
        <v>23117.674316317076</v>
      </c>
      <c r="V71">
        <v>24312.929819902471</v>
      </c>
      <c r="W71">
        <v>25531.878841824713</v>
      </c>
      <c r="X71">
        <v>26847.970482565524</v>
      </c>
      <c r="Y71">
        <v>28167.31298983494</v>
      </c>
      <c r="Z71">
        <v>29552.271530000791</v>
      </c>
      <c r="AA71">
        <v>31020.647817146131</v>
      </c>
      <c r="AD71">
        <f t="shared" si="138"/>
        <v>0</v>
      </c>
      <c r="AE71">
        <f t="shared" si="139"/>
        <v>0</v>
      </c>
      <c r="AF71">
        <f t="shared" si="140"/>
        <v>-20.964197536083702</v>
      </c>
      <c r="AG71">
        <f t="shared" si="141"/>
        <v>-59.651097780099008</v>
      </c>
      <c r="AH71">
        <f t="shared" si="142"/>
        <v>-161.14105777668556</v>
      </c>
      <c r="AI71">
        <f t="shared" si="143"/>
        <v>-284.79619011653631</v>
      </c>
      <c r="AJ71">
        <f t="shared" si="144"/>
        <v>-351.87448699848392</v>
      </c>
      <c r="AK71">
        <f t="shared" si="145"/>
        <v>-423.91401340702214</v>
      </c>
      <c r="AL71">
        <f t="shared" si="146"/>
        <v>-502.25194189331523</v>
      </c>
      <c r="AM71">
        <f t="shared" si="147"/>
        <v>-587.10421949080046</v>
      </c>
      <c r="AN71">
        <f t="shared" si="148"/>
        <v>-678.07833673612186</v>
      </c>
      <c r="AO71">
        <f t="shared" si="149"/>
        <v>-778.44771787450736</v>
      </c>
    </row>
    <row r="72" spans="1:41" x14ac:dyDescent="0.35">
      <c r="A72" t="s">
        <v>72</v>
      </c>
      <c r="B72">
        <v>4944.6619402919969</v>
      </c>
      <c r="C72">
        <v>5449.5891188838405</v>
      </c>
      <c r="D72">
        <v>5573.6782424423745</v>
      </c>
      <c r="E72">
        <v>5548.5654043014765</v>
      </c>
      <c r="F72">
        <v>6190.5797373185287</v>
      </c>
      <c r="G72">
        <v>6145.2887600002286</v>
      </c>
      <c r="H72">
        <v>6470.9445127159161</v>
      </c>
      <c r="I72">
        <v>6810.3802181820793</v>
      </c>
      <c r="J72">
        <v>7165.1280591898867</v>
      </c>
      <c r="K72">
        <v>7535.7315131799296</v>
      </c>
      <c r="L72">
        <v>7922.7451530353828</v>
      </c>
      <c r="M72">
        <v>8326.7344170441938</v>
      </c>
      <c r="N72">
        <v>8748.2753469070703</v>
      </c>
      <c r="P72">
        <v>5414.0021031840797</v>
      </c>
      <c r="Q72">
        <v>5498.009011160043</v>
      </c>
      <c r="R72">
        <v>5434.8152582400207</v>
      </c>
      <c r="S72">
        <v>6021.2770259525259</v>
      </c>
      <c r="T72">
        <v>5935.6729808942891</v>
      </c>
      <c r="U72">
        <v>6206.9795746601521</v>
      </c>
      <c r="V72">
        <v>6487.5244762753973</v>
      </c>
      <c r="W72">
        <v>6778.6553528279183</v>
      </c>
      <c r="X72">
        <v>7080.542421375987</v>
      </c>
      <c r="Y72">
        <v>7393.5008454340677</v>
      </c>
      <c r="Z72">
        <v>7717.7837920444435</v>
      </c>
      <c r="AA72">
        <v>8053.7606250944118</v>
      </c>
      <c r="AD72">
        <f t="shared" si="138"/>
        <v>-35.587015699760741</v>
      </c>
      <c r="AE72">
        <f t="shared" si="139"/>
        <v>-75.669231282331566</v>
      </c>
      <c r="AF72">
        <f t="shared" si="140"/>
        <v>-113.75014606145578</v>
      </c>
      <c r="AG72">
        <f t="shared" si="141"/>
        <v>-169.30271136600277</v>
      </c>
      <c r="AH72">
        <f t="shared" si="142"/>
        <v>-209.61577910593951</v>
      </c>
      <c r="AI72">
        <f t="shared" si="143"/>
        <v>-263.96493805576392</v>
      </c>
      <c r="AJ72">
        <f t="shared" si="144"/>
        <v>-322.85574190668194</v>
      </c>
      <c r="AK72">
        <f t="shared" si="145"/>
        <v>-386.47270636196845</v>
      </c>
      <c r="AL72">
        <f t="shared" si="146"/>
        <v>-455.18909180394257</v>
      </c>
      <c r="AM72">
        <f t="shared" si="147"/>
        <v>-529.24430760131509</v>
      </c>
      <c r="AN72">
        <f t="shared" si="148"/>
        <v>-608.95062499975029</v>
      </c>
      <c r="AO72">
        <f t="shared" si="149"/>
        <v>-694.51472181265854</v>
      </c>
    </row>
    <row r="74" spans="1:41" x14ac:dyDescent="0.35">
      <c r="A74" t="s">
        <v>73</v>
      </c>
      <c r="B74">
        <v>214796</v>
      </c>
      <c r="C74">
        <v>240273</v>
      </c>
      <c r="D74">
        <v>242742</v>
      </c>
      <c r="E74">
        <v>247665</v>
      </c>
      <c r="F74">
        <v>256315</v>
      </c>
      <c r="G74">
        <v>267123</v>
      </c>
      <c r="H74">
        <v>276380.94612169644</v>
      </c>
      <c r="I74">
        <v>283440.70435379277</v>
      </c>
      <c r="J74">
        <v>296686.31717024674</v>
      </c>
      <c r="K74">
        <v>310592.98048036889</v>
      </c>
      <c r="L74">
        <v>325234.01564842847</v>
      </c>
      <c r="M74">
        <v>340529.44417857251</v>
      </c>
      <c r="N74">
        <v>357090.25061215291</v>
      </c>
      <c r="P74">
        <v>239310.92947304188</v>
      </c>
      <c r="Q74">
        <v>240663.05322174082</v>
      </c>
      <c r="R74">
        <v>244339.87110125477</v>
      </c>
      <c r="S74">
        <v>252173.76490337763</v>
      </c>
      <c r="T74">
        <v>261603.35120388243</v>
      </c>
      <c r="U74">
        <v>269359.60113408609</v>
      </c>
      <c r="V74">
        <v>274803.31069913361</v>
      </c>
      <c r="W74">
        <v>286316.85432594077</v>
      </c>
      <c r="X74">
        <v>298361.16673689533</v>
      </c>
      <c r="Y74">
        <v>311003.67758673325</v>
      </c>
      <c r="Z74">
        <v>324159.5851723922</v>
      </c>
      <c r="AA74">
        <v>338287.15195250435</v>
      </c>
      <c r="AD74">
        <f>P74-C74</f>
        <v>-962.07052695812308</v>
      </c>
      <c r="AE74">
        <f t="shared" ref="AE74" si="150">Q74-D74</f>
        <v>-2078.9467782591819</v>
      </c>
      <c r="AF74">
        <f t="shared" ref="AF74" si="151">R74-E74</f>
        <v>-3325.1288987452281</v>
      </c>
      <c r="AG74">
        <f t="shared" ref="AG74" si="152">S74-F74</f>
        <v>-4141.2350966223748</v>
      </c>
      <c r="AH74">
        <f t="shared" ref="AH74" si="153">T74-G74</f>
        <v>-5519.6487961175735</v>
      </c>
      <c r="AI74">
        <f t="shared" ref="AI74" si="154">U74-H74</f>
        <v>-7021.344987610355</v>
      </c>
      <c r="AJ74">
        <f t="shared" ref="AJ74" si="155">V74-I74</f>
        <v>-8637.3936546591576</v>
      </c>
      <c r="AK74">
        <f t="shared" ref="AK74" si="156">W74-J74</f>
        <v>-10369.462844305963</v>
      </c>
      <c r="AL74">
        <f t="shared" ref="AL74" si="157">X74-K74</f>
        <v>-12231.813743473554</v>
      </c>
      <c r="AM74">
        <f t="shared" ref="AM74" si="158">Y74-L74</f>
        <v>-14230.33806169522</v>
      </c>
      <c r="AN74">
        <f t="shared" ref="AN74" si="159">Z74-M74</f>
        <v>-16369.859006180312</v>
      </c>
      <c r="AO74">
        <f t="shared" ref="AO74" si="160">AA74-N74</f>
        <v>-18803.09865964856</v>
      </c>
    </row>
    <row r="76" spans="1:41" x14ac:dyDescent="0.35">
      <c r="A76" t="s">
        <v>74</v>
      </c>
      <c r="B76">
        <v>174125</v>
      </c>
      <c r="C76">
        <v>187436</v>
      </c>
      <c r="D76">
        <v>195482</v>
      </c>
      <c r="E76">
        <v>200076</v>
      </c>
      <c r="F76">
        <v>208297</v>
      </c>
      <c r="G76">
        <v>217085</v>
      </c>
      <c r="H76">
        <v>224027.09409812186</v>
      </c>
      <c r="I76">
        <v>228670.72516686877</v>
      </c>
      <c r="J76">
        <v>239449.60168994608</v>
      </c>
      <c r="K76">
        <v>250816.21463136215</v>
      </c>
      <c r="L76">
        <v>262798.61424419394</v>
      </c>
      <c r="M76">
        <v>275366.42496387556</v>
      </c>
      <c r="N76">
        <v>289082.18443936476</v>
      </c>
      <c r="P76">
        <v>186691.15503970452</v>
      </c>
      <c r="Q76">
        <v>193771.53399705072</v>
      </c>
      <c r="R76">
        <v>197325.39373747594</v>
      </c>
      <c r="S76">
        <v>204933.95984056484</v>
      </c>
      <c r="T76">
        <v>212599.93730477628</v>
      </c>
      <c r="U76">
        <v>218321.09038563434</v>
      </c>
      <c r="V76">
        <v>221654.00222813032</v>
      </c>
      <c r="W76">
        <v>231031.93456749505</v>
      </c>
      <c r="X76">
        <v>240894.8798024896</v>
      </c>
      <c r="Y76">
        <v>251266.82695146182</v>
      </c>
      <c r="Z76">
        <v>262114.3164933362</v>
      </c>
      <c r="AA76">
        <v>273848.614086079</v>
      </c>
      <c r="AD76">
        <f>P76-C76</f>
        <v>-744.84496029547881</v>
      </c>
      <c r="AE76">
        <f t="shared" ref="AE76" si="161">Q76-D76</f>
        <v>-1710.4660029492807</v>
      </c>
      <c r="AF76">
        <f t="shared" ref="AF76" si="162">R76-E76</f>
        <v>-2750.6062625240593</v>
      </c>
      <c r="AG76">
        <f t="shared" ref="AG76" si="163">S76-F76</f>
        <v>-3363.040159435157</v>
      </c>
      <c r="AH76">
        <f t="shared" ref="AH76" si="164">T76-G76</f>
        <v>-4485.0626952237217</v>
      </c>
      <c r="AI76">
        <f t="shared" ref="AI76" si="165">U76-H76</f>
        <v>-5706.0037124875234</v>
      </c>
      <c r="AJ76">
        <f t="shared" ref="AJ76" si="166">V76-I76</f>
        <v>-7016.7229387384432</v>
      </c>
      <c r="AK76">
        <f t="shared" ref="AK76" si="167">W76-J76</f>
        <v>-8417.6671224510355</v>
      </c>
      <c r="AL76">
        <f t="shared" ref="AL76" si="168">X76-K76</f>
        <v>-9921.3348288725538</v>
      </c>
      <c r="AM76">
        <f t="shared" ref="AM76" si="169">Y76-L76</f>
        <v>-11531.78729273213</v>
      </c>
      <c r="AN76">
        <f t="shared" ref="AN76" si="170">Z76-M76</f>
        <v>-13252.108470539359</v>
      </c>
      <c r="AO76">
        <f t="shared" ref="AO76" si="171">AA76-N76</f>
        <v>-15233.570353285759</v>
      </c>
    </row>
    <row r="77" spans="1:41" x14ac:dyDescent="0.35">
      <c r="A77" t="s">
        <v>75</v>
      </c>
      <c r="B77">
        <v>89803</v>
      </c>
      <c r="C77">
        <v>94826.5</v>
      </c>
      <c r="D77">
        <v>100095.4</v>
      </c>
      <c r="E77">
        <v>105909.9</v>
      </c>
      <c r="F77">
        <v>111540.6</v>
      </c>
      <c r="G77">
        <v>117172</v>
      </c>
      <c r="H77">
        <v>122712.11900572412</v>
      </c>
      <c r="I77">
        <v>122893.99167555028</v>
      </c>
      <c r="J77">
        <v>128926.43928535975</v>
      </c>
      <c r="K77">
        <v>135221.77249642639</v>
      </c>
      <c r="L77">
        <v>141789.65801836015</v>
      </c>
      <c r="M77">
        <v>148625.3782714851</v>
      </c>
      <c r="N77">
        <v>156155.61304647903</v>
      </c>
      <c r="P77">
        <v>94207.433663720236</v>
      </c>
      <c r="Q77">
        <v>98716.095569274679</v>
      </c>
      <c r="R77">
        <v>103715.70083087357</v>
      </c>
      <c r="S77">
        <v>108985.20632085361</v>
      </c>
      <c r="T77">
        <v>113840.03140504591</v>
      </c>
      <c r="U77">
        <v>118533.75694077984</v>
      </c>
      <c r="V77">
        <v>117802.82557297926</v>
      </c>
      <c r="W77">
        <v>122857.80597533815</v>
      </c>
      <c r="X77">
        <v>128101.49804438342</v>
      </c>
      <c r="Y77">
        <v>133541.55130652353</v>
      </c>
      <c r="Z77">
        <v>139170.02490973473</v>
      </c>
      <c r="AA77">
        <v>145374.12664551174</v>
      </c>
      <c r="AD77">
        <f t="shared" ref="AD77:AD86" si="172">P77-C77</f>
        <v>-619.06633627976407</v>
      </c>
      <c r="AE77">
        <f t="shared" ref="AE77:AE86" si="173">Q77-D77</f>
        <v>-1379.3044307253149</v>
      </c>
      <c r="AF77">
        <f t="shared" ref="AF77:AF86" si="174">R77-E77</f>
        <v>-2194.1991691264266</v>
      </c>
      <c r="AG77">
        <f t="shared" ref="AG77:AG86" si="175">S77-F77</f>
        <v>-2555.393679146393</v>
      </c>
      <c r="AH77">
        <f t="shared" ref="AH77:AH86" si="176">T77-G77</f>
        <v>-3331.9685949540872</v>
      </c>
      <c r="AI77">
        <f t="shared" ref="AI77:AI86" si="177">U77-H77</f>
        <v>-4178.3620649442746</v>
      </c>
      <c r="AJ77">
        <f t="shared" ref="AJ77:AJ86" si="178">V77-I77</f>
        <v>-5091.16610257102</v>
      </c>
      <c r="AK77">
        <f t="shared" ref="AK77:AK86" si="179">W77-J77</f>
        <v>-6068.6333100215998</v>
      </c>
      <c r="AL77">
        <f t="shared" ref="AL77:AL86" si="180">X77-K77</f>
        <v>-7120.2744520429696</v>
      </c>
      <c r="AM77">
        <f t="shared" ref="AM77:AM86" si="181">Y77-L77</f>
        <v>-8248.1067118366191</v>
      </c>
      <c r="AN77">
        <f t="shared" ref="AN77:AN86" si="182">Z77-M77</f>
        <v>-9455.3533617503708</v>
      </c>
      <c r="AO77">
        <f t="shared" ref="AO77:AO86" si="183">AA77-N77</f>
        <v>-10781.486400967289</v>
      </c>
    </row>
    <row r="78" spans="1:41" x14ac:dyDescent="0.35">
      <c r="A78" t="s">
        <v>76</v>
      </c>
      <c r="B78">
        <v>29122.096000000001</v>
      </c>
      <c r="C78">
        <v>31082.384999999998</v>
      </c>
      <c r="D78">
        <v>32207.741000000002</v>
      </c>
      <c r="E78">
        <v>33608.557999999997</v>
      </c>
      <c r="F78">
        <v>34629.862013866536</v>
      </c>
      <c r="G78">
        <v>35671.755838004843</v>
      </c>
      <c r="H78">
        <v>36800.376882740413</v>
      </c>
      <c r="I78">
        <v>38011.892031848773</v>
      </c>
      <c r="J78">
        <v>39309.971152040598</v>
      </c>
      <c r="K78">
        <v>40722.629319088512</v>
      </c>
      <c r="L78">
        <v>42255.329081794313</v>
      </c>
      <c r="M78">
        <v>43868.687902523881</v>
      </c>
      <c r="N78">
        <v>45683.984657106019</v>
      </c>
      <c r="P78">
        <v>31048.194028259415</v>
      </c>
      <c r="Q78">
        <v>32102.436572977229</v>
      </c>
      <c r="R78">
        <v>33363.887662191475</v>
      </c>
      <c r="S78">
        <v>34281.952453589554</v>
      </c>
      <c r="T78">
        <v>35148.47231385691</v>
      </c>
      <c r="U78">
        <v>36022.103634669038</v>
      </c>
      <c r="V78">
        <v>36963.845992157731</v>
      </c>
      <c r="W78">
        <v>37975.532954600203</v>
      </c>
      <c r="X78">
        <v>39082.788639609942</v>
      </c>
      <c r="Y78">
        <v>40289.512772237736</v>
      </c>
      <c r="Z78">
        <v>41557.012111747434</v>
      </c>
      <c r="AA78">
        <v>42997.493424972716</v>
      </c>
      <c r="AD78">
        <f t="shared" si="172"/>
        <v>-34.190971740583336</v>
      </c>
      <c r="AE78">
        <f t="shared" si="173"/>
        <v>-105.30442702277287</v>
      </c>
      <c r="AF78">
        <f t="shared" si="174"/>
        <v>-244.67033780852216</v>
      </c>
      <c r="AG78">
        <f t="shared" si="175"/>
        <v>-347.90956027698121</v>
      </c>
      <c r="AH78">
        <f t="shared" si="176"/>
        <v>-523.28352414793335</v>
      </c>
      <c r="AI78">
        <f t="shared" si="177"/>
        <v>-778.27324807137484</v>
      </c>
      <c r="AJ78">
        <f t="shared" si="178"/>
        <v>-1048.0460396910421</v>
      </c>
      <c r="AK78">
        <f t="shared" si="179"/>
        <v>-1334.438197440395</v>
      </c>
      <c r="AL78">
        <f t="shared" si="180"/>
        <v>-1639.8406794785697</v>
      </c>
      <c r="AM78">
        <f t="shared" si="181"/>
        <v>-1965.816309556576</v>
      </c>
      <c r="AN78">
        <f t="shared" si="182"/>
        <v>-2311.6757907764477</v>
      </c>
      <c r="AO78">
        <f t="shared" si="183"/>
        <v>-2686.4912321333031</v>
      </c>
    </row>
    <row r="79" spans="1:41" x14ac:dyDescent="0.35">
      <c r="A79" t="s">
        <v>77</v>
      </c>
      <c r="B79">
        <v>27898.400000000001</v>
      </c>
      <c r="C79">
        <v>30217.3</v>
      </c>
      <c r="D79">
        <v>32220.800000000003</v>
      </c>
      <c r="E79">
        <v>34243.599999999999</v>
      </c>
      <c r="F79">
        <v>36469.434000000001</v>
      </c>
      <c r="G79">
        <v>38839.829710212645</v>
      </c>
      <c r="H79">
        <v>41364.418641376469</v>
      </c>
      <c r="I79">
        <v>44053.105853065943</v>
      </c>
      <c r="J79">
        <v>46916.557733515234</v>
      </c>
      <c r="K79">
        <v>49966.133986193723</v>
      </c>
      <c r="L79">
        <v>53213.932695296317</v>
      </c>
      <c r="M79">
        <v>56672.838320490577</v>
      </c>
      <c r="N79">
        <v>60356.572811322461</v>
      </c>
      <c r="P79">
        <v>30213.960532326939</v>
      </c>
      <c r="Q79">
        <v>32172.138302155137</v>
      </c>
      <c r="R79">
        <v>34136.042395556353</v>
      </c>
      <c r="S79">
        <v>36287.936297015978</v>
      </c>
      <c r="T79">
        <v>38567.330489858301</v>
      </c>
      <c r="U79">
        <v>41074.206971699095</v>
      </c>
      <c r="V79">
        <v>43744.030424859535</v>
      </c>
      <c r="W79">
        <v>46587.392402475401</v>
      </c>
      <c r="X79">
        <v>49615.572908636306</v>
      </c>
      <c r="Y79">
        <v>52840.585147697668</v>
      </c>
      <c r="Z79">
        <v>56275.223182298017</v>
      </c>
      <c r="AA79">
        <v>59830.815172666749</v>
      </c>
      <c r="AD79">
        <f t="shared" si="172"/>
        <v>-3.339467673060426</v>
      </c>
      <c r="AE79">
        <f t="shared" si="173"/>
        <v>-48.661697844865557</v>
      </c>
      <c r="AF79">
        <f t="shared" si="174"/>
        <v>-107.55760444364569</v>
      </c>
      <c r="AG79">
        <f t="shared" si="175"/>
        <v>-181.49770298402291</v>
      </c>
      <c r="AH79">
        <f t="shared" si="176"/>
        <v>-272.49922035434429</v>
      </c>
      <c r="AI79">
        <f t="shared" si="177"/>
        <v>-290.21166967737372</v>
      </c>
      <c r="AJ79">
        <f t="shared" si="178"/>
        <v>-309.07542820640811</v>
      </c>
      <c r="AK79">
        <f t="shared" si="179"/>
        <v>-329.16533103983238</v>
      </c>
      <c r="AL79">
        <f t="shared" si="180"/>
        <v>-350.56107755741687</v>
      </c>
      <c r="AM79">
        <f t="shared" si="181"/>
        <v>-373.34754759864882</v>
      </c>
      <c r="AN79">
        <f t="shared" si="182"/>
        <v>-397.61513819255924</v>
      </c>
      <c r="AO79">
        <f t="shared" si="183"/>
        <v>-525.75763865571207</v>
      </c>
    </row>
    <row r="80" spans="1:41" x14ac:dyDescent="0.35">
      <c r="A80" t="s">
        <v>78</v>
      </c>
      <c r="B80">
        <v>13077.6</v>
      </c>
      <c r="C80">
        <v>13521</v>
      </c>
      <c r="D80">
        <v>13620</v>
      </c>
      <c r="E80">
        <v>13475</v>
      </c>
      <c r="F80">
        <v>13321.3</v>
      </c>
      <c r="G80">
        <v>13332.6</v>
      </c>
      <c r="H80">
        <v>10546.019999999999</v>
      </c>
      <c r="I80">
        <v>10546.019999999999</v>
      </c>
      <c r="J80">
        <v>10546.019999999999</v>
      </c>
      <c r="K80">
        <v>10546.019999999999</v>
      </c>
      <c r="L80">
        <v>10546.019999999999</v>
      </c>
      <c r="M80">
        <v>10546.019999999999</v>
      </c>
      <c r="N80">
        <v>10546.019999999999</v>
      </c>
      <c r="P80">
        <v>13521</v>
      </c>
      <c r="Q80">
        <v>13620</v>
      </c>
      <c r="R80">
        <v>13475</v>
      </c>
      <c r="S80">
        <v>13321.3</v>
      </c>
      <c r="T80">
        <v>13332.6</v>
      </c>
      <c r="U80">
        <v>10546.019999999999</v>
      </c>
      <c r="V80">
        <v>10546.019999999999</v>
      </c>
      <c r="W80">
        <v>10546.019999999999</v>
      </c>
      <c r="X80">
        <v>10546.019999999999</v>
      </c>
      <c r="Y80">
        <v>10546.019999999999</v>
      </c>
      <c r="Z80">
        <v>10546.019999999999</v>
      </c>
      <c r="AA80">
        <v>10546.019999999999</v>
      </c>
      <c r="AD80">
        <f t="shared" si="172"/>
        <v>0</v>
      </c>
      <c r="AE80">
        <f t="shared" si="173"/>
        <v>0</v>
      </c>
      <c r="AF80">
        <f t="shared" si="174"/>
        <v>0</v>
      </c>
      <c r="AG80">
        <f t="shared" si="175"/>
        <v>0</v>
      </c>
      <c r="AH80">
        <f t="shared" si="176"/>
        <v>0</v>
      </c>
      <c r="AI80">
        <f t="shared" si="177"/>
        <v>0</v>
      </c>
      <c r="AJ80">
        <f t="shared" si="178"/>
        <v>0</v>
      </c>
      <c r="AK80">
        <f t="shared" si="179"/>
        <v>0</v>
      </c>
      <c r="AL80">
        <f t="shared" si="180"/>
        <v>0</v>
      </c>
      <c r="AM80">
        <f t="shared" si="181"/>
        <v>0</v>
      </c>
      <c r="AN80">
        <f t="shared" si="182"/>
        <v>0</v>
      </c>
      <c r="AO80">
        <f t="shared" si="183"/>
        <v>0</v>
      </c>
    </row>
    <row r="81" spans="1:41" x14ac:dyDescent="0.35">
      <c r="A81" t="s">
        <v>79</v>
      </c>
      <c r="B81">
        <v>14223.903999999993</v>
      </c>
      <c r="C81">
        <v>17788.815000000006</v>
      </c>
      <c r="D81">
        <v>17338.059000000001</v>
      </c>
      <c r="E81">
        <v>12838.94200000001</v>
      </c>
      <c r="F81">
        <v>12335.803986133458</v>
      </c>
      <c r="G81">
        <v>12068.814451782511</v>
      </c>
      <c r="H81">
        <v>12604.15956828086</v>
      </c>
      <c r="I81">
        <v>13165.715606403783</v>
      </c>
      <c r="J81">
        <v>13750.613519030498</v>
      </c>
      <c r="K81">
        <v>14359.658829653532</v>
      </c>
      <c r="L81">
        <v>14993.674448743177</v>
      </c>
      <c r="M81">
        <v>15653.500469376011</v>
      </c>
      <c r="N81">
        <v>16339.993924457251</v>
      </c>
      <c r="P81">
        <v>17700.566815397931</v>
      </c>
      <c r="Q81">
        <v>17160.863552643677</v>
      </c>
      <c r="R81">
        <v>12634.762848854545</v>
      </c>
      <c r="S81">
        <v>12057.564769105698</v>
      </c>
      <c r="T81">
        <v>11711.503096015154</v>
      </c>
      <c r="U81">
        <v>12145.00283848636</v>
      </c>
      <c r="V81">
        <v>12597.280238133802</v>
      </c>
      <c r="W81">
        <v>13065.183235081289</v>
      </c>
      <c r="X81">
        <v>13549.000209859934</v>
      </c>
      <c r="Y81">
        <v>14049.157725002884</v>
      </c>
      <c r="Z81">
        <v>14566.036289556023</v>
      </c>
      <c r="AA81">
        <v>15100.158842927789</v>
      </c>
      <c r="AD81">
        <f t="shared" si="172"/>
        <v>-88.248184602074616</v>
      </c>
      <c r="AE81">
        <f t="shared" si="173"/>
        <v>-177.19544735632371</v>
      </c>
      <c r="AF81">
        <f t="shared" si="174"/>
        <v>-204.17915114546486</v>
      </c>
      <c r="AG81">
        <f t="shared" si="175"/>
        <v>-278.23921702775988</v>
      </c>
      <c r="AH81">
        <f t="shared" si="176"/>
        <v>-357.31135576735687</v>
      </c>
      <c r="AI81">
        <f t="shared" si="177"/>
        <v>-459.15672979450028</v>
      </c>
      <c r="AJ81">
        <f t="shared" si="178"/>
        <v>-568.43536826998024</v>
      </c>
      <c r="AK81">
        <f t="shared" si="179"/>
        <v>-685.43028394920839</v>
      </c>
      <c r="AL81">
        <f t="shared" si="180"/>
        <v>-810.65861979359761</v>
      </c>
      <c r="AM81">
        <f t="shared" si="181"/>
        <v>-944.51672374029295</v>
      </c>
      <c r="AN81">
        <f t="shared" si="182"/>
        <v>-1087.4641798199882</v>
      </c>
      <c r="AO81">
        <f t="shared" si="183"/>
        <v>-1239.8350815294616</v>
      </c>
    </row>
    <row r="82" spans="1:41" x14ac:dyDescent="0.35">
      <c r="A82" t="s">
        <v>80</v>
      </c>
      <c r="B82">
        <v>3771.4569999999999</v>
      </c>
      <c r="C82">
        <v>3899.3710000000001</v>
      </c>
      <c r="D82">
        <v>3954.87</v>
      </c>
      <c r="E82">
        <v>4165.76</v>
      </c>
      <c r="F82">
        <v>4222.4520000000002</v>
      </c>
      <c r="G82">
        <v>4328.0133000000005</v>
      </c>
      <c r="H82">
        <v>4436.2136325000001</v>
      </c>
      <c r="I82">
        <v>4547.1189733125002</v>
      </c>
      <c r="J82">
        <v>4660.7969476453127</v>
      </c>
      <c r="K82">
        <v>4777.3168713364457</v>
      </c>
      <c r="L82">
        <v>4896.7497931198568</v>
      </c>
      <c r="M82">
        <v>5019.1685379478531</v>
      </c>
      <c r="N82">
        <v>5144.6477513965492</v>
      </c>
      <c r="P82">
        <v>3899.3710000000001</v>
      </c>
      <c r="Q82">
        <v>3954.87</v>
      </c>
      <c r="R82">
        <v>4165.76</v>
      </c>
      <c r="S82">
        <v>4222.4520000000002</v>
      </c>
      <c r="T82">
        <v>4328.0133000000005</v>
      </c>
      <c r="U82">
        <v>4436.2136325000001</v>
      </c>
      <c r="V82">
        <v>4547.1189733125002</v>
      </c>
      <c r="W82">
        <v>4660.7969476453127</v>
      </c>
      <c r="X82">
        <v>4777.3168713364457</v>
      </c>
      <c r="Y82">
        <v>4896.7497931198568</v>
      </c>
      <c r="Z82">
        <v>5019.1685379478531</v>
      </c>
      <c r="AA82">
        <v>5144.6477513965492</v>
      </c>
      <c r="AD82">
        <f t="shared" si="172"/>
        <v>0</v>
      </c>
      <c r="AE82">
        <f t="shared" si="173"/>
        <v>0</v>
      </c>
      <c r="AF82">
        <f t="shared" si="174"/>
        <v>0</v>
      </c>
      <c r="AG82">
        <f t="shared" si="175"/>
        <v>0</v>
      </c>
      <c r="AH82">
        <f t="shared" si="176"/>
        <v>0</v>
      </c>
      <c r="AI82">
        <f t="shared" si="177"/>
        <v>0</v>
      </c>
      <c r="AJ82">
        <f t="shared" si="178"/>
        <v>0</v>
      </c>
      <c r="AK82">
        <f t="shared" si="179"/>
        <v>0</v>
      </c>
      <c r="AL82">
        <f t="shared" si="180"/>
        <v>0</v>
      </c>
      <c r="AM82">
        <f t="shared" si="181"/>
        <v>0</v>
      </c>
      <c r="AN82">
        <f t="shared" si="182"/>
        <v>0</v>
      </c>
      <c r="AO82">
        <f t="shared" si="183"/>
        <v>0</v>
      </c>
    </row>
    <row r="83" spans="1:41" x14ac:dyDescent="0.35">
      <c r="A83" t="s">
        <v>81</v>
      </c>
      <c r="B83">
        <v>7428.93</v>
      </c>
      <c r="C83">
        <v>8039.107</v>
      </c>
      <c r="D83">
        <v>8630.527</v>
      </c>
      <c r="E83">
        <v>9194.0820000000003</v>
      </c>
      <c r="F83">
        <v>9616.66</v>
      </c>
      <c r="G83">
        <v>10033.943806118657</v>
      </c>
      <c r="H83">
        <v>10410.689002855011</v>
      </c>
      <c r="I83">
        <v>10792.619552229051</v>
      </c>
      <c r="J83">
        <v>11130.919597989581</v>
      </c>
      <c r="K83">
        <v>11444.318647090155</v>
      </c>
      <c r="L83">
        <v>11773.966287924266</v>
      </c>
      <c r="M83">
        <v>12065.986883951891</v>
      </c>
      <c r="N83">
        <v>12364.398092867832</v>
      </c>
      <c r="P83">
        <v>8039.107</v>
      </c>
      <c r="Q83">
        <v>8630.1262067461448</v>
      </c>
      <c r="R83">
        <v>9193.0605722819673</v>
      </c>
      <c r="S83">
        <v>9615.0794193162565</v>
      </c>
      <c r="T83">
        <v>10031.82092119751</v>
      </c>
      <c r="U83">
        <v>10408.016250876703</v>
      </c>
      <c r="V83">
        <v>10789.336097242516</v>
      </c>
      <c r="W83">
        <v>11126.944819223441</v>
      </c>
      <c r="X83">
        <v>11439.795552573716</v>
      </c>
      <c r="Y83">
        <v>11768.799651159605</v>
      </c>
      <c r="Z83">
        <v>12060.18025907801</v>
      </c>
      <c r="AA83">
        <v>12357.936643101608</v>
      </c>
      <c r="AD83">
        <f t="shared" si="172"/>
        <v>0</v>
      </c>
      <c r="AE83">
        <f t="shared" si="173"/>
        <v>-0.40079325385522679</v>
      </c>
      <c r="AF83">
        <f t="shared" si="174"/>
        <v>-1.02142771803301</v>
      </c>
      <c r="AG83">
        <f t="shared" si="175"/>
        <v>-1.580580683743392</v>
      </c>
      <c r="AH83">
        <f t="shared" si="176"/>
        <v>-2.1228849211474881</v>
      </c>
      <c r="AI83">
        <f t="shared" si="177"/>
        <v>-2.6727519783089519</v>
      </c>
      <c r="AJ83">
        <f t="shared" si="178"/>
        <v>-3.2834549865347071</v>
      </c>
      <c r="AK83">
        <f t="shared" si="179"/>
        <v>-3.9747787661399343</v>
      </c>
      <c r="AL83">
        <f t="shared" si="180"/>
        <v>-4.5230945164385048</v>
      </c>
      <c r="AM83">
        <f t="shared" si="181"/>
        <v>-5.1666367646612343</v>
      </c>
      <c r="AN83">
        <f t="shared" si="182"/>
        <v>-5.8066248738814465</v>
      </c>
      <c r="AO83">
        <f t="shared" si="183"/>
        <v>-6.4614497662241774</v>
      </c>
    </row>
    <row r="84" spans="1:41" x14ac:dyDescent="0.35">
      <c r="A84" t="s">
        <v>82</v>
      </c>
      <c r="B84">
        <v>2160.192</v>
      </c>
      <c r="C84">
        <v>2287.2249999999999</v>
      </c>
      <c r="D84">
        <v>2361.1689999999999</v>
      </c>
      <c r="E84">
        <v>2391.194</v>
      </c>
      <c r="F84">
        <v>2460.9920000000002</v>
      </c>
      <c r="G84">
        <v>2519.9349999999999</v>
      </c>
      <c r="H84">
        <v>2567.0894723053893</v>
      </c>
      <c r="I84">
        <v>2614.2439446107783</v>
      </c>
      <c r="J84">
        <v>2661.3984169161672</v>
      </c>
      <c r="K84">
        <v>2708.5528892215566</v>
      </c>
      <c r="L84">
        <v>2755.707361526946</v>
      </c>
      <c r="M84">
        <v>2802.8618338323354</v>
      </c>
      <c r="N84">
        <v>2850.0163061377248</v>
      </c>
      <c r="P84">
        <v>2287.2249999999999</v>
      </c>
      <c r="Q84">
        <v>2361.0795162066875</v>
      </c>
      <c r="R84">
        <v>2390.9816560227064</v>
      </c>
      <c r="S84">
        <v>2460.6751308546154</v>
      </c>
      <c r="T84">
        <v>2519.5253219446108</v>
      </c>
      <c r="U84">
        <v>2566.5924641672909</v>
      </c>
      <c r="V84">
        <v>2613.655079560629</v>
      </c>
      <c r="W84">
        <v>2660.7073209700598</v>
      </c>
      <c r="X84">
        <v>2707.7880436807636</v>
      </c>
      <c r="Y84">
        <v>2754.8582037896713</v>
      </c>
      <c r="Z84">
        <v>2801.9306273132493</v>
      </c>
      <c r="AA84">
        <v>2849.0051256336083</v>
      </c>
      <c r="AD84">
        <f t="shared" si="172"/>
        <v>0</v>
      </c>
      <c r="AE84">
        <f t="shared" si="173"/>
        <v>-8.9483793312410853E-2</v>
      </c>
      <c r="AF84">
        <f t="shared" si="174"/>
        <v>-0.21234397729358534</v>
      </c>
      <c r="AG84">
        <f t="shared" si="175"/>
        <v>-0.3168691453847714</v>
      </c>
      <c r="AH84">
        <f t="shared" si="176"/>
        <v>-0.40967805538912216</v>
      </c>
      <c r="AI84">
        <f t="shared" si="177"/>
        <v>-0.49700813809840838</v>
      </c>
      <c r="AJ84">
        <f t="shared" si="178"/>
        <v>-0.58886505014925206</v>
      </c>
      <c r="AK84">
        <f t="shared" si="179"/>
        <v>-0.69109594610745262</v>
      </c>
      <c r="AL84">
        <f t="shared" si="180"/>
        <v>-0.76484554079297595</v>
      </c>
      <c r="AM84">
        <f t="shared" si="181"/>
        <v>-0.84915773727470878</v>
      </c>
      <c r="AN84">
        <f t="shared" si="182"/>
        <v>-0.93120651908611762</v>
      </c>
      <c r="AO84">
        <f t="shared" si="183"/>
        <v>-1.0111805041165098</v>
      </c>
    </row>
    <row r="85" spans="1:41" x14ac:dyDescent="0.35">
      <c r="A85" t="s">
        <v>83</v>
      </c>
      <c r="B85">
        <v>3791.4920000000002</v>
      </c>
      <c r="C85">
        <v>4358.4859999999999</v>
      </c>
      <c r="D85">
        <v>5203.2129999999997</v>
      </c>
      <c r="E85">
        <v>5296.28</v>
      </c>
      <c r="F85">
        <v>5018.0919999999996</v>
      </c>
      <c r="G85">
        <v>5224.9790000000003</v>
      </c>
      <c r="H85">
        <v>5556.7651779595562</v>
      </c>
      <c r="I85">
        <v>5913.7898664467393</v>
      </c>
      <c r="J85">
        <v>6293.7535534532326</v>
      </c>
      <c r="K85">
        <v>6698.130080060725</v>
      </c>
      <c r="L85">
        <v>7128.4879823103283</v>
      </c>
      <c r="M85">
        <v>7586.496575396769</v>
      </c>
      <c r="N85">
        <v>8073.9324287748141</v>
      </c>
      <c r="P85">
        <v>4358.4860000000008</v>
      </c>
      <c r="Q85">
        <v>5203.1300144265606</v>
      </c>
      <c r="R85">
        <v>5264.8002747319642</v>
      </c>
      <c r="S85">
        <v>4956.5619677230388</v>
      </c>
      <c r="T85">
        <v>5131.0408808672128</v>
      </c>
      <c r="U85">
        <v>5425.943556863328</v>
      </c>
      <c r="V85">
        <v>5741.9015380090168</v>
      </c>
      <c r="W85">
        <v>6076.2454281289001</v>
      </c>
      <c r="X85">
        <v>6430.0944537696696</v>
      </c>
      <c r="Y85">
        <v>6804.5354083842003</v>
      </c>
      <c r="Z85">
        <v>7200.7842899782518</v>
      </c>
      <c r="AA85">
        <v>7620.1111226528965</v>
      </c>
      <c r="AD85">
        <f t="shared" si="172"/>
        <v>0</v>
      </c>
      <c r="AE85">
        <f t="shared" si="173"/>
        <v>-8.298557343914581E-2</v>
      </c>
      <c r="AF85">
        <f t="shared" si="174"/>
        <v>-31.479725268035509</v>
      </c>
      <c r="AG85">
        <f t="shared" si="175"/>
        <v>-61.53003227696081</v>
      </c>
      <c r="AH85">
        <f t="shared" si="176"/>
        <v>-93.938119132787506</v>
      </c>
      <c r="AI85">
        <f t="shared" si="177"/>
        <v>-130.82162109622823</v>
      </c>
      <c r="AJ85">
        <f t="shared" si="178"/>
        <v>-171.88832843772252</v>
      </c>
      <c r="AK85">
        <f t="shared" si="179"/>
        <v>-217.50812532433247</v>
      </c>
      <c r="AL85">
        <f t="shared" si="180"/>
        <v>-268.03562629105545</v>
      </c>
      <c r="AM85">
        <f t="shared" si="181"/>
        <v>-323.95257392612803</v>
      </c>
      <c r="AN85">
        <f t="shared" si="182"/>
        <v>-385.71228541851724</v>
      </c>
      <c r="AO85">
        <f t="shared" si="183"/>
        <v>-453.82130612191759</v>
      </c>
    </row>
    <row r="86" spans="1:41" x14ac:dyDescent="0.35">
      <c r="A86" t="s">
        <v>84</v>
      </c>
      <c r="B86">
        <v>23518.928999999996</v>
      </c>
      <c r="C86">
        <v>34252.811000000002</v>
      </c>
      <c r="D86">
        <v>27110.220999999994</v>
      </c>
      <c r="E86">
        <v>26541.683999999997</v>
      </c>
      <c r="F86">
        <v>26699.804000000007</v>
      </c>
      <c r="G86">
        <v>27931.128893881345</v>
      </c>
      <c r="H86">
        <v>29383.094737954627</v>
      </c>
      <c r="I86">
        <v>30902.206850324928</v>
      </c>
      <c r="J86">
        <v>32489.846964296357</v>
      </c>
      <c r="K86">
        <v>34148.447361297855</v>
      </c>
      <c r="L86">
        <v>35880.489979353122</v>
      </c>
      <c r="M86">
        <v>37688.505383568103</v>
      </c>
      <c r="N86">
        <v>39575.071593611225</v>
      </c>
      <c r="P86">
        <v>34035.585433337357</v>
      </c>
      <c r="Q86">
        <v>26742.313487310705</v>
      </c>
      <c r="R86">
        <v>25999.874860742195</v>
      </c>
      <c r="S86">
        <v>25985.036544918872</v>
      </c>
      <c r="T86">
        <v>26993.013475096814</v>
      </c>
      <c r="U86">
        <v>28201.744844044428</v>
      </c>
      <c r="V86">
        <v>29457.296782878624</v>
      </c>
      <c r="W86">
        <v>30760.225242478013</v>
      </c>
      <c r="X86">
        <v>32111.292013045146</v>
      </c>
      <c r="Y86">
        <v>33511.907578818093</v>
      </c>
      <c r="Z86">
        <v>34963.204964738645</v>
      </c>
      <c r="AA86">
        <v>36466.837223640687</v>
      </c>
      <c r="AD86">
        <f t="shared" si="172"/>
        <v>-217.22556666264427</v>
      </c>
      <c r="AE86">
        <f t="shared" si="173"/>
        <v>-367.90751268928943</v>
      </c>
      <c r="AF86">
        <f t="shared" si="174"/>
        <v>-541.8091392578026</v>
      </c>
      <c r="AG86">
        <f t="shared" si="175"/>
        <v>-714.76745508113527</v>
      </c>
      <c r="AH86">
        <f t="shared" si="176"/>
        <v>-938.11541878453136</v>
      </c>
      <c r="AI86">
        <f t="shared" si="177"/>
        <v>-1181.3498939101992</v>
      </c>
      <c r="AJ86">
        <f t="shared" si="178"/>
        <v>-1444.9100674463043</v>
      </c>
      <c r="AK86">
        <f t="shared" si="179"/>
        <v>-1729.6217218183447</v>
      </c>
      <c r="AL86">
        <f t="shared" si="180"/>
        <v>-2037.1553482527088</v>
      </c>
      <c r="AM86">
        <f t="shared" si="181"/>
        <v>-2368.5824005350296</v>
      </c>
      <c r="AN86">
        <f t="shared" si="182"/>
        <v>-2725.3004188294581</v>
      </c>
      <c r="AO86">
        <f t="shared" si="183"/>
        <v>-3108.234369970538</v>
      </c>
    </row>
    <row r="88" spans="1:41" x14ac:dyDescent="0.35">
      <c r="A88" t="s">
        <v>85</v>
      </c>
      <c r="B88">
        <v>19420</v>
      </c>
      <c r="C88">
        <v>19965</v>
      </c>
      <c r="D88">
        <v>21352</v>
      </c>
      <c r="E88">
        <v>21019</v>
      </c>
      <c r="F88">
        <v>21346</v>
      </c>
      <c r="G88">
        <v>23628</v>
      </c>
      <c r="H88">
        <v>24750.571403366641</v>
      </c>
      <c r="I88">
        <v>26195.101506445437</v>
      </c>
      <c r="J88">
        <v>27140.579483215308</v>
      </c>
      <c r="K88">
        <v>28411.463285006215</v>
      </c>
      <c r="L88">
        <v>29736.141082402988</v>
      </c>
      <c r="M88">
        <v>31114.564998002708</v>
      </c>
      <c r="N88">
        <v>32548.988704451705</v>
      </c>
      <c r="P88">
        <v>19833.751481207386</v>
      </c>
      <c r="Q88">
        <v>21056.468585508432</v>
      </c>
      <c r="R88">
        <v>20576.53368105914</v>
      </c>
      <c r="S88">
        <v>20743.815714166296</v>
      </c>
      <c r="T88">
        <v>22796.073904385197</v>
      </c>
      <c r="U88">
        <v>23707.271577463307</v>
      </c>
      <c r="V88">
        <v>24910.940711359894</v>
      </c>
      <c r="W88">
        <v>25626.17035070276</v>
      </c>
      <c r="X88">
        <v>26635.708597064127</v>
      </c>
      <c r="Y88">
        <v>27680.399339502357</v>
      </c>
      <c r="Z88">
        <v>28759.384339246215</v>
      </c>
      <c r="AA88">
        <v>29874.133708034395</v>
      </c>
      <c r="AD88">
        <f>P88-C88</f>
        <v>-131.24851879261405</v>
      </c>
      <c r="AE88">
        <f t="shared" ref="AE88" si="184">Q88-D88</f>
        <v>-295.53141449156828</v>
      </c>
      <c r="AF88">
        <f t="shared" ref="AF88" si="185">R88-E88</f>
        <v>-442.46631894086022</v>
      </c>
      <c r="AG88">
        <f t="shared" ref="AG88" si="186">S88-F88</f>
        <v>-602.18428583370405</v>
      </c>
      <c r="AH88">
        <f t="shared" ref="AH88" si="187">T88-G88</f>
        <v>-831.92609561480276</v>
      </c>
      <c r="AI88">
        <f t="shared" ref="AI88" si="188">U88-H88</f>
        <v>-1043.2998259033338</v>
      </c>
      <c r="AJ88">
        <f t="shared" ref="AJ88" si="189">V88-I88</f>
        <v>-1284.1607950855432</v>
      </c>
      <c r="AK88">
        <f t="shared" ref="AK88" si="190">W88-J88</f>
        <v>-1514.4091325125482</v>
      </c>
      <c r="AL88">
        <f t="shared" ref="AL88" si="191">X88-K88</f>
        <v>-1775.7546879420879</v>
      </c>
      <c r="AM88">
        <f t="shared" ref="AM88" si="192">Y88-L88</f>
        <v>-2055.7417429006309</v>
      </c>
      <c r="AN88">
        <f t="shared" ref="AN88" si="193">Z88-M88</f>
        <v>-2355.1806587564934</v>
      </c>
      <c r="AO88">
        <f t="shared" ref="AO88" si="194">AA88-N88</f>
        <v>-2674.8549964173108</v>
      </c>
    </row>
    <row r="90" spans="1:41" x14ac:dyDescent="0.35">
      <c r="A90" t="s">
        <v>86</v>
      </c>
      <c r="B90">
        <v>9840</v>
      </c>
      <c r="C90">
        <v>10150.698</v>
      </c>
      <c r="D90">
        <v>10804.793</v>
      </c>
      <c r="E90">
        <v>11514.67</v>
      </c>
      <c r="F90">
        <v>12254.096000000001</v>
      </c>
      <c r="G90">
        <v>13106.698</v>
      </c>
      <c r="H90">
        <v>13672.751560479372</v>
      </c>
      <c r="I90">
        <v>14535.996642614771</v>
      </c>
      <c r="J90">
        <v>14873.955965500536</v>
      </c>
      <c r="K90">
        <v>15510.155716462901</v>
      </c>
      <c r="L90">
        <v>16172.033243150689</v>
      </c>
      <c r="M90">
        <v>16858.571178491049</v>
      </c>
      <c r="N90">
        <v>17571.035485671229</v>
      </c>
      <c r="P90">
        <v>10081.632203368485</v>
      </c>
      <c r="Q90">
        <v>10651.415601909175</v>
      </c>
      <c r="R90">
        <v>11267.252339745071</v>
      </c>
      <c r="S90">
        <v>11902.477311338533</v>
      </c>
      <c r="T90">
        <v>12637.506566734095</v>
      </c>
      <c r="U90">
        <v>13087.322563759399</v>
      </c>
      <c r="V90">
        <v>13812.754084045766</v>
      </c>
      <c r="W90">
        <v>14031.772120451311</v>
      </c>
      <c r="X90">
        <v>14526.828420335287</v>
      </c>
      <c r="Y90">
        <v>15038.244968056446</v>
      </c>
      <c r="Z90">
        <v>15564.732112481177</v>
      </c>
      <c r="AA90">
        <v>16107.140749435974</v>
      </c>
      <c r="AD90">
        <f>P90-C90</f>
        <v>-69.065796631515695</v>
      </c>
      <c r="AE90">
        <f t="shared" ref="AE90" si="195">Q90-D90</f>
        <v>-153.3773980908245</v>
      </c>
      <c r="AF90">
        <f t="shared" ref="AF90" si="196">R90-E90</f>
        <v>-247.41766025492871</v>
      </c>
      <c r="AG90">
        <f t="shared" ref="AG90" si="197">S90-F90</f>
        <v>-351.6186886614687</v>
      </c>
      <c r="AH90">
        <f t="shared" ref="AH90" si="198">T90-G90</f>
        <v>-469.19143326590529</v>
      </c>
      <c r="AI90">
        <f t="shared" ref="AI90" si="199">U90-H90</f>
        <v>-585.42899671997293</v>
      </c>
      <c r="AJ90">
        <f t="shared" ref="AJ90" si="200">V90-I90</f>
        <v>-723.24255856900527</v>
      </c>
      <c r="AK90">
        <f t="shared" ref="AK90" si="201">W90-J90</f>
        <v>-842.18384504922506</v>
      </c>
      <c r="AL90">
        <f t="shared" ref="AL90" si="202">X90-K90</f>
        <v>-983.32729612761432</v>
      </c>
      <c r="AM90">
        <f t="shared" ref="AM90" si="203">Y90-L90</f>
        <v>-1133.7882750942426</v>
      </c>
      <c r="AN90">
        <f t="shared" ref="AN90" si="204">Z90-M90</f>
        <v>-1293.8390660098721</v>
      </c>
      <c r="AO90">
        <f t="shared" ref="AO90" si="205">AA90-N90</f>
        <v>-1463.8947362352556</v>
      </c>
    </row>
    <row r="91" spans="1:41" x14ac:dyDescent="0.35">
      <c r="A91" t="s">
        <v>87</v>
      </c>
      <c r="B91">
        <v>9580</v>
      </c>
      <c r="C91">
        <v>9814.3019999999997</v>
      </c>
      <c r="D91">
        <v>10547.207</v>
      </c>
      <c r="E91">
        <v>9504.33</v>
      </c>
      <c r="F91">
        <v>9091.9039999999986</v>
      </c>
      <c r="G91">
        <v>10521.302</v>
      </c>
      <c r="H91">
        <v>11077.819842887269</v>
      </c>
      <c r="I91">
        <v>11659.104863830666</v>
      </c>
      <c r="J91">
        <v>12266.623517714772</v>
      </c>
      <c r="K91">
        <v>12901.307568543314</v>
      </c>
      <c r="L91">
        <v>13564.1078392523</v>
      </c>
      <c r="M91">
        <v>14255.993819511659</v>
      </c>
      <c r="N91">
        <v>14977.953218780476</v>
      </c>
      <c r="P91">
        <v>9752.1192778389013</v>
      </c>
      <c r="Q91">
        <v>10405.052983599257</v>
      </c>
      <c r="R91">
        <v>9309.2813413140684</v>
      </c>
      <c r="S91">
        <v>8841.3384028277633</v>
      </c>
      <c r="T91">
        <v>10158.567337651102</v>
      </c>
      <c r="U91">
        <v>10619.949013703908</v>
      </c>
      <c r="V91">
        <v>11098.186627314128</v>
      </c>
      <c r="W91">
        <v>11594.398230251449</v>
      </c>
      <c r="X91">
        <v>12108.880176728841</v>
      </c>
      <c r="Y91">
        <v>12642.154371445911</v>
      </c>
      <c r="Z91">
        <v>13194.652226765038</v>
      </c>
      <c r="AA91">
        <v>13766.992958598421</v>
      </c>
    </row>
    <row r="93" spans="1:41" x14ac:dyDescent="0.35">
      <c r="A93" t="s">
        <v>88</v>
      </c>
      <c r="B93">
        <v>28260</v>
      </c>
      <c r="C93">
        <v>31157</v>
      </c>
      <c r="D93">
        <v>38696</v>
      </c>
      <c r="E93">
        <v>40350</v>
      </c>
      <c r="F93">
        <v>45082</v>
      </c>
      <c r="G93">
        <v>48448</v>
      </c>
      <c r="H93">
        <v>55397.749626603145</v>
      </c>
      <c r="I93">
        <v>65156.274793752345</v>
      </c>
      <c r="J93">
        <v>69238.917187848099</v>
      </c>
      <c r="K93">
        <v>73534.207626675983</v>
      </c>
      <c r="L93">
        <v>74127.174006248009</v>
      </c>
      <c r="M93">
        <v>75194.060493570229</v>
      </c>
      <c r="N93">
        <v>77003.894340760366</v>
      </c>
      <c r="P93">
        <v>31265.864841963466</v>
      </c>
      <c r="Q93">
        <v>39140.361175701408</v>
      </c>
      <c r="R93">
        <v>41249.550436383244</v>
      </c>
      <c r="S93">
        <v>47095.359329855324</v>
      </c>
      <c r="T93">
        <v>51680.256571269812</v>
      </c>
      <c r="U93">
        <v>61441.130210764597</v>
      </c>
      <c r="V93">
        <v>73424.509254402787</v>
      </c>
      <c r="W93">
        <v>80213.237858802633</v>
      </c>
      <c r="X93">
        <v>87763.610218913178</v>
      </c>
      <c r="Y93">
        <v>92262.051620885104</v>
      </c>
      <c r="Z93">
        <v>98023.690117898906</v>
      </c>
      <c r="AA93">
        <v>103945.26395715668</v>
      </c>
      <c r="AD93">
        <f>P93-C93</f>
        <v>108.86484196346646</v>
      </c>
      <c r="AE93">
        <f t="shared" ref="AE93" si="206">Q93-D93</f>
        <v>444.36117570140777</v>
      </c>
      <c r="AF93">
        <f t="shared" ref="AF93" si="207">R93-E93</f>
        <v>899.55043638324423</v>
      </c>
      <c r="AG93">
        <f t="shared" ref="AG93" si="208">S93-F93</f>
        <v>2013.3593298553242</v>
      </c>
      <c r="AH93">
        <f t="shared" ref="AH93" si="209">T93-G93</f>
        <v>3232.2565712698124</v>
      </c>
      <c r="AI93">
        <f t="shared" ref="AI93" si="210">U93-H93</f>
        <v>6043.3805841614521</v>
      </c>
      <c r="AJ93">
        <f t="shared" ref="AJ93" si="211">V93-I93</f>
        <v>8268.2344606504412</v>
      </c>
      <c r="AK93">
        <f t="shared" ref="AK93" si="212">W93-J93</f>
        <v>10974.320670954534</v>
      </c>
      <c r="AL93">
        <f t="shared" ref="AL93" si="213">X93-K93</f>
        <v>14229.402592237195</v>
      </c>
      <c r="AM93">
        <f t="shared" ref="AM93" si="214">Y93-L93</f>
        <v>18134.877614637095</v>
      </c>
      <c r="AN93">
        <f t="shared" ref="AN93" si="215">Z93-M93</f>
        <v>22829.629624328678</v>
      </c>
      <c r="AO93">
        <f t="shared" ref="AO93" si="216">AA93-N93</f>
        <v>26941.369616396318</v>
      </c>
    </row>
    <row r="95" spans="1:41" x14ac:dyDescent="0.35">
      <c r="A95" t="s">
        <v>89</v>
      </c>
      <c r="B95">
        <v>13375</v>
      </c>
      <c r="C95">
        <v>14241</v>
      </c>
      <c r="D95">
        <v>15198</v>
      </c>
      <c r="E95">
        <v>15685</v>
      </c>
      <c r="F95">
        <v>16084</v>
      </c>
      <c r="G95">
        <v>16517</v>
      </c>
      <c r="H95">
        <v>16961.546632130219</v>
      </c>
      <c r="I95">
        <v>17314.586958337099</v>
      </c>
      <c r="J95">
        <v>17581.191886451201</v>
      </c>
      <c r="K95">
        <v>17758.837097242893</v>
      </c>
      <c r="L95">
        <v>17845.785710700166</v>
      </c>
      <c r="M95">
        <v>17841.122344653202</v>
      </c>
      <c r="N95">
        <v>17744.774478097977</v>
      </c>
      <c r="P95">
        <v>14241</v>
      </c>
      <c r="Q95">
        <v>15198</v>
      </c>
      <c r="R95">
        <v>15685</v>
      </c>
      <c r="S95">
        <v>16084</v>
      </c>
      <c r="T95">
        <v>16517</v>
      </c>
      <c r="U95">
        <v>16961.546632130219</v>
      </c>
      <c r="V95">
        <v>17314.586958337099</v>
      </c>
      <c r="W95">
        <v>17581.191886451201</v>
      </c>
      <c r="X95">
        <v>17758.837097242893</v>
      </c>
      <c r="Y95">
        <v>17845.785710700166</v>
      </c>
      <c r="Z95">
        <v>17841.122344653202</v>
      </c>
      <c r="AA95">
        <v>17744.774478097977</v>
      </c>
      <c r="AD95">
        <f>P95-C95</f>
        <v>0</v>
      </c>
      <c r="AE95">
        <f t="shared" ref="AE95" si="217">Q95-D95</f>
        <v>0</v>
      </c>
      <c r="AF95">
        <f t="shared" ref="AF95" si="218">R95-E95</f>
        <v>0</v>
      </c>
      <c r="AG95">
        <f t="shared" ref="AG95" si="219">S95-F95</f>
        <v>0</v>
      </c>
      <c r="AH95">
        <f t="shared" ref="AH95" si="220">T95-G95</f>
        <v>0</v>
      </c>
      <c r="AI95">
        <f t="shared" ref="AI95" si="221">U95-H95</f>
        <v>0</v>
      </c>
      <c r="AJ95">
        <f t="shared" ref="AJ95" si="222">V95-I95</f>
        <v>0</v>
      </c>
      <c r="AK95">
        <f t="shared" ref="AK95" si="223">W95-J95</f>
        <v>0</v>
      </c>
      <c r="AL95">
        <f t="shared" ref="AL95" si="224">X95-K95</f>
        <v>0</v>
      </c>
      <c r="AM95">
        <f t="shared" ref="AM95" si="225">Y95-L95</f>
        <v>0</v>
      </c>
      <c r="AN95">
        <f t="shared" ref="AN95" si="226">Z95-M95</f>
        <v>0</v>
      </c>
      <c r="AO95">
        <f t="shared" ref="AO95" si="227">AA95-N95</f>
        <v>0</v>
      </c>
    </row>
    <row r="97" spans="1:41" x14ac:dyDescent="0.35">
      <c r="A97" t="s">
        <v>90</v>
      </c>
      <c r="B97">
        <v>2285</v>
      </c>
      <c r="C97">
        <v>14882</v>
      </c>
      <c r="D97">
        <v>2930</v>
      </c>
      <c r="E97">
        <v>3092</v>
      </c>
      <c r="F97">
        <v>3294</v>
      </c>
      <c r="G97">
        <v>3472</v>
      </c>
      <c r="H97">
        <v>3654.3431785716093</v>
      </c>
      <c r="I97">
        <v>3846.0330551260267</v>
      </c>
      <c r="J97">
        <v>4046.3701698009972</v>
      </c>
      <c r="K97">
        <v>4255.6614411730552</v>
      </c>
      <c r="L97">
        <v>4474.220053758705</v>
      </c>
      <c r="M97">
        <v>4702.365328107262</v>
      </c>
      <c r="N97">
        <v>4940.4225728429155</v>
      </c>
      <c r="P97">
        <v>14784.804205946333</v>
      </c>
      <c r="Q97">
        <v>2890.2360756814596</v>
      </c>
      <c r="R97">
        <v>3028.6138084788108</v>
      </c>
      <c r="S97">
        <v>3203.9561255477602</v>
      </c>
      <c r="T97">
        <v>3353.6234645511722</v>
      </c>
      <c r="U97">
        <v>3505.2739864510368</v>
      </c>
      <c r="V97">
        <v>3663.7063985180575</v>
      </c>
      <c r="W97">
        <v>3828.1170391456108</v>
      </c>
      <c r="X97">
        <v>3998.602035188931</v>
      </c>
      <c r="Y97">
        <v>4175.3393692653044</v>
      </c>
      <c r="Z97">
        <v>4358.4720126597094</v>
      </c>
      <c r="AA97">
        <v>4548.2085566217429</v>
      </c>
      <c r="AD97">
        <f>P97-C97</f>
        <v>-97.195794053666759</v>
      </c>
      <c r="AE97">
        <f t="shared" ref="AE97" si="228">Q97-D97</f>
        <v>-39.763924318540376</v>
      </c>
      <c r="AF97">
        <f t="shared" ref="AF97" si="229">R97-E97</f>
        <v>-63.386191521189176</v>
      </c>
      <c r="AG97">
        <f t="shared" ref="AG97" si="230">S97-F97</f>
        <v>-90.043874452239834</v>
      </c>
      <c r="AH97">
        <f t="shared" ref="AH97" si="231">T97-G97</f>
        <v>-118.37653544882778</v>
      </c>
      <c r="AI97">
        <f t="shared" ref="AI97" si="232">U97-H97</f>
        <v>-149.06919212057255</v>
      </c>
      <c r="AJ97">
        <f t="shared" ref="AJ97" si="233">V97-I97</f>
        <v>-182.3266566079692</v>
      </c>
      <c r="AK97">
        <f t="shared" ref="AK97" si="234">W97-J97</f>
        <v>-218.25313065538649</v>
      </c>
      <c r="AL97">
        <f t="shared" ref="AL97" si="235">X97-K97</f>
        <v>-257.05940598412417</v>
      </c>
      <c r="AM97">
        <f t="shared" ref="AM97" si="236">Y97-L97</f>
        <v>-298.88068449340062</v>
      </c>
      <c r="AN97">
        <f t="shared" ref="AN97" si="237">Z97-M97</f>
        <v>-343.8933154475526</v>
      </c>
      <c r="AO97">
        <f t="shared" ref="AO97" si="238">AA97-N97</f>
        <v>-392.21401622117264</v>
      </c>
    </row>
    <row r="99" spans="1:41" x14ac:dyDescent="0.35">
      <c r="A99" t="s">
        <v>91</v>
      </c>
      <c r="B99">
        <v>685856</v>
      </c>
      <c r="C99">
        <v>762756</v>
      </c>
      <c r="D99">
        <v>785670</v>
      </c>
      <c r="E99">
        <v>806594</v>
      </c>
      <c r="F99">
        <v>842950</v>
      </c>
      <c r="G99">
        <v>889397</v>
      </c>
      <c r="H99">
        <v>947488.6838768071</v>
      </c>
      <c r="I99">
        <v>998366.61800584348</v>
      </c>
      <c r="J99">
        <v>1050254.8909983058</v>
      </c>
      <c r="K99">
        <v>1105854.1134210501</v>
      </c>
      <c r="L99">
        <v>1158248.3112210627</v>
      </c>
      <c r="M99">
        <v>1213598.8009612423</v>
      </c>
      <c r="N99">
        <v>1273278.2408847937</v>
      </c>
      <c r="P99">
        <v>761102.31001731544</v>
      </c>
      <c r="Q99">
        <v>782407.79901438241</v>
      </c>
      <c r="R99">
        <v>801437.39349560451</v>
      </c>
      <c r="S99">
        <v>836917.38036920095</v>
      </c>
      <c r="T99">
        <v>881832.70319130796</v>
      </c>
      <c r="U99">
        <v>940177.16617687256</v>
      </c>
      <c r="V99">
        <v>990206.14680166461</v>
      </c>
      <c r="W99">
        <v>1041502.1638167787</v>
      </c>
      <c r="X99">
        <v>1096781.0883327276</v>
      </c>
      <c r="Y99">
        <v>1149219.3641453835</v>
      </c>
      <c r="Z99">
        <v>1205126.5426390043</v>
      </c>
      <c r="AA99">
        <v>1264358.3519877447</v>
      </c>
      <c r="AD99">
        <f>P99-C99</f>
        <v>-1653.689982684562</v>
      </c>
      <c r="AE99">
        <f t="shared" ref="AE99" si="239">Q99-D99</f>
        <v>-3262.2009856175864</v>
      </c>
      <c r="AF99">
        <f t="shared" ref="AF99" si="240">R99-E99</f>
        <v>-5156.6065043954877</v>
      </c>
      <c r="AG99">
        <f t="shared" ref="AG99" si="241">S99-F99</f>
        <v>-6032.6196307990467</v>
      </c>
      <c r="AH99">
        <f t="shared" ref="AH99" si="242">T99-G99</f>
        <v>-7564.2968086920446</v>
      </c>
      <c r="AI99">
        <f t="shared" ref="AI99" si="243">U99-H99</f>
        <v>-7311.5176999345422</v>
      </c>
      <c r="AJ99">
        <f t="shared" ref="AJ99" si="244">V99-I99</f>
        <v>-8160.4712041788734</v>
      </c>
      <c r="AK99">
        <f t="shared" ref="AK99" si="245">W99-J99</f>
        <v>-8752.7271815270651</v>
      </c>
      <c r="AL99">
        <f t="shared" ref="AL99" si="246">X99-K99</f>
        <v>-9073.0250883225817</v>
      </c>
      <c r="AM99">
        <f t="shared" ref="AM99" si="247">Y99-L99</f>
        <v>-9028.9470756791998</v>
      </c>
      <c r="AN99">
        <f t="shared" ref="AN99" si="248">Z99-M99</f>
        <v>-8472.2583222379908</v>
      </c>
      <c r="AO99">
        <f t="shared" ref="AO99" si="249">AA99-N99</f>
        <v>-8919.8888970490079</v>
      </c>
    </row>
    <row r="101" spans="1:41" x14ac:dyDescent="0.35">
      <c r="A101" t="s">
        <v>92</v>
      </c>
      <c r="B101">
        <v>18646.63866873004</v>
      </c>
      <c r="C101">
        <v>-45188</v>
      </c>
      <c r="D101">
        <v>-35408</v>
      </c>
      <c r="E101">
        <v>-23035</v>
      </c>
      <c r="F101">
        <v>-27521</v>
      </c>
      <c r="G101">
        <v>-26555.376704640803</v>
      </c>
      <c r="H101">
        <v>-31515.174202660681</v>
      </c>
      <c r="I101">
        <v>-26435.462792105274</v>
      </c>
      <c r="J101">
        <v>-22151.251362333656</v>
      </c>
      <c r="K101">
        <v>-16944.053479353432</v>
      </c>
      <c r="L101">
        <v>-5363.2050887586083</v>
      </c>
      <c r="M101">
        <v>6578.5961975371465</v>
      </c>
      <c r="N101">
        <v>21657.918553076917</v>
      </c>
      <c r="P101">
        <v>-50307.363032443682</v>
      </c>
      <c r="Q101">
        <v>-46827.530449467828</v>
      </c>
      <c r="R101">
        <v>-41155.821402964881</v>
      </c>
      <c r="S101">
        <v>-53318.31319186592</v>
      </c>
      <c r="T101">
        <v>-60703.56780572189</v>
      </c>
      <c r="U101">
        <v>-77096.894946140586</v>
      </c>
      <c r="V101">
        <v>-83264.547004951164</v>
      </c>
      <c r="W101">
        <v>-91370.148407475208</v>
      </c>
      <c r="X101">
        <v>-100029.17443931149</v>
      </c>
      <c r="Y101">
        <v>-103874.53907886508</v>
      </c>
      <c r="Z101">
        <v>-109151.6302424951</v>
      </c>
      <c r="AA101">
        <v>-112346.9056593792</v>
      </c>
      <c r="AD101">
        <f>P101-C101</f>
        <v>-5119.3630324436817</v>
      </c>
      <c r="AE101">
        <f t="shared" ref="AE101" si="250">Q101-D101</f>
        <v>-11419.530449467828</v>
      </c>
      <c r="AF101">
        <f t="shared" ref="AF101" si="251">R101-E101</f>
        <v>-18120.821402964881</v>
      </c>
      <c r="AG101">
        <f t="shared" ref="AG101" si="252">S101-F101</f>
        <v>-25797.31319186592</v>
      </c>
      <c r="AH101">
        <f t="shared" ref="AH101" si="253">T101-G101</f>
        <v>-34148.191101081087</v>
      </c>
      <c r="AI101">
        <f t="shared" ref="AI101" si="254">U101-H101</f>
        <v>-45581.720743479906</v>
      </c>
      <c r="AJ101">
        <f t="shared" ref="AJ101" si="255">V101-I101</f>
        <v>-56829.08421284589</v>
      </c>
      <c r="AK101">
        <f t="shared" ref="AK101" si="256">W101-J101</f>
        <v>-69218.897045141552</v>
      </c>
      <c r="AL101">
        <f t="shared" ref="AL101" si="257">X101-K101</f>
        <v>-83085.120959958062</v>
      </c>
      <c r="AM101">
        <f t="shared" ref="AM101" si="258">Y101-L101</f>
        <v>-98511.333990106476</v>
      </c>
      <c r="AN101">
        <f t="shared" ref="AN101" si="259">Z101-M101</f>
        <v>-115730.22644003225</v>
      </c>
      <c r="AO101">
        <f t="shared" ref="AO101" si="260">AA101-N101</f>
        <v>-134004.82421245612</v>
      </c>
    </row>
    <row r="103" spans="1:41" x14ac:dyDescent="0.35">
      <c r="A103" t="s">
        <v>93</v>
      </c>
      <c r="B103">
        <v>6650</v>
      </c>
      <c r="C103">
        <v>5459</v>
      </c>
      <c r="D103">
        <v>8771</v>
      </c>
      <c r="E103">
        <v>9140</v>
      </c>
      <c r="F103">
        <v>12025</v>
      </c>
      <c r="G103">
        <v>10196</v>
      </c>
      <c r="H103">
        <v>10813.467812211104</v>
      </c>
      <c r="I103">
        <v>11910.95789309115</v>
      </c>
      <c r="J103">
        <v>12757.711105272314</v>
      </c>
      <c r="K103">
        <v>14168.964074410755</v>
      </c>
      <c r="L103">
        <v>15082.877342007869</v>
      </c>
      <c r="M103">
        <v>16046.802311905241</v>
      </c>
      <c r="N103">
        <v>16853.210994429486</v>
      </c>
      <c r="P103">
        <v>5421.4695720224481</v>
      </c>
      <c r="Q103">
        <v>8675.489683224585</v>
      </c>
      <c r="R103">
        <v>9021.3029873432188</v>
      </c>
      <c r="S103">
        <v>11871.913308711441</v>
      </c>
      <c r="T103">
        <v>10109.040644831821</v>
      </c>
      <c r="U103">
        <v>10703.217835753891</v>
      </c>
      <c r="V103">
        <v>11779.785884299308</v>
      </c>
      <c r="W103">
        <v>12604.9339745416</v>
      </c>
      <c r="X103">
        <v>13993.662441798024</v>
      </c>
      <c r="Y103">
        <v>14884.112957649528</v>
      </c>
      <c r="Z103">
        <v>15823.506830792616</v>
      </c>
      <c r="AA103">
        <v>16604.752650172497</v>
      </c>
      <c r="AD103">
        <f>P103-C103</f>
        <v>-37.530427977551881</v>
      </c>
      <c r="AE103">
        <f t="shared" ref="AE103" si="261">Q103-D103</f>
        <v>-95.510316775415049</v>
      </c>
      <c r="AF103">
        <f t="shared" ref="AF103" si="262">R103-E103</f>
        <v>-118.69701265678123</v>
      </c>
      <c r="AG103">
        <f t="shared" ref="AG103" si="263">S103-F103</f>
        <v>-153.08669128855945</v>
      </c>
      <c r="AH103">
        <f t="shared" ref="AH103" si="264">T103-G103</f>
        <v>-86.959355168179172</v>
      </c>
      <c r="AI103">
        <f t="shared" ref="AI103" si="265">U103-H103</f>
        <v>-110.24997645721305</v>
      </c>
      <c r="AJ103">
        <f t="shared" ref="AJ103" si="266">V103-I103</f>
        <v>-131.17200879184202</v>
      </c>
      <c r="AK103">
        <f t="shared" ref="AK103" si="267">W103-J103</f>
        <v>-152.77713073071391</v>
      </c>
      <c r="AL103">
        <f t="shared" ref="AL103" si="268">X103-K103</f>
        <v>-175.30163261273083</v>
      </c>
      <c r="AM103">
        <f t="shared" ref="AM103" si="269">Y103-L103</f>
        <v>-198.76438435834098</v>
      </c>
      <c r="AN103">
        <f t="shared" ref="AN103" si="270">Z103-M103</f>
        <v>-223.29548111262557</v>
      </c>
      <c r="AO103">
        <f t="shared" ref="AO103" si="271">AA103-N103</f>
        <v>-248.45834425698922</v>
      </c>
    </row>
    <row r="104" spans="1:41" x14ac:dyDescent="0.35">
      <c r="A104" t="s">
        <v>94</v>
      </c>
      <c r="B104">
        <v>14868.842000000001</v>
      </c>
      <c r="C104">
        <v>13847.808000000001</v>
      </c>
      <c r="D104">
        <v>15403.339</v>
      </c>
      <c r="E104">
        <v>17685.991999999998</v>
      </c>
      <c r="F104">
        <v>20963.7</v>
      </c>
      <c r="G104">
        <v>22654.226999999999</v>
      </c>
      <c r="H104">
        <v>23938.085975178532</v>
      </c>
      <c r="I104">
        <v>25471.477337699773</v>
      </c>
      <c r="J104">
        <v>26737.767875799065</v>
      </c>
      <c r="K104">
        <v>28945.696350936822</v>
      </c>
      <c r="L104">
        <v>30381.946372573373</v>
      </c>
      <c r="M104">
        <v>31889.461362225949</v>
      </c>
      <c r="N104">
        <v>33471.777400374835</v>
      </c>
      <c r="P104">
        <v>13847.808000000001</v>
      </c>
      <c r="Q104">
        <v>15403.339</v>
      </c>
      <c r="R104">
        <v>17685.991999999998</v>
      </c>
      <c r="S104">
        <v>20963.7</v>
      </c>
      <c r="T104">
        <v>22654.226999999999</v>
      </c>
      <c r="U104">
        <v>23938.085975178532</v>
      </c>
      <c r="V104">
        <v>25471.477337699773</v>
      </c>
      <c r="W104">
        <v>26737.767875799065</v>
      </c>
      <c r="X104">
        <v>28945.696350936825</v>
      </c>
      <c r="Y104">
        <v>30381.946372573373</v>
      </c>
      <c r="Z104">
        <v>31889.461362225949</v>
      </c>
      <c r="AA104">
        <v>33471.777400374835</v>
      </c>
      <c r="AD104">
        <f t="shared" ref="AD104:AD106" si="272">P104-C104</f>
        <v>0</v>
      </c>
      <c r="AE104">
        <f t="shared" ref="AE104:AE106" si="273">Q104-D104</f>
        <v>0</v>
      </c>
      <c r="AF104">
        <f t="shared" ref="AF104:AF106" si="274">R104-E104</f>
        <v>0</v>
      </c>
      <c r="AG104">
        <f t="shared" ref="AG104:AG106" si="275">S104-F104</f>
        <v>0</v>
      </c>
      <c r="AH104">
        <f t="shared" ref="AH104:AH106" si="276">T104-G104</f>
        <v>0</v>
      </c>
      <c r="AI104">
        <f t="shared" ref="AI104:AI106" si="277">U104-H104</f>
        <v>0</v>
      </c>
      <c r="AJ104">
        <f t="shared" ref="AJ104:AJ106" si="278">V104-I104</f>
        <v>0</v>
      </c>
      <c r="AK104">
        <f t="shared" ref="AK104:AK106" si="279">W104-J104</f>
        <v>0</v>
      </c>
      <c r="AL104">
        <f t="shared" ref="AL104:AL106" si="280">X104-K104</f>
        <v>0</v>
      </c>
      <c r="AM104">
        <f t="shared" ref="AM104:AM106" si="281">Y104-L104</f>
        <v>0</v>
      </c>
      <c r="AN104">
        <f t="shared" ref="AN104:AN106" si="282">Z104-M104</f>
        <v>0</v>
      </c>
      <c r="AO104">
        <f t="shared" ref="AO104:AO106" si="283">AA104-N104</f>
        <v>0</v>
      </c>
    </row>
    <row r="105" spans="1:41" x14ac:dyDescent="0.35">
      <c r="A105" t="s">
        <v>95</v>
      </c>
      <c r="B105">
        <v>-7275.933</v>
      </c>
      <c r="C105">
        <v>-7890.5540000000001</v>
      </c>
      <c r="D105">
        <v>-7863.8249999999998</v>
      </c>
      <c r="E105">
        <v>-8286.5149999999994</v>
      </c>
      <c r="F105">
        <v>-8578.1530000000002</v>
      </c>
      <c r="G105">
        <v>-8881.1299999999992</v>
      </c>
      <c r="H105">
        <v>-9384.440859391816</v>
      </c>
      <c r="I105">
        <v>-9985.575827776669</v>
      </c>
      <c r="J105">
        <v>-10481.99933790702</v>
      </c>
      <c r="K105">
        <v>-11347.572893711867</v>
      </c>
      <c r="L105">
        <v>-11910.625570576854</v>
      </c>
      <c r="M105">
        <v>-12501.61623205708</v>
      </c>
      <c r="N105">
        <v>-13121.931126751357</v>
      </c>
      <c r="P105">
        <v>-7890.5540000000001</v>
      </c>
      <c r="Q105">
        <v>-7863.8249999999998</v>
      </c>
      <c r="R105">
        <v>-8286.5149999999994</v>
      </c>
      <c r="S105">
        <v>-8578.1530000000002</v>
      </c>
      <c r="T105">
        <v>-8881.1299999999992</v>
      </c>
      <c r="U105">
        <v>-9384.440859391816</v>
      </c>
      <c r="V105">
        <v>-9985.575827776669</v>
      </c>
      <c r="W105">
        <v>-10481.99933790702</v>
      </c>
      <c r="X105">
        <v>-11347.572893711867</v>
      </c>
      <c r="Y105">
        <v>-11910.625570576854</v>
      </c>
      <c r="Z105">
        <v>-12501.61623205708</v>
      </c>
      <c r="AA105">
        <v>-13121.931126751357</v>
      </c>
      <c r="AD105">
        <f t="shared" si="272"/>
        <v>0</v>
      </c>
      <c r="AE105">
        <f t="shared" si="273"/>
        <v>0</v>
      </c>
      <c r="AF105">
        <f t="shared" si="274"/>
        <v>0</v>
      </c>
      <c r="AG105">
        <f t="shared" si="275"/>
        <v>0</v>
      </c>
      <c r="AH105">
        <f t="shared" si="276"/>
        <v>0</v>
      </c>
      <c r="AI105">
        <f t="shared" si="277"/>
        <v>0</v>
      </c>
      <c r="AJ105">
        <f t="shared" si="278"/>
        <v>0</v>
      </c>
      <c r="AK105">
        <f t="shared" si="279"/>
        <v>0</v>
      </c>
      <c r="AL105">
        <f t="shared" si="280"/>
        <v>0</v>
      </c>
      <c r="AM105">
        <f t="shared" si="281"/>
        <v>0</v>
      </c>
      <c r="AN105">
        <f t="shared" si="282"/>
        <v>0</v>
      </c>
      <c r="AO105">
        <f t="shared" si="283"/>
        <v>0</v>
      </c>
    </row>
    <row r="106" spans="1:41" x14ac:dyDescent="0.35">
      <c r="A106" t="s">
        <v>96</v>
      </c>
      <c r="B106">
        <v>-942.90900000000056</v>
      </c>
      <c r="C106">
        <v>-498.25400000000081</v>
      </c>
      <c r="D106">
        <v>1231.4859999999999</v>
      </c>
      <c r="E106">
        <v>-259.47699999999895</v>
      </c>
      <c r="F106">
        <v>-360.54700000000048</v>
      </c>
      <c r="G106">
        <v>-3577.0969999999998</v>
      </c>
      <c r="H106">
        <v>-3740.1773035756123</v>
      </c>
      <c r="I106">
        <v>-3574.9436168319535</v>
      </c>
      <c r="J106">
        <v>-3498.0574326197311</v>
      </c>
      <c r="K106">
        <v>-3429.1593828141995</v>
      </c>
      <c r="L106">
        <v>-3388.4434599886499</v>
      </c>
      <c r="M106">
        <v>-3341.0428182636279</v>
      </c>
      <c r="N106">
        <v>-3496.6352791939917</v>
      </c>
      <c r="P106">
        <v>-535.7844279775527</v>
      </c>
      <c r="Q106">
        <v>1135.9756832245848</v>
      </c>
      <c r="R106">
        <v>-378.17401265678018</v>
      </c>
      <c r="S106">
        <v>-513.63369128855993</v>
      </c>
      <c r="T106">
        <v>-3664.0563551681789</v>
      </c>
      <c r="U106">
        <v>-3850.4272800328254</v>
      </c>
      <c r="V106">
        <v>-3706.1156256237955</v>
      </c>
      <c r="W106">
        <v>-3650.834563350445</v>
      </c>
      <c r="X106">
        <v>-3604.461015426934</v>
      </c>
      <c r="Y106">
        <v>-3587.2078443469909</v>
      </c>
      <c r="Z106">
        <v>-3564.3382993762534</v>
      </c>
      <c r="AA106">
        <v>-3745.0936234509809</v>
      </c>
      <c r="AD106">
        <f t="shared" si="272"/>
        <v>-37.530427977551881</v>
      </c>
      <c r="AE106">
        <f t="shared" si="273"/>
        <v>-95.510316775415049</v>
      </c>
      <c r="AF106">
        <f t="shared" si="274"/>
        <v>-118.69701265678123</v>
      </c>
      <c r="AG106">
        <f t="shared" si="275"/>
        <v>-153.08669128855945</v>
      </c>
      <c r="AH106">
        <f t="shared" si="276"/>
        <v>-86.959355168179172</v>
      </c>
      <c r="AI106">
        <f t="shared" si="277"/>
        <v>-110.24997645721305</v>
      </c>
      <c r="AJ106">
        <f t="shared" si="278"/>
        <v>-131.17200879184202</v>
      </c>
      <c r="AK106">
        <f t="shared" si="279"/>
        <v>-152.77713073071391</v>
      </c>
      <c r="AL106">
        <f t="shared" si="280"/>
        <v>-175.30163261273447</v>
      </c>
      <c r="AM106">
        <f t="shared" si="281"/>
        <v>-198.76438435834098</v>
      </c>
      <c r="AN106">
        <f t="shared" si="282"/>
        <v>-223.29548111262557</v>
      </c>
      <c r="AO106">
        <f t="shared" si="283"/>
        <v>-248.45834425698922</v>
      </c>
    </row>
    <row r="108" spans="1:41" x14ac:dyDescent="0.35">
      <c r="A108" t="s">
        <v>97</v>
      </c>
      <c r="B108">
        <v>11996.63866873004</v>
      </c>
      <c r="C108">
        <v>-50647</v>
      </c>
      <c r="D108">
        <v>-44179</v>
      </c>
      <c r="E108">
        <v>-32175</v>
      </c>
      <c r="F108">
        <v>-39546</v>
      </c>
      <c r="G108">
        <v>-36751.376704640803</v>
      </c>
      <c r="H108">
        <v>-42328.642014871788</v>
      </c>
      <c r="I108">
        <v>-38346.420685196426</v>
      </c>
      <c r="J108">
        <v>-34908.962467605968</v>
      </c>
      <c r="K108">
        <v>-31113.017553764184</v>
      </c>
      <c r="L108">
        <v>-20446.082430766477</v>
      </c>
      <c r="M108">
        <v>-9468.2061143680949</v>
      </c>
      <c r="N108">
        <v>4804.7075586474311</v>
      </c>
      <c r="P108">
        <v>-55728.83260446613</v>
      </c>
      <c r="Q108">
        <v>-55503.020132692414</v>
      </c>
      <c r="R108">
        <v>-50177.124390308098</v>
      </c>
      <c r="S108">
        <v>-65190.226500577359</v>
      </c>
      <c r="T108">
        <v>-70812.608450553715</v>
      </c>
      <c r="U108">
        <v>-87800.112781894481</v>
      </c>
      <c r="V108">
        <v>-95044.33288925048</v>
      </c>
      <c r="W108">
        <v>-103975.08238201682</v>
      </c>
      <c r="X108">
        <v>-114022.83688110951</v>
      </c>
      <c r="Y108">
        <v>-118758.65203651461</v>
      </c>
      <c r="Z108">
        <v>-124975.13707328771</v>
      </c>
      <c r="AA108">
        <v>-128951.6583095517</v>
      </c>
      <c r="AD108">
        <f>P108-C108</f>
        <v>-5081.8326044661299</v>
      </c>
      <c r="AE108">
        <f t="shared" ref="AE108" si="284">Q108-D108</f>
        <v>-11324.020132692414</v>
      </c>
      <c r="AF108">
        <f t="shared" ref="AF108" si="285">R108-E108</f>
        <v>-18002.124390308098</v>
      </c>
      <c r="AG108">
        <f t="shared" ref="AG108" si="286">S108-F108</f>
        <v>-25644.226500577359</v>
      </c>
      <c r="AH108">
        <f t="shared" ref="AH108" si="287">T108-G108</f>
        <v>-34061.231745912912</v>
      </c>
      <c r="AI108">
        <f t="shared" ref="AI108" si="288">U108-H108</f>
        <v>-45471.470767022693</v>
      </c>
      <c r="AJ108">
        <f t="shared" ref="AJ108" si="289">V108-I108</f>
        <v>-56697.912204054053</v>
      </c>
      <c r="AK108">
        <f t="shared" ref="AK108" si="290">W108-J108</f>
        <v>-69066.11991441084</v>
      </c>
      <c r="AL108">
        <f t="shared" ref="AL108" si="291">X108-K108</f>
        <v>-82909.819327345322</v>
      </c>
      <c r="AM108">
        <f t="shared" ref="AM108" si="292">Y108-L108</f>
        <v>-98312.56960574814</v>
      </c>
      <c r="AN108">
        <f t="shared" ref="AN108" si="293">Z108-M108</f>
        <v>-115506.93095891962</v>
      </c>
      <c r="AO108">
        <f t="shared" ref="AO108" si="294">AA108-N108</f>
        <v>-133756.36586819912</v>
      </c>
    </row>
    <row r="110" spans="1:41" x14ac:dyDescent="0.35">
      <c r="A110" t="s">
        <v>98</v>
      </c>
    </row>
    <row r="111" spans="1:41" x14ac:dyDescent="0.35">
      <c r="A111" t="s">
        <v>99</v>
      </c>
      <c r="B111">
        <v>657596</v>
      </c>
      <c r="C111">
        <v>731599</v>
      </c>
      <c r="D111">
        <v>746974</v>
      </c>
      <c r="E111">
        <v>766244</v>
      </c>
      <c r="F111">
        <v>797868</v>
      </c>
      <c r="G111">
        <v>840949</v>
      </c>
      <c r="H111">
        <v>892090.93425020401</v>
      </c>
      <c r="I111">
        <v>933210.34321209113</v>
      </c>
      <c r="J111">
        <v>981015.97381045762</v>
      </c>
      <c r="K111">
        <v>1032319.9057943742</v>
      </c>
      <c r="L111">
        <v>1084121.1372148148</v>
      </c>
      <c r="M111">
        <v>1138404.740467672</v>
      </c>
      <c r="N111">
        <v>1196274.3465440334</v>
      </c>
      <c r="P111">
        <v>729836.44517535192</v>
      </c>
      <c r="Q111">
        <v>743267.43783868104</v>
      </c>
      <c r="R111">
        <v>760187.84305922128</v>
      </c>
      <c r="S111">
        <v>789822.02103934565</v>
      </c>
      <c r="T111">
        <v>830152.44662003813</v>
      </c>
      <c r="U111">
        <v>878736.03596610797</v>
      </c>
      <c r="V111">
        <v>916781.63754726178</v>
      </c>
      <c r="W111">
        <v>961288.92595797603</v>
      </c>
      <c r="X111">
        <v>1009017.4781138144</v>
      </c>
      <c r="Y111">
        <v>1056957.3125244984</v>
      </c>
      <c r="Z111">
        <v>1107102.8525211054</v>
      </c>
      <c r="AA111">
        <v>1160413.0880305879</v>
      </c>
      <c r="AD111">
        <f>P111-C111</f>
        <v>-1762.5548246480757</v>
      </c>
      <c r="AE111">
        <f t="shared" ref="AE111" si="295">Q111-D111</f>
        <v>-3706.5621613189578</v>
      </c>
      <c r="AF111">
        <f t="shared" ref="AF111" si="296">R111-E111</f>
        <v>-6056.1569407787174</v>
      </c>
      <c r="AG111">
        <f t="shared" ref="AG111" si="297">S111-F111</f>
        <v>-8045.9789606543491</v>
      </c>
      <c r="AH111">
        <f t="shared" ref="AH111" si="298">T111-G111</f>
        <v>-10796.553379961872</v>
      </c>
      <c r="AI111">
        <f t="shared" ref="AI111" si="299">U111-H111</f>
        <v>-13354.898284096038</v>
      </c>
      <c r="AJ111">
        <f t="shared" ref="AJ111" si="300">V111-I111</f>
        <v>-16428.705664829351</v>
      </c>
      <c r="AK111">
        <f t="shared" ref="AK111" si="301">W111-J111</f>
        <v>-19727.047852481599</v>
      </c>
      <c r="AL111">
        <f t="shared" ref="AL111" si="302">X111-K111</f>
        <v>-23302.427680559806</v>
      </c>
      <c r="AM111">
        <f t="shared" ref="AM111" si="303">Y111-L111</f>
        <v>-27163.824690316338</v>
      </c>
      <c r="AN111">
        <f t="shared" ref="AN111" si="304">Z111-M111</f>
        <v>-31301.887946566567</v>
      </c>
      <c r="AO111">
        <f t="shared" ref="AO111" si="305">AA111-N111</f>
        <v>-35861.2585134455</v>
      </c>
    </row>
    <row r="112" spans="1:41" x14ac:dyDescent="0.35">
      <c r="A112" t="s">
        <v>100</v>
      </c>
      <c r="B112">
        <v>28050.63866873004</v>
      </c>
      <c r="C112">
        <v>-30022</v>
      </c>
      <c r="D112">
        <v>-16102</v>
      </c>
      <c r="E112">
        <v>-2487</v>
      </c>
      <c r="F112">
        <v>-6203</v>
      </c>
      <c r="G112">
        <v>-545.37670464080293</v>
      </c>
      <c r="H112">
        <v>1347.277652006178</v>
      </c>
      <c r="I112">
        <v>14589.75673268567</v>
      </c>
      <c r="J112">
        <v>21733.5924947516</v>
      </c>
      <c r="K112">
        <v>29433.495180018886</v>
      </c>
      <c r="L112">
        <v>40259.202171771241</v>
      </c>
      <c r="M112">
        <v>51813.12307560617</v>
      </c>
      <c r="N112">
        <v>67342.146008504395</v>
      </c>
      <c r="P112">
        <v>-34993.29729958289</v>
      </c>
      <c r="Q112">
        <v>-26976.897699705514</v>
      </c>
      <c r="R112">
        <v>-19580.456061029152</v>
      </c>
      <c r="S112">
        <v>-29819.881844452873</v>
      </c>
      <c r="T112">
        <v>-31355.284886790272</v>
      </c>
      <c r="U112">
        <v>-38056.137629143384</v>
      </c>
      <c r="V112">
        <v>-33808.618563325421</v>
      </c>
      <c r="W112">
        <v>-36320.219710095073</v>
      </c>
      <c r="X112">
        <v>-39202.142817345273</v>
      </c>
      <c r="Y112">
        <v>-39866.751773089483</v>
      </c>
      <c r="Z112">
        <v>-40805.243295418986</v>
      </c>
      <c r="AA112">
        <v>-39406.424352982751</v>
      </c>
      <c r="AD112">
        <f t="shared" ref="AD112:AD114" si="306">P112-C112</f>
        <v>-4971.2972995828895</v>
      </c>
      <c r="AE112">
        <f t="shared" ref="AE112:AE114" si="307">Q112-D112</f>
        <v>-10874.897699705514</v>
      </c>
      <c r="AF112">
        <f t="shared" ref="AF112:AF114" si="308">R112-E112</f>
        <v>-17093.456061029152</v>
      </c>
      <c r="AG112">
        <f t="shared" ref="AG112:AG114" si="309">S112-F112</f>
        <v>-23616.881844452873</v>
      </c>
      <c r="AH112">
        <f t="shared" ref="AH112:AH114" si="310">T112-G112</f>
        <v>-30809.908182149469</v>
      </c>
      <c r="AI112">
        <f t="shared" ref="AI112:AI114" si="311">U112-H112</f>
        <v>-39403.415281149559</v>
      </c>
      <c r="AJ112">
        <f t="shared" ref="AJ112:AJ114" si="312">V112-I112</f>
        <v>-48398.375296011087</v>
      </c>
      <c r="AK112">
        <f t="shared" ref="AK112:AK114" si="313">W112-J112</f>
        <v>-58053.812204846676</v>
      </c>
      <c r="AL112">
        <f t="shared" ref="AL112:AL114" si="314">X112-K112</f>
        <v>-68635.63799736416</v>
      </c>
      <c r="AM112">
        <f t="shared" ref="AM112:AM114" si="315">Y112-L112</f>
        <v>-80125.953944860725</v>
      </c>
      <c r="AN112">
        <f t="shared" ref="AN112:AN114" si="316">Z112-M112</f>
        <v>-92618.366371025157</v>
      </c>
      <c r="AO112">
        <f t="shared" ref="AO112:AO114" si="317">AA112-N112</f>
        <v>-106748.57036148715</v>
      </c>
    </row>
    <row r="113" spans="1:41" x14ac:dyDescent="0.35">
      <c r="A113" t="s">
        <v>101</v>
      </c>
      <c r="B113">
        <v>53412.800000000003</v>
      </c>
      <c r="C113">
        <v>55687</v>
      </c>
      <c r="D113">
        <v>58355.5</v>
      </c>
      <c r="E113">
        <v>60947.9</v>
      </c>
      <c r="F113">
        <v>67393.600000000006</v>
      </c>
      <c r="G113">
        <v>74790.100000000006</v>
      </c>
      <c r="H113">
        <v>79028.600000000006</v>
      </c>
      <c r="I113">
        <v>84090.9</v>
      </c>
      <c r="J113">
        <v>88271.4</v>
      </c>
      <c r="K113">
        <v>95560.6</v>
      </c>
      <c r="L113">
        <v>100302.2</v>
      </c>
      <c r="M113">
        <v>105279.07238799254</v>
      </c>
      <c r="N113">
        <v>110502.89109188206</v>
      </c>
      <c r="P113">
        <v>55687</v>
      </c>
      <c r="Q113">
        <v>58355.5</v>
      </c>
      <c r="R113">
        <v>60947.9</v>
      </c>
      <c r="S113">
        <v>67393.600000000006</v>
      </c>
      <c r="T113">
        <v>74790.100000000006</v>
      </c>
      <c r="U113">
        <v>79028.600000000006</v>
      </c>
      <c r="V113">
        <v>84090.9</v>
      </c>
      <c r="W113">
        <v>88271.4</v>
      </c>
      <c r="X113">
        <v>95560.6</v>
      </c>
      <c r="Y113">
        <v>100302.2</v>
      </c>
      <c r="Z113">
        <v>105279.07238799254</v>
      </c>
      <c r="AA113">
        <v>110502.89109188206</v>
      </c>
      <c r="AD113">
        <f t="shared" si="306"/>
        <v>0</v>
      </c>
      <c r="AE113">
        <f t="shared" si="307"/>
        <v>0</v>
      </c>
      <c r="AF113">
        <f t="shared" si="308"/>
        <v>0</v>
      </c>
      <c r="AG113">
        <f t="shared" si="309"/>
        <v>0</v>
      </c>
      <c r="AH113">
        <f t="shared" si="310"/>
        <v>0</v>
      </c>
      <c r="AI113">
        <f t="shared" si="311"/>
        <v>0</v>
      </c>
      <c r="AJ113">
        <f t="shared" si="312"/>
        <v>0</v>
      </c>
      <c r="AK113">
        <f t="shared" si="313"/>
        <v>0</v>
      </c>
      <c r="AL113">
        <f t="shared" si="314"/>
        <v>0</v>
      </c>
      <c r="AM113">
        <f t="shared" si="315"/>
        <v>0</v>
      </c>
      <c r="AN113">
        <f t="shared" si="316"/>
        <v>0</v>
      </c>
      <c r="AO113">
        <f t="shared" si="317"/>
        <v>0</v>
      </c>
    </row>
    <row r="114" spans="1:41" x14ac:dyDescent="0.35">
      <c r="A114" t="s">
        <v>102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D114">
        <f t="shared" si="306"/>
        <v>0</v>
      </c>
      <c r="AE114">
        <f t="shared" si="307"/>
        <v>0</v>
      </c>
      <c r="AF114">
        <f t="shared" si="308"/>
        <v>0</v>
      </c>
      <c r="AG114">
        <f t="shared" si="309"/>
        <v>0</v>
      </c>
      <c r="AH114">
        <f t="shared" si="310"/>
        <v>0</v>
      </c>
      <c r="AI114">
        <f t="shared" si="311"/>
        <v>0</v>
      </c>
      <c r="AJ114">
        <f t="shared" si="312"/>
        <v>0</v>
      </c>
      <c r="AK114">
        <f t="shared" si="313"/>
        <v>0</v>
      </c>
      <c r="AL114">
        <f t="shared" si="314"/>
        <v>0</v>
      </c>
      <c r="AM114">
        <f t="shared" si="315"/>
        <v>0</v>
      </c>
      <c r="AN114">
        <f t="shared" si="316"/>
        <v>0</v>
      </c>
      <c r="AO114">
        <f t="shared" si="317"/>
        <v>0</v>
      </c>
    </row>
    <row r="117" spans="1:41" x14ac:dyDescent="0.35">
      <c r="A117" t="s">
        <v>103</v>
      </c>
    </row>
    <row r="119" spans="1:41" x14ac:dyDescent="0.35">
      <c r="A119" t="s">
        <v>104</v>
      </c>
      <c r="B119">
        <v>685584</v>
      </c>
      <c r="C119">
        <v>703657</v>
      </c>
      <c r="D119">
        <v>735098</v>
      </c>
      <c r="E119">
        <v>765930</v>
      </c>
      <c r="F119">
        <v>797339</v>
      </c>
      <c r="G119">
        <v>840798</v>
      </c>
      <c r="H119">
        <v>893842.99022277421</v>
      </c>
      <c r="I119">
        <v>947775.47497301397</v>
      </c>
      <c r="J119">
        <v>1002012.9914221172</v>
      </c>
      <c r="K119">
        <v>1060821.5602186781</v>
      </c>
      <c r="L119">
        <v>1122763.3422343584</v>
      </c>
      <c r="M119">
        <v>1187643.8640114877</v>
      </c>
      <c r="N119">
        <v>1259792.2415998552</v>
      </c>
      <c r="P119">
        <v>696968.23013223172</v>
      </c>
      <c r="Q119">
        <v>720600.24688155646</v>
      </c>
      <c r="R119">
        <v>742958.73871549219</v>
      </c>
      <c r="S119">
        <v>765915.47514049395</v>
      </c>
      <c r="T119">
        <v>799716.11402878095</v>
      </c>
      <c r="U119">
        <v>841662.80026671058</v>
      </c>
      <c r="V119">
        <v>883691.64796017716</v>
      </c>
      <c r="W119">
        <v>925156.54857807723</v>
      </c>
      <c r="X119">
        <v>970012.28594523517</v>
      </c>
      <c r="Y119">
        <v>1016828.9120355822</v>
      </c>
      <c r="Z119">
        <v>1065353.0937884464</v>
      </c>
      <c r="AA119">
        <v>1119137.1319076191</v>
      </c>
      <c r="AD119">
        <f>P119-C119</f>
        <v>-6688.7698677682783</v>
      </c>
      <c r="AE119">
        <f t="shared" ref="AE119" si="318">Q119-D119</f>
        <v>-14497.753118443536</v>
      </c>
      <c r="AF119">
        <f t="shared" ref="AF119" si="319">R119-E119</f>
        <v>-22971.261284507811</v>
      </c>
      <c r="AG119">
        <f t="shared" ref="AG119" si="320">S119-F119</f>
        <v>-31423.524859506055</v>
      </c>
      <c r="AH119">
        <f t="shared" ref="AH119" si="321">T119-G119</f>
        <v>-41081.885971219046</v>
      </c>
      <c r="AI119">
        <f t="shared" ref="AI119" si="322">U119-H119</f>
        <v>-52180.189956063638</v>
      </c>
      <c r="AJ119">
        <f t="shared" ref="AJ119" si="323">V119-I119</f>
        <v>-64083.827012836817</v>
      </c>
      <c r="AK119">
        <f t="shared" ref="AK119" si="324">W119-J119</f>
        <v>-76856.442844039993</v>
      </c>
      <c r="AL119">
        <f t="shared" ref="AL119" si="325">X119-K119</f>
        <v>-90809.274273442919</v>
      </c>
      <c r="AM119">
        <f t="shared" ref="AM119" si="326">Y119-L119</f>
        <v>-105934.43019877619</v>
      </c>
      <c r="AN119">
        <f t="shared" ref="AN119" si="327">Z119-M119</f>
        <v>-122290.7702230413</v>
      </c>
      <c r="AO119">
        <f t="shared" ref="AO119" si="328">AA119-N119</f>
        <v>-140655.10969223618</v>
      </c>
    </row>
    <row r="120" spans="1:41" x14ac:dyDescent="0.35">
      <c r="A120" t="s">
        <v>105</v>
      </c>
      <c r="B120">
        <v>633400</v>
      </c>
      <c r="C120">
        <v>645242</v>
      </c>
      <c r="D120">
        <v>676086</v>
      </c>
      <c r="E120">
        <v>707556</v>
      </c>
      <c r="F120">
        <v>735939</v>
      </c>
      <c r="G120">
        <v>778266</v>
      </c>
      <c r="H120">
        <v>829858.5923893085</v>
      </c>
      <c r="I120">
        <v>881302.96068731754</v>
      </c>
      <c r="J120">
        <v>932895.42273555428</v>
      </c>
      <c r="K120">
        <v>988866.47284382628</v>
      </c>
      <c r="L120">
        <v>1047755.2149742557</v>
      </c>
      <c r="M120">
        <v>1109684.6802162994</v>
      </c>
      <c r="N120">
        <v>1178675.0073010458</v>
      </c>
      <c r="P120">
        <v>638770.80693677126</v>
      </c>
      <c r="Q120">
        <v>662041.7092538022</v>
      </c>
      <c r="R120">
        <v>685265.61088363361</v>
      </c>
      <c r="S120">
        <v>705469.94547797821</v>
      </c>
      <c r="T120">
        <v>738395.09575241222</v>
      </c>
      <c r="U120">
        <v>779180.8911975302</v>
      </c>
      <c r="V120">
        <v>819032.25169249333</v>
      </c>
      <c r="W120">
        <v>858183.27563851955</v>
      </c>
      <c r="X120">
        <v>900555.69704502693</v>
      </c>
      <c r="Y120">
        <v>944697.87891183479</v>
      </c>
      <c r="Z120">
        <v>990651.62228024134</v>
      </c>
      <c r="AA120">
        <v>1041679.0194423329</v>
      </c>
      <c r="AD120">
        <f>P120-C120</f>
        <v>-6471.1930632287404</v>
      </c>
      <c r="AE120">
        <f t="shared" ref="AE120:AE122" si="329">Q120-D120</f>
        <v>-14044.290746197803</v>
      </c>
      <c r="AF120">
        <f t="shared" ref="AF120:AF122" si="330">R120-E120</f>
        <v>-22290.389116366394</v>
      </c>
      <c r="AG120">
        <f t="shared" ref="AG120:AG122" si="331">S120-F120</f>
        <v>-30469.05452202179</v>
      </c>
      <c r="AH120">
        <f t="shared" ref="AH120:AH122" si="332">T120-G120</f>
        <v>-39870.90424758778</v>
      </c>
      <c r="AI120">
        <f t="shared" ref="AI120:AI122" si="333">U120-H120</f>
        <v>-50677.701191778295</v>
      </c>
      <c r="AJ120">
        <f t="shared" ref="AJ120:AJ122" si="334">V120-I120</f>
        <v>-62270.708994824206</v>
      </c>
      <c r="AK120">
        <f t="shared" ref="AK120:AK122" si="335">W120-J120</f>
        <v>-74712.147097034729</v>
      </c>
      <c r="AL120">
        <f t="shared" ref="AL120:AL122" si="336">X120-K120</f>
        <v>-88310.775798799354</v>
      </c>
      <c r="AM120">
        <f t="shared" ref="AM120:AM122" si="337">Y120-L120</f>
        <v>-103057.33606242086</v>
      </c>
      <c r="AN120">
        <f t="shared" ref="AN120:AN122" si="338">Z120-M120</f>
        <v>-119033.05793605803</v>
      </c>
      <c r="AO120">
        <f t="shared" ref="AO120:AO122" si="339">AA120-N120</f>
        <v>-136995.98785871291</v>
      </c>
    </row>
    <row r="121" spans="1:41" x14ac:dyDescent="0.35">
      <c r="A121" t="s">
        <v>106</v>
      </c>
      <c r="B121">
        <v>10509</v>
      </c>
      <c r="C121">
        <v>9520</v>
      </c>
      <c r="D121">
        <v>9389</v>
      </c>
      <c r="E121">
        <v>8939</v>
      </c>
      <c r="F121">
        <v>9798</v>
      </c>
      <c r="G121">
        <v>10109</v>
      </c>
      <c r="H121">
        <v>9679.462429575382</v>
      </c>
      <c r="I121">
        <v>10090.913606655151</v>
      </c>
      <c r="J121">
        <v>10401.619485172667</v>
      </c>
      <c r="K121">
        <v>10724.767821618565</v>
      </c>
      <c r="L121">
        <v>11083.309915218706</v>
      </c>
      <c r="M121">
        <v>11488.629370041795</v>
      </c>
      <c r="N121">
        <v>11945.875069526428</v>
      </c>
      <c r="P121">
        <v>9518.4900487090563</v>
      </c>
      <c r="Q121">
        <v>9384.7902396973841</v>
      </c>
      <c r="R121">
        <v>8931.3555763839177</v>
      </c>
      <c r="S121">
        <v>9786.3270954267609</v>
      </c>
      <c r="T121">
        <v>10093.255168508567</v>
      </c>
      <c r="U121">
        <v>9659.0867898593751</v>
      </c>
      <c r="V121">
        <v>10065.065179871044</v>
      </c>
      <c r="W121">
        <v>10370.251165183705</v>
      </c>
      <c r="X121">
        <v>10687.791162587859</v>
      </c>
      <c r="Y121">
        <v>11040.586511400334</v>
      </c>
      <c r="Z121">
        <v>11439.963012691152</v>
      </c>
      <c r="AA121">
        <v>11891.022976306274</v>
      </c>
      <c r="AD121">
        <f>P121-C121</f>
        <v>-1.509951290943718</v>
      </c>
      <c r="AE121">
        <f t="shared" si="329"/>
        <v>-4.2097603026159049</v>
      </c>
      <c r="AF121">
        <f t="shared" si="330"/>
        <v>-7.6444236160823493</v>
      </c>
      <c r="AG121">
        <f t="shared" si="331"/>
        <v>-11.672904573239066</v>
      </c>
      <c r="AH121">
        <f t="shared" si="332"/>
        <v>-15.744831491432706</v>
      </c>
      <c r="AI121">
        <f t="shared" si="333"/>
        <v>-20.375639716006845</v>
      </c>
      <c r="AJ121">
        <f t="shared" si="334"/>
        <v>-25.848426784106778</v>
      </c>
      <c r="AK121">
        <f t="shared" si="335"/>
        <v>-31.368319988961957</v>
      </c>
      <c r="AL121">
        <f t="shared" si="336"/>
        <v>-36.976659030706287</v>
      </c>
      <c r="AM121">
        <f t="shared" si="337"/>
        <v>-42.72340381837239</v>
      </c>
      <c r="AN121">
        <f t="shared" si="338"/>
        <v>-48.666357350643011</v>
      </c>
      <c r="AO121">
        <f t="shared" si="339"/>
        <v>-54.85209322015362</v>
      </c>
    </row>
    <row r="122" spans="1:41" x14ac:dyDescent="0.35">
      <c r="A122" t="s">
        <v>107</v>
      </c>
      <c r="B122">
        <v>41675</v>
      </c>
      <c r="C122">
        <v>48895</v>
      </c>
      <c r="D122">
        <v>49623</v>
      </c>
      <c r="E122">
        <v>49435</v>
      </c>
      <c r="F122">
        <v>51602</v>
      </c>
      <c r="G122">
        <v>52423</v>
      </c>
      <c r="H122">
        <v>54304.935403890333</v>
      </c>
      <c r="I122">
        <v>56381.600679041287</v>
      </c>
      <c r="J122">
        <v>58715.949201390271</v>
      </c>
      <c r="K122">
        <v>61230.319553233239</v>
      </c>
      <c r="L122">
        <v>63924.817344884068</v>
      </c>
      <c r="M122">
        <v>66470.554425146518</v>
      </c>
      <c r="N122">
        <v>69171.359229283</v>
      </c>
      <c r="P122">
        <v>48678.933146751406</v>
      </c>
      <c r="Q122">
        <v>49173.747388056887</v>
      </c>
      <c r="R122">
        <v>48761.772255474665</v>
      </c>
      <c r="S122">
        <v>50659.202567088971</v>
      </c>
      <c r="T122">
        <v>51227.76310786017</v>
      </c>
      <c r="U122">
        <v>52822.822279321001</v>
      </c>
      <c r="V122">
        <v>54594.331087812781</v>
      </c>
      <c r="W122">
        <v>56603.02177437397</v>
      </c>
      <c r="X122">
        <v>58768.797737620378</v>
      </c>
      <c r="Y122">
        <v>61090.446612347114</v>
      </c>
      <c r="Z122">
        <v>63261.508495513903</v>
      </c>
      <c r="AA122">
        <v>65567.089488979895</v>
      </c>
      <c r="AD122">
        <f>P122-C122</f>
        <v>-216.06685324859427</v>
      </c>
      <c r="AE122">
        <f t="shared" si="329"/>
        <v>-449.25261194311315</v>
      </c>
      <c r="AF122">
        <f t="shared" si="330"/>
        <v>-673.22774452533486</v>
      </c>
      <c r="AG122">
        <f t="shared" si="331"/>
        <v>-942.79743291102932</v>
      </c>
      <c r="AH122">
        <f t="shared" si="332"/>
        <v>-1195.2368921398302</v>
      </c>
      <c r="AI122">
        <f t="shared" si="333"/>
        <v>-1482.1131245693323</v>
      </c>
      <c r="AJ122">
        <f t="shared" si="334"/>
        <v>-1787.2695912285053</v>
      </c>
      <c r="AK122">
        <f t="shared" si="335"/>
        <v>-2112.9274270163005</v>
      </c>
      <c r="AL122">
        <f t="shared" si="336"/>
        <v>-2461.5218156128612</v>
      </c>
      <c r="AM122">
        <f t="shared" si="337"/>
        <v>-2834.3707325369542</v>
      </c>
      <c r="AN122">
        <f t="shared" si="338"/>
        <v>-3209.0459296326153</v>
      </c>
      <c r="AO122">
        <f t="shared" si="339"/>
        <v>-3604.2697403031052</v>
      </c>
    </row>
    <row r="124" spans="1:41" x14ac:dyDescent="0.35">
      <c r="A124" t="s">
        <v>108</v>
      </c>
      <c r="B124">
        <v>652218</v>
      </c>
      <c r="C124">
        <v>708742</v>
      </c>
      <c r="D124">
        <v>754689</v>
      </c>
      <c r="E124">
        <v>777540</v>
      </c>
      <c r="F124">
        <v>808845</v>
      </c>
      <c r="G124">
        <v>850819</v>
      </c>
      <c r="H124">
        <v>904386.4986036818</v>
      </c>
      <c r="I124">
        <v>953611.0157776284</v>
      </c>
      <c r="J124">
        <v>1003102.9827158969</v>
      </c>
      <c r="K124">
        <v>1055233.5610406788</v>
      </c>
      <c r="L124">
        <v>1106334.768453398</v>
      </c>
      <c r="M124">
        <v>1160551.1223891051</v>
      </c>
      <c r="N124">
        <v>1219277.103410719</v>
      </c>
      <c r="P124">
        <v>707221.35763461422</v>
      </c>
      <c r="Q124">
        <v>751480.52455457498</v>
      </c>
      <c r="R124">
        <v>772419.6135425031</v>
      </c>
      <c r="S124">
        <v>802926.43075236643</v>
      </c>
      <c r="T124">
        <v>843418.1612171781</v>
      </c>
      <c r="U124">
        <v>897404.33464044752</v>
      </c>
      <c r="V124">
        <v>945750.14283448656</v>
      </c>
      <c r="W124">
        <v>994752.64855323161</v>
      </c>
      <c r="X124">
        <v>1046714.966163068</v>
      </c>
      <c r="Y124">
        <v>1097982.2837626019</v>
      </c>
      <c r="Z124">
        <v>1152880.6361863932</v>
      </c>
      <c r="AA124">
        <v>1211271.1673424502</v>
      </c>
      <c r="AD124">
        <f t="shared" ref="AD124:AD130" si="340">P124-C124</f>
        <v>-1520.6423653857782</v>
      </c>
      <c r="AE124">
        <f t="shared" ref="AE124:AE127" si="341">Q124-D124</f>
        <v>-3208.4754454250215</v>
      </c>
      <c r="AF124">
        <f t="shared" ref="AF124:AF127" si="342">R124-E124</f>
        <v>-5120.3864574969048</v>
      </c>
      <c r="AG124">
        <f t="shared" ref="AG124:AG127" si="343">S124-F124</f>
        <v>-5918.569247633568</v>
      </c>
      <c r="AH124">
        <f t="shared" ref="AH124:AH127" si="344">T124-G124</f>
        <v>-7400.8387828218983</v>
      </c>
      <c r="AI124">
        <f t="shared" ref="AI124:AI127" si="345">U124-H124</f>
        <v>-6982.1639632342849</v>
      </c>
      <c r="AJ124">
        <f t="shared" ref="AJ124:AJ127" si="346">V124-I124</f>
        <v>-7860.8729431418469</v>
      </c>
      <c r="AK124">
        <f t="shared" ref="AK124:AK127" si="347">W124-J124</f>
        <v>-8350.3341626652982</v>
      </c>
      <c r="AL124">
        <f t="shared" ref="AL124:AL127" si="348">X124-K124</f>
        <v>-8518.594877610798</v>
      </c>
      <c r="AM124">
        <f t="shared" ref="AM124:AM127" si="349">Y124-L124</f>
        <v>-8352.4846907961182</v>
      </c>
      <c r="AN124">
        <f t="shared" ref="AN124:AN127" si="350">Z124-M124</f>
        <v>-7670.4862027119379</v>
      </c>
      <c r="AO124">
        <f t="shared" ref="AO124:AO127" si="351">AA124-N124</f>
        <v>-8005.9360682687256</v>
      </c>
    </row>
    <row r="125" spans="1:41" x14ac:dyDescent="0.35">
      <c r="A125" t="s">
        <v>109</v>
      </c>
      <c r="B125">
        <v>43010</v>
      </c>
      <c r="C125">
        <v>46880</v>
      </c>
      <c r="D125">
        <v>48917</v>
      </c>
      <c r="E125">
        <v>48891</v>
      </c>
      <c r="F125">
        <v>50467</v>
      </c>
      <c r="G125">
        <v>51514</v>
      </c>
      <c r="H125">
        <v>55856.809953777818</v>
      </c>
      <c r="I125">
        <v>55319.028085453843</v>
      </c>
      <c r="J125">
        <v>57414.053918576625</v>
      </c>
      <c r="K125">
        <v>60291.131792529151</v>
      </c>
      <c r="L125">
        <v>63004.459237985895</v>
      </c>
      <c r="M125">
        <v>65723.808498122657</v>
      </c>
      <c r="N125">
        <v>68447.822490898776</v>
      </c>
      <c r="P125">
        <v>46705.182997200929</v>
      </c>
      <c r="Q125">
        <v>48515.825246706285</v>
      </c>
      <c r="R125">
        <v>48298.103594214168</v>
      </c>
      <c r="S125">
        <v>49650.687627694759</v>
      </c>
      <c r="T125">
        <v>50489.845914028476</v>
      </c>
      <c r="U125">
        <v>54439.874268988955</v>
      </c>
      <c r="V125">
        <v>53563.457168913272</v>
      </c>
      <c r="W125">
        <v>55306.229432961569</v>
      </c>
      <c r="X125">
        <v>57805.724063031448</v>
      </c>
      <c r="Y125">
        <v>60113.099280592098</v>
      </c>
      <c r="Z125">
        <v>62396.319077177941</v>
      </c>
      <c r="AA125">
        <v>64653.354181825256</v>
      </c>
      <c r="AD125">
        <f t="shared" si="340"/>
        <v>-174.81700279907091</v>
      </c>
      <c r="AE125">
        <f t="shared" si="341"/>
        <v>-401.17475329371518</v>
      </c>
      <c r="AF125">
        <f t="shared" si="342"/>
        <v>-592.89640578583203</v>
      </c>
      <c r="AG125">
        <f t="shared" si="343"/>
        <v>-816.3123723052413</v>
      </c>
      <c r="AH125">
        <f t="shared" si="344"/>
        <v>-1024.1540859715242</v>
      </c>
      <c r="AI125">
        <f t="shared" si="345"/>
        <v>-1416.935684788863</v>
      </c>
      <c r="AJ125">
        <f t="shared" si="346"/>
        <v>-1755.5709165405715</v>
      </c>
      <c r="AK125">
        <f t="shared" si="347"/>
        <v>-2107.8244856150559</v>
      </c>
      <c r="AL125">
        <f t="shared" si="348"/>
        <v>-2485.4077294977033</v>
      </c>
      <c r="AM125">
        <f t="shared" si="349"/>
        <v>-2891.3599573937972</v>
      </c>
      <c r="AN125">
        <f t="shared" si="350"/>
        <v>-3327.4894209447157</v>
      </c>
      <c r="AO125">
        <f t="shared" si="351"/>
        <v>-3794.4683090735198</v>
      </c>
    </row>
    <row r="126" spans="1:41" x14ac:dyDescent="0.35">
      <c r="A126" t="s">
        <v>110</v>
      </c>
      <c r="B126">
        <v>190635</v>
      </c>
      <c r="C126">
        <v>211495</v>
      </c>
      <c r="D126">
        <v>228248</v>
      </c>
      <c r="E126">
        <v>232123</v>
      </c>
      <c r="F126">
        <v>243479</v>
      </c>
      <c r="G126">
        <v>257089</v>
      </c>
      <c r="H126">
        <v>274259.4312953027</v>
      </c>
      <c r="I126">
        <v>293125.35212826804</v>
      </c>
      <c r="J126">
        <v>311891.26009439438</v>
      </c>
      <c r="K126">
        <v>333174.47273752856</v>
      </c>
      <c r="L126">
        <v>354034.65505143465</v>
      </c>
      <c r="M126">
        <v>375948.60609419929</v>
      </c>
      <c r="N126">
        <v>398982.92905234831</v>
      </c>
      <c r="P126">
        <v>211075.16625203774</v>
      </c>
      <c r="Q126">
        <v>227281.84351037763</v>
      </c>
      <c r="R126">
        <v>230433.8398089894</v>
      </c>
      <c r="S126">
        <v>241026.29022185048</v>
      </c>
      <c r="T126">
        <v>253793.18197540485</v>
      </c>
      <c r="U126">
        <v>269998.89193822641</v>
      </c>
      <c r="V126">
        <v>287789.77371783479</v>
      </c>
      <c r="W126">
        <v>305388.14837592375</v>
      </c>
      <c r="X126">
        <v>325389.97528820008</v>
      </c>
      <c r="Y126">
        <v>344857.20290229691</v>
      </c>
      <c r="Z126">
        <v>365281.09488010488</v>
      </c>
      <c r="AA126">
        <v>386705.30939161847</v>
      </c>
      <c r="AD126">
        <f t="shared" si="340"/>
        <v>-419.83374796225689</v>
      </c>
      <c r="AE126">
        <f t="shared" si="341"/>
        <v>-966.15648962237174</v>
      </c>
      <c r="AF126">
        <f t="shared" si="342"/>
        <v>-1689.1601910105965</v>
      </c>
      <c r="AG126">
        <f t="shared" si="343"/>
        <v>-2452.7097781495249</v>
      </c>
      <c r="AH126">
        <f t="shared" si="344"/>
        <v>-3295.8180245951517</v>
      </c>
      <c r="AI126">
        <f t="shared" si="345"/>
        <v>-4260.5393570762826</v>
      </c>
      <c r="AJ126">
        <f t="shared" si="346"/>
        <v>-5335.5784104332561</v>
      </c>
      <c r="AK126">
        <f t="shared" si="347"/>
        <v>-6503.1117184706382</v>
      </c>
      <c r="AL126">
        <f t="shared" si="348"/>
        <v>-7784.4974493284826</v>
      </c>
      <c r="AM126">
        <f t="shared" si="349"/>
        <v>-9177.4521491377382</v>
      </c>
      <c r="AN126">
        <f t="shared" si="350"/>
        <v>-10667.511214094411</v>
      </c>
      <c r="AO126">
        <f t="shared" si="351"/>
        <v>-12277.619660729833</v>
      </c>
    </row>
    <row r="127" spans="1:41" x14ac:dyDescent="0.35">
      <c r="A127" t="s">
        <v>111</v>
      </c>
      <c r="B127">
        <v>232626</v>
      </c>
      <c r="C127">
        <v>251076</v>
      </c>
      <c r="D127">
        <v>266344</v>
      </c>
      <c r="E127">
        <v>275736</v>
      </c>
      <c r="F127">
        <v>277810</v>
      </c>
      <c r="G127">
        <v>289594</v>
      </c>
      <c r="H127">
        <v>298549.6777993326</v>
      </c>
      <c r="I127">
        <v>311264.43814607203</v>
      </c>
      <c r="J127">
        <v>325257.22089626081</v>
      </c>
      <c r="K127">
        <v>338973.46711953479</v>
      </c>
      <c r="L127">
        <v>354862.60116951348</v>
      </c>
      <c r="M127">
        <v>371773.91636536102</v>
      </c>
      <c r="N127">
        <v>390441.56791325018</v>
      </c>
      <c r="P127">
        <v>249961.69646596073</v>
      </c>
      <c r="Q127">
        <v>263933.97380295105</v>
      </c>
      <c r="R127">
        <v>271865.95104280714</v>
      </c>
      <c r="S127">
        <v>273018.82670676697</v>
      </c>
      <c r="T127">
        <v>283206.09116241382</v>
      </c>
      <c r="U127">
        <v>290474.17808286898</v>
      </c>
      <c r="V127">
        <v>301218.87764235272</v>
      </c>
      <c r="W127">
        <v>313234.43302596558</v>
      </c>
      <c r="X127">
        <v>324856.0489666668</v>
      </c>
      <c r="Y127">
        <v>338453.13695985056</v>
      </c>
      <c r="Z127">
        <v>352898.01648733596</v>
      </c>
      <c r="AA127">
        <v>368763.85568073794</v>
      </c>
      <c r="AD127">
        <f t="shared" si="340"/>
        <v>-1114.3035340392671</v>
      </c>
      <c r="AE127">
        <f t="shared" si="341"/>
        <v>-2410.0261970489519</v>
      </c>
      <c r="AF127">
        <f t="shared" si="342"/>
        <v>-3870.0489571928629</v>
      </c>
      <c r="AG127">
        <f t="shared" si="343"/>
        <v>-4791.1732932330342</v>
      </c>
      <c r="AH127">
        <f t="shared" si="344"/>
        <v>-6387.9088375861757</v>
      </c>
      <c r="AI127">
        <f t="shared" si="345"/>
        <v>-8075.4997164636152</v>
      </c>
      <c r="AJ127">
        <f t="shared" si="346"/>
        <v>-10045.560503719316</v>
      </c>
      <c r="AK127">
        <f t="shared" si="347"/>
        <v>-12022.787870295229</v>
      </c>
      <c r="AL127">
        <f t="shared" si="348"/>
        <v>-14117.418152867991</v>
      </c>
      <c r="AM127">
        <f t="shared" si="349"/>
        <v>-16409.464209662925</v>
      </c>
      <c r="AN127">
        <f t="shared" si="350"/>
        <v>-18875.899878025055</v>
      </c>
      <c r="AO127">
        <f t="shared" si="351"/>
        <v>-21677.712232512247</v>
      </c>
    </row>
    <row r="128" spans="1:41" x14ac:dyDescent="0.35">
      <c r="A128" t="s">
        <v>112</v>
      </c>
      <c r="B128">
        <v>22774</v>
      </c>
      <c r="C128">
        <v>24413</v>
      </c>
      <c r="D128">
        <v>27885</v>
      </c>
      <c r="E128">
        <v>30159</v>
      </c>
      <c r="F128">
        <v>36724</v>
      </c>
      <c r="G128">
        <v>38224</v>
      </c>
      <c r="H128">
        <v>44081.043670195366</v>
      </c>
      <c r="I128">
        <v>52409.162756523983</v>
      </c>
      <c r="J128">
        <v>55703.487418888857</v>
      </c>
      <c r="K128">
        <v>59171.739971987139</v>
      </c>
      <c r="L128">
        <v>59350.764307639693</v>
      </c>
      <c r="M128">
        <v>59933.803202152681</v>
      </c>
      <c r="N128">
        <v>61158.288055124009</v>
      </c>
      <c r="P128">
        <v>24521.864841963466</v>
      </c>
      <c r="Q128">
        <v>28329.361175701408</v>
      </c>
      <c r="R128">
        <v>31058.550436383244</v>
      </c>
      <c r="S128">
        <v>38737.359329855324</v>
      </c>
      <c r="T128">
        <v>41456.256571269812</v>
      </c>
      <c r="U128">
        <v>50170.094635388996</v>
      </c>
      <c r="V128">
        <v>60772.998860078274</v>
      </c>
      <c r="W128">
        <v>66827.77744220935</v>
      </c>
      <c r="X128">
        <v>73610.290417074473</v>
      </c>
      <c r="Y128">
        <v>77759.011757104381</v>
      </c>
      <c r="Z128">
        <v>83106.377315693506</v>
      </c>
      <c r="AA128">
        <v>88517.72686355008</v>
      </c>
      <c r="AD128">
        <f t="shared" si="340"/>
        <v>108.86484196346646</v>
      </c>
      <c r="AE128">
        <f t="shared" ref="AE128:AE130" si="352">Q128-D128</f>
        <v>444.36117570140777</v>
      </c>
      <c r="AF128">
        <f t="shared" ref="AF128:AF130" si="353">R128-E128</f>
        <v>899.55043638324423</v>
      </c>
      <c r="AG128">
        <f t="shared" ref="AG128:AG130" si="354">S128-F128</f>
        <v>2013.3593298553242</v>
      </c>
      <c r="AH128">
        <f t="shared" ref="AH128:AH130" si="355">T128-G128</f>
        <v>3232.2565712698124</v>
      </c>
      <c r="AI128">
        <f t="shared" ref="AI128:AI130" si="356">U128-H128</f>
        <v>6089.05096519363</v>
      </c>
      <c r="AJ128">
        <f t="shared" ref="AJ128:AJ130" si="357">V128-I128</f>
        <v>8363.8361035542912</v>
      </c>
      <c r="AK128">
        <f t="shared" ref="AK128:AK130" si="358">W128-J128</f>
        <v>11124.290023320493</v>
      </c>
      <c r="AL128">
        <f t="shared" ref="AL128:AL130" si="359">X128-K128</f>
        <v>14438.550445087334</v>
      </c>
      <c r="AM128">
        <f t="shared" ref="AM128:AM130" si="360">Y128-L128</f>
        <v>18408.247449464689</v>
      </c>
      <c r="AN128">
        <f t="shared" ref="AN128:AN130" si="361">Z128-M128</f>
        <v>23172.574113540824</v>
      </c>
      <c r="AO128">
        <f t="shared" ref="AO128:AO130" si="362">AA128-N128</f>
        <v>27359.438808426072</v>
      </c>
    </row>
    <row r="129" spans="1:41" x14ac:dyDescent="0.35">
      <c r="A129" t="s">
        <v>113</v>
      </c>
      <c r="B129">
        <v>152770</v>
      </c>
      <c r="C129">
        <v>163057</v>
      </c>
      <c r="D129">
        <v>169556</v>
      </c>
      <c r="E129">
        <v>179584</v>
      </c>
      <c r="F129">
        <v>189063</v>
      </c>
      <c r="G129">
        <v>202778</v>
      </c>
      <c r="H129">
        <v>219026.09015873814</v>
      </c>
      <c r="I129">
        <v>229003.39939312771</v>
      </c>
      <c r="J129">
        <v>239825.17969893216</v>
      </c>
      <c r="K129">
        <v>249872.78926944276</v>
      </c>
      <c r="L129">
        <v>260597.60381632572</v>
      </c>
      <c r="M129">
        <v>271914.30741736433</v>
      </c>
      <c r="N129">
        <v>284170.58474341966</v>
      </c>
      <c r="P129">
        <v>163166.60686267453</v>
      </c>
      <c r="Q129">
        <v>169768.16317593047</v>
      </c>
      <c r="R129">
        <v>179849.21742231891</v>
      </c>
      <c r="S129">
        <v>189375.21037107878</v>
      </c>
      <c r="T129">
        <v>203091.32752618348</v>
      </c>
      <c r="U129">
        <v>220037.75609703001</v>
      </c>
      <c r="V129">
        <v>230324.19533337644</v>
      </c>
      <c r="W129">
        <v>241475.15758499189</v>
      </c>
      <c r="X129">
        <v>251881.85428708364</v>
      </c>
      <c r="Y129">
        <v>262988.67253722833</v>
      </c>
      <c r="Z129">
        <v>274717.36411702173</v>
      </c>
      <c r="AA129">
        <v>287439.32505879772</v>
      </c>
      <c r="AD129">
        <f t="shared" si="340"/>
        <v>109.60686267452547</v>
      </c>
      <c r="AE129">
        <f t="shared" si="352"/>
        <v>212.16317593047279</v>
      </c>
      <c r="AF129">
        <f t="shared" si="353"/>
        <v>265.21742231890676</v>
      </c>
      <c r="AG129">
        <f t="shared" si="354"/>
        <v>312.21037107877783</v>
      </c>
      <c r="AH129">
        <f t="shared" si="355"/>
        <v>313.32752618347877</v>
      </c>
      <c r="AI129">
        <f t="shared" si="356"/>
        <v>1011.6659382918733</v>
      </c>
      <c r="AJ129">
        <f t="shared" si="357"/>
        <v>1320.7959402487322</v>
      </c>
      <c r="AK129">
        <f t="shared" si="358"/>
        <v>1649.9778860597289</v>
      </c>
      <c r="AL129">
        <f t="shared" si="359"/>
        <v>2009.0650176408817</v>
      </c>
      <c r="AM129">
        <f t="shared" si="360"/>
        <v>2391.0687209026073</v>
      </c>
      <c r="AN129">
        <f t="shared" si="361"/>
        <v>2803.0566996574053</v>
      </c>
      <c r="AO129">
        <f t="shared" si="362"/>
        <v>3268.7403153780615</v>
      </c>
    </row>
    <row r="130" spans="1:41" x14ac:dyDescent="0.35">
      <c r="A130" t="s">
        <v>114</v>
      </c>
      <c r="B130">
        <v>10403</v>
      </c>
      <c r="C130">
        <v>11821</v>
      </c>
      <c r="D130">
        <v>13739</v>
      </c>
      <c r="E130">
        <v>11047</v>
      </c>
      <c r="F130">
        <v>11302</v>
      </c>
      <c r="G130">
        <v>11620</v>
      </c>
      <c r="H130">
        <v>12613.445726335078</v>
      </c>
      <c r="I130">
        <v>12489.635268182974</v>
      </c>
      <c r="J130">
        <v>13011.780688843992</v>
      </c>
      <c r="K130">
        <v>13749.960149656406</v>
      </c>
      <c r="L130">
        <v>14484.684870498617</v>
      </c>
      <c r="M130">
        <v>15256.680811904993</v>
      </c>
      <c r="N130">
        <v>16075.911155678099</v>
      </c>
      <c r="P130">
        <v>11790.840214776788</v>
      </c>
      <c r="Q130">
        <v>13651.357642908153</v>
      </c>
      <c r="R130">
        <v>10913.951237790287</v>
      </c>
      <c r="S130">
        <v>11118.05649512005</v>
      </c>
      <c r="T130">
        <v>11381.458067877666</v>
      </c>
      <c r="U130">
        <v>12283.539617944207</v>
      </c>
      <c r="V130">
        <v>12080.84011193108</v>
      </c>
      <c r="W130">
        <v>12520.90269117957</v>
      </c>
      <c r="X130">
        <v>13171.073141011686</v>
      </c>
      <c r="Y130">
        <v>13811.160325529534</v>
      </c>
      <c r="Z130">
        <v>14481.464309059153</v>
      </c>
      <c r="AA130">
        <v>15191.596165920833</v>
      </c>
      <c r="AD130">
        <f t="shared" si="340"/>
        <v>-30.159785223211657</v>
      </c>
      <c r="AE130">
        <f t="shared" si="352"/>
        <v>-87.642357091846861</v>
      </c>
      <c r="AF130">
        <f t="shared" si="353"/>
        <v>-133.04876220971346</v>
      </c>
      <c r="AG130">
        <f t="shared" si="354"/>
        <v>-183.94350487994961</v>
      </c>
      <c r="AH130">
        <f t="shared" si="355"/>
        <v>-238.5419321223344</v>
      </c>
      <c r="AI130">
        <f t="shared" si="356"/>
        <v>-329.90610839087094</v>
      </c>
      <c r="AJ130">
        <f t="shared" si="357"/>
        <v>-408.79515625189379</v>
      </c>
      <c r="AK130">
        <f t="shared" si="358"/>
        <v>-490.87799766442186</v>
      </c>
      <c r="AL130">
        <f t="shared" si="359"/>
        <v>-578.88700864472048</v>
      </c>
      <c r="AM130">
        <f t="shared" si="360"/>
        <v>-673.52454496908285</v>
      </c>
      <c r="AN130">
        <f t="shared" si="361"/>
        <v>-775.2165028458403</v>
      </c>
      <c r="AO130">
        <f t="shared" si="362"/>
        <v>-884.31498975726572</v>
      </c>
    </row>
    <row r="132" spans="1:41" x14ac:dyDescent="0.35">
      <c r="A132" t="s">
        <v>115</v>
      </c>
      <c r="B132">
        <v>33366</v>
      </c>
      <c r="C132">
        <v>-5085</v>
      </c>
      <c r="D132">
        <v>-19591</v>
      </c>
      <c r="E132">
        <v>-11610</v>
      </c>
      <c r="F132">
        <v>-11506</v>
      </c>
      <c r="G132">
        <v>-10021</v>
      </c>
      <c r="H132">
        <v>-10543.508380907588</v>
      </c>
      <c r="I132">
        <v>-5835.5408046144294</v>
      </c>
      <c r="J132">
        <v>-1089.9912937796907</v>
      </c>
      <c r="K132">
        <v>5587.9991779993288</v>
      </c>
      <c r="L132">
        <v>16428.573780960403</v>
      </c>
      <c r="M132">
        <v>27092.741622382542</v>
      </c>
      <c r="N132">
        <v>40515.138189136283</v>
      </c>
      <c r="P132">
        <v>-10253.1275023825</v>
      </c>
      <c r="Q132">
        <v>-30880.277673018514</v>
      </c>
      <c r="R132">
        <v>-29460.874827010906</v>
      </c>
      <c r="S132">
        <v>-37010.955611872487</v>
      </c>
      <c r="T132">
        <v>-43702.047188397148</v>
      </c>
      <c r="U132">
        <v>-55741.53437373694</v>
      </c>
      <c r="V132">
        <v>-62058.494874309399</v>
      </c>
      <c r="W132">
        <v>-69596.099975154386</v>
      </c>
      <c r="X132">
        <v>-76702.680217832793</v>
      </c>
      <c r="Y132">
        <v>-81153.371727019665</v>
      </c>
      <c r="Z132">
        <v>-87527.542397946818</v>
      </c>
      <c r="AA132">
        <v>-92134.035434831167</v>
      </c>
      <c r="AD132">
        <f>P132-C132</f>
        <v>-5168.1275023825001</v>
      </c>
      <c r="AE132">
        <f t="shared" ref="AE132" si="363">Q132-D132</f>
        <v>-11289.277673018514</v>
      </c>
      <c r="AF132">
        <f t="shared" ref="AF132" si="364">R132-E132</f>
        <v>-17850.874827010906</v>
      </c>
      <c r="AG132">
        <f t="shared" ref="AG132" si="365">S132-F132</f>
        <v>-25504.955611872487</v>
      </c>
      <c r="AH132">
        <f t="shared" ref="AH132" si="366">T132-G132</f>
        <v>-33681.047188397148</v>
      </c>
      <c r="AI132">
        <f t="shared" ref="AI132" si="367">U132-H132</f>
        <v>-45198.025992829353</v>
      </c>
      <c r="AJ132">
        <f t="shared" ref="AJ132" si="368">V132-I132</f>
        <v>-56222.95406969497</v>
      </c>
      <c r="AK132">
        <f t="shared" ref="AK132" si="369">W132-J132</f>
        <v>-68506.108681374695</v>
      </c>
      <c r="AL132">
        <f t="shared" ref="AL132" si="370">X132-K132</f>
        <v>-82290.679395832121</v>
      </c>
      <c r="AM132">
        <f t="shared" ref="AM132" si="371">Y132-L132</f>
        <v>-97581.945507980068</v>
      </c>
      <c r="AN132">
        <f t="shared" ref="AN132" si="372">Z132-M132</f>
        <v>-114620.28402032936</v>
      </c>
      <c r="AO132">
        <f t="shared" ref="AO132" si="373">AA132-N132</f>
        <v>-132649.17362396745</v>
      </c>
    </row>
    <row r="134" spans="1:41" x14ac:dyDescent="0.35">
      <c r="A134" t="s">
        <v>116</v>
      </c>
      <c r="B134">
        <v>14850</v>
      </c>
      <c r="C134">
        <v>19782</v>
      </c>
      <c r="D134">
        <v>19786</v>
      </c>
      <c r="E134">
        <v>21336</v>
      </c>
      <c r="F134">
        <v>23039</v>
      </c>
      <c r="G134">
        <v>24106</v>
      </c>
      <c r="H134">
        <v>26725.718127571392</v>
      </c>
      <c r="I134">
        <v>28405.335730229308</v>
      </c>
      <c r="J134">
        <v>29824.448856382329</v>
      </c>
      <c r="K134">
        <v>32192.03039331043</v>
      </c>
      <c r="L134">
        <v>33795.002856123174</v>
      </c>
      <c r="M134">
        <v>35121.706434705637</v>
      </c>
      <c r="N134">
        <v>36495.485700340658</v>
      </c>
      <c r="P134">
        <v>19734.725609759404</v>
      </c>
      <c r="Q134">
        <v>19705.978426472568</v>
      </c>
      <c r="R134">
        <v>21229.76441669849</v>
      </c>
      <c r="S134">
        <v>22909.908283466404</v>
      </c>
      <c r="T134">
        <v>24019.854664191404</v>
      </c>
      <c r="U134">
        <v>26612.004102210351</v>
      </c>
      <c r="V134">
        <v>28266.252008377709</v>
      </c>
      <c r="W134">
        <v>29657.95944511328</v>
      </c>
      <c r="X134">
        <v>31995.938502051329</v>
      </c>
      <c r="Y134">
        <v>33567.008558622831</v>
      </c>
      <c r="Z134">
        <v>34862.004536817978</v>
      </c>
      <c r="AA134">
        <v>36202.291594019371</v>
      </c>
      <c r="AD134">
        <f>P134-C134</f>
        <v>-47.274390240596404</v>
      </c>
      <c r="AE134">
        <f t="shared" ref="AE134" si="374">Q134-D134</f>
        <v>-80.021573527432338</v>
      </c>
      <c r="AF134">
        <f t="shared" ref="AF134" si="375">R134-E134</f>
        <v>-106.23558330150991</v>
      </c>
      <c r="AG134">
        <f t="shared" ref="AG134" si="376">S134-F134</f>
        <v>-129.0917165335959</v>
      </c>
      <c r="AH134">
        <f t="shared" ref="AH134" si="377">T134-G134</f>
        <v>-86.145335808596428</v>
      </c>
      <c r="AI134">
        <f t="shared" ref="AI134" si="378">U134-H134</f>
        <v>-113.71402536104142</v>
      </c>
      <c r="AJ134">
        <f t="shared" ref="AJ134" si="379">V134-I134</f>
        <v>-139.08372185159897</v>
      </c>
      <c r="AK134">
        <f t="shared" ref="AK134" si="380">W134-J134</f>
        <v>-166.48941126904901</v>
      </c>
      <c r="AL134">
        <f t="shared" ref="AL134" si="381">X134-K134</f>
        <v>-196.09189125910052</v>
      </c>
      <c r="AM134">
        <f t="shared" ref="AM134" si="382">Y134-L134</f>
        <v>-227.99429750034324</v>
      </c>
      <c r="AN134">
        <f t="shared" ref="AN134" si="383">Z134-M134</f>
        <v>-259.70189788765856</v>
      </c>
      <c r="AO134">
        <f t="shared" ref="AO134" si="384">AA134-N134</f>
        <v>-293.19410632128711</v>
      </c>
    </row>
    <row r="136" spans="1:41" x14ac:dyDescent="0.35">
      <c r="A136" t="s">
        <v>117</v>
      </c>
      <c r="B136">
        <v>2739</v>
      </c>
      <c r="C136">
        <v>2740</v>
      </c>
      <c r="D136">
        <v>2746</v>
      </c>
      <c r="E136">
        <v>2759</v>
      </c>
      <c r="F136">
        <v>2704</v>
      </c>
      <c r="G136">
        <v>2728</v>
      </c>
      <c r="H136">
        <v>2553.9944691595529</v>
      </c>
      <c r="I136">
        <v>2391.0878843466221</v>
      </c>
      <c r="J136">
        <v>2238.5722990819977</v>
      </c>
      <c r="K136">
        <v>2095.7849232658377</v>
      </c>
      <c r="L136">
        <v>1962.1052428771729</v>
      </c>
      <c r="M136">
        <v>1836.9523233934242</v>
      </c>
      <c r="N136">
        <v>1719.7822852113623</v>
      </c>
      <c r="P136">
        <v>2740</v>
      </c>
      <c r="Q136">
        <v>2746</v>
      </c>
      <c r="R136">
        <v>2759</v>
      </c>
      <c r="S136">
        <v>2704</v>
      </c>
      <c r="T136">
        <v>2728</v>
      </c>
      <c r="U136">
        <v>2553.9944691595529</v>
      </c>
      <c r="V136">
        <v>2391.0878843466221</v>
      </c>
      <c r="W136">
        <v>2238.5722990819977</v>
      </c>
      <c r="X136">
        <v>2095.7849232658377</v>
      </c>
      <c r="Y136">
        <v>1962.1052428771729</v>
      </c>
      <c r="Z136">
        <v>1836.9523233934242</v>
      </c>
      <c r="AA136">
        <v>1719.7822852113623</v>
      </c>
      <c r="AD136">
        <f>P136-C136</f>
        <v>0</v>
      </c>
      <c r="AE136">
        <f t="shared" ref="AE136" si="385">Q136-D136</f>
        <v>0</v>
      </c>
      <c r="AF136">
        <f t="shared" ref="AF136" si="386">R136-E136</f>
        <v>0</v>
      </c>
      <c r="AG136">
        <f t="shared" ref="AG136" si="387">S136-F136</f>
        <v>0</v>
      </c>
      <c r="AH136">
        <f t="shared" ref="AH136" si="388">T136-G136</f>
        <v>0</v>
      </c>
      <c r="AI136">
        <f t="shared" ref="AI136" si="389">U136-H136</f>
        <v>0</v>
      </c>
      <c r="AJ136">
        <f t="shared" ref="AJ136" si="390">V136-I136</f>
        <v>0</v>
      </c>
      <c r="AK136">
        <f t="shared" ref="AK136" si="391">W136-J136</f>
        <v>0</v>
      </c>
      <c r="AL136">
        <f t="shared" ref="AL136" si="392">X136-K136</f>
        <v>0</v>
      </c>
      <c r="AM136">
        <f t="shared" ref="AM136" si="393">Y136-L136</f>
        <v>0</v>
      </c>
      <c r="AN136">
        <f t="shared" ref="AN136" si="394">Z136-M136</f>
        <v>0</v>
      </c>
      <c r="AO136">
        <f t="shared" ref="AO136" si="395">AA136-N136</f>
        <v>0</v>
      </c>
    </row>
    <row r="138" spans="1:41" x14ac:dyDescent="0.35">
      <c r="A138" t="s">
        <v>118</v>
      </c>
      <c r="B138">
        <v>15779</v>
      </c>
      <c r="C138">
        <v>-27605</v>
      </c>
      <c r="D138">
        <v>-42122</v>
      </c>
      <c r="E138">
        <v>-35706</v>
      </c>
      <c r="F138">
        <v>-37247</v>
      </c>
      <c r="G138">
        <v>-36855</v>
      </c>
      <c r="H138">
        <v>-39823.220977638535</v>
      </c>
      <c r="I138">
        <v>-36631.964419190357</v>
      </c>
      <c r="J138">
        <v>-33153.012449244015</v>
      </c>
      <c r="K138">
        <v>-28699.816138576938</v>
      </c>
      <c r="L138">
        <v>-19328.534318039943</v>
      </c>
      <c r="M138">
        <v>-9865.9171357165178</v>
      </c>
      <c r="N138">
        <v>2299.8702035842634</v>
      </c>
      <c r="P138">
        <v>-32725.853112141904</v>
      </c>
      <c r="Q138">
        <v>-53331.256099491082</v>
      </c>
      <c r="R138">
        <v>-53450.639243709396</v>
      </c>
      <c r="S138">
        <v>-62622.863895338887</v>
      </c>
      <c r="T138">
        <v>-70449.901852588548</v>
      </c>
      <c r="U138">
        <v>-84907.532945106854</v>
      </c>
      <c r="V138">
        <v>-92715.834767033724</v>
      </c>
      <c r="W138">
        <v>-101492.63171934967</v>
      </c>
      <c r="X138">
        <v>-110794.40364314996</v>
      </c>
      <c r="Y138">
        <v>-116682.48552851967</v>
      </c>
      <c r="Z138">
        <v>-124226.49925815823</v>
      </c>
      <c r="AA138">
        <v>-130056.10931406189</v>
      </c>
      <c r="AD138">
        <f>P138-C138</f>
        <v>-5120.8531121419037</v>
      </c>
      <c r="AE138">
        <f t="shared" ref="AE138" si="396">Q138-D138</f>
        <v>-11209.256099491082</v>
      </c>
      <c r="AF138">
        <f t="shared" ref="AF138" si="397">R138-E138</f>
        <v>-17744.639243709396</v>
      </c>
      <c r="AG138">
        <f t="shared" ref="AG138" si="398">S138-F138</f>
        <v>-25375.863895338887</v>
      </c>
      <c r="AH138">
        <f t="shared" ref="AH138" si="399">T138-G138</f>
        <v>-33594.901852588548</v>
      </c>
      <c r="AI138">
        <f t="shared" ref="AI138" si="400">U138-H138</f>
        <v>-45084.311967468318</v>
      </c>
      <c r="AJ138">
        <f t="shared" ref="AJ138" si="401">V138-I138</f>
        <v>-56083.870347843367</v>
      </c>
      <c r="AK138">
        <f t="shared" ref="AK138" si="402">W138-J138</f>
        <v>-68339.619270105642</v>
      </c>
      <c r="AL138">
        <f t="shared" ref="AL138" si="403">X138-K138</f>
        <v>-82094.587504573021</v>
      </c>
      <c r="AM138">
        <f t="shared" ref="AM138" si="404">Y138-L138</f>
        <v>-97353.951210479718</v>
      </c>
      <c r="AN138">
        <f t="shared" ref="AN138" si="405">Z138-M138</f>
        <v>-114360.58212244172</v>
      </c>
      <c r="AO138">
        <f t="shared" ref="AO138" si="406">AA138-N138</f>
        <v>-132355.97951764616</v>
      </c>
    </row>
    <row r="140" spans="1:41" x14ac:dyDescent="0.35">
      <c r="A140" t="s">
        <v>119</v>
      </c>
      <c r="B140">
        <v>1816</v>
      </c>
      <c r="C140">
        <v>19076</v>
      </c>
      <c r="D140">
        <v>23076</v>
      </c>
      <c r="E140">
        <v>22759</v>
      </c>
      <c r="F140">
        <v>19961</v>
      </c>
      <c r="G140">
        <v>18999</v>
      </c>
      <c r="H140">
        <v>14567.246205694322</v>
      </c>
      <c r="I140">
        <v>12444.426557183942</v>
      </c>
      <c r="J140">
        <v>10138.700334365692</v>
      </c>
      <c r="K140">
        <v>10632.497888956645</v>
      </c>
      <c r="L140">
        <v>11935.669143470594</v>
      </c>
      <c r="M140">
        <v>12867.425117644652</v>
      </c>
      <c r="N140">
        <v>13869.085919079103</v>
      </c>
      <c r="P140">
        <v>19041.543153257557</v>
      </c>
      <c r="Q140">
        <v>22948.646875449049</v>
      </c>
      <c r="R140">
        <v>22595.273837459928</v>
      </c>
      <c r="S140">
        <v>19830.276943429493</v>
      </c>
      <c r="T140">
        <v>18920.763552019962</v>
      </c>
      <c r="U140">
        <v>14411.852907162989</v>
      </c>
      <c r="V140">
        <v>12256.803849198033</v>
      </c>
      <c r="W140">
        <v>9916.491443368217</v>
      </c>
      <c r="X140">
        <v>10372.509147665764</v>
      </c>
      <c r="Y140">
        <v>11634.337631074073</v>
      </c>
      <c r="Z140">
        <v>12520.955669579249</v>
      </c>
      <c r="AA140">
        <v>13473.605647212593</v>
      </c>
      <c r="AD140">
        <f>P140-C140</f>
        <v>-34.456846742443304</v>
      </c>
      <c r="AE140">
        <f t="shared" ref="AE140" si="407">Q140-D140</f>
        <v>-127.35312455095118</v>
      </c>
      <c r="AF140">
        <f t="shared" ref="AF140" si="408">R140-E140</f>
        <v>-163.72616254007153</v>
      </c>
      <c r="AG140">
        <f t="shared" ref="AG140" si="409">S140-F140</f>
        <v>-130.72305657050674</v>
      </c>
      <c r="AH140">
        <f t="shared" ref="AH140" si="410">T140-G140</f>
        <v>-78.236447980038065</v>
      </c>
      <c r="AI140">
        <f t="shared" ref="AI140" si="411">U140-H140</f>
        <v>-155.39329853133313</v>
      </c>
      <c r="AJ140">
        <f t="shared" ref="AJ140" si="412">V140-I140</f>
        <v>-187.62270798590907</v>
      </c>
      <c r="AK140">
        <f t="shared" ref="AK140" si="413">W140-J140</f>
        <v>-222.20889099747546</v>
      </c>
      <c r="AL140">
        <f t="shared" ref="AL140" si="414">X140-K140</f>
        <v>-259.98874129088108</v>
      </c>
      <c r="AM140">
        <f t="shared" ref="AM140" si="415">Y140-L140</f>
        <v>-301.33151239652034</v>
      </c>
      <c r="AN140">
        <f t="shared" ref="AN140" si="416">Z140-M140</f>
        <v>-346.46944806540341</v>
      </c>
      <c r="AO140">
        <f t="shared" ref="AO140" si="417">AA140-N140</f>
        <v>-395.48027186651052</v>
      </c>
    </row>
    <row r="142" spans="1:41" x14ac:dyDescent="0.35">
      <c r="A142" t="s">
        <v>120</v>
      </c>
      <c r="B142">
        <v>13963</v>
      </c>
      <c r="C142">
        <v>-46681</v>
      </c>
      <c r="D142">
        <v>-65198</v>
      </c>
      <c r="E142">
        <v>-58465</v>
      </c>
      <c r="F142">
        <v>-57208</v>
      </c>
      <c r="G142">
        <v>-55854</v>
      </c>
      <c r="H142">
        <v>-54390.467183332861</v>
      </c>
      <c r="I142">
        <v>-49076.390976374299</v>
      </c>
      <c r="J142">
        <v>-43291.712783609706</v>
      </c>
      <c r="K142">
        <v>-39332.314027533583</v>
      </c>
      <c r="L142">
        <v>-31264.203461510537</v>
      </c>
      <c r="M142">
        <v>-22733.34225336117</v>
      </c>
      <c r="N142">
        <v>-11569.21571549484</v>
      </c>
      <c r="P142">
        <v>-51767.39626539946</v>
      </c>
      <c r="Q142">
        <v>-76279.902974940138</v>
      </c>
      <c r="R142">
        <v>-76045.913081169332</v>
      </c>
      <c r="S142">
        <v>-82453.140838768377</v>
      </c>
      <c r="T142">
        <v>-89370.665404608502</v>
      </c>
      <c r="U142">
        <v>-99319.385852269843</v>
      </c>
      <c r="V142">
        <v>-104972.63861623176</v>
      </c>
      <c r="W142">
        <v>-111409.12316271788</v>
      </c>
      <c r="X142">
        <v>-121166.91279081572</v>
      </c>
      <c r="Y142">
        <v>-128316.82315959374</v>
      </c>
      <c r="Z142">
        <v>-136747.45492773748</v>
      </c>
      <c r="AA142">
        <v>-143529.71496127447</v>
      </c>
      <c r="AD142">
        <f>P142-C142</f>
        <v>-5086.3962653994604</v>
      </c>
      <c r="AE142">
        <f t="shared" ref="AE142" si="418">Q142-D142</f>
        <v>-11081.902974940138</v>
      </c>
      <c r="AF142">
        <f t="shared" ref="AF142" si="419">R142-E142</f>
        <v>-17580.913081169332</v>
      </c>
      <c r="AG142">
        <f t="shared" ref="AG142" si="420">S142-F142</f>
        <v>-25245.140838768377</v>
      </c>
      <c r="AH142">
        <f t="shared" ref="AH142" si="421">T142-G142</f>
        <v>-33516.665404608502</v>
      </c>
      <c r="AI142">
        <f t="shared" ref="AI142" si="422">U142-H142</f>
        <v>-44928.918668936982</v>
      </c>
      <c r="AJ142">
        <f t="shared" ref="AJ142" si="423">V142-I142</f>
        <v>-55896.247639857465</v>
      </c>
      <c r="AK142">
        <f t="shared" ref="AK142" si="424">W142-J142</f>
        <v>-68117.410379108172</v>
      </c>
      <c r="AL142">
        <f t="shared" ref="AL142" si="425">X142-K142</f>
        <v>-81834.598763282149</v>
      </c>
      <c r="AM142">
        <f t="shared" ref="AM142" si="426">Y142-L142</f>
        <v>-97052.619698083203</v>
      </c>
      <c r="AN142">
        <f t="shared" ref="AN142" si="427">Z142-M142</f>
        <v>-114014.1126743763</v>
      </c>
      <c r="AO142">
        <f t="shared" ref="AO142" si="428">AA142-N142</f>
        <v>-131960.49924577962</v>
      </c>
    </row>
    <row r="144" spans="1:41" x14ac:dyDescent="0.35">
      <c r="A144" t="s">
        <v>121</v>
      </c>
      <c r="B144">
        <v>18779</v>
      </c>
      <c r="C144">
        <v>4520</v>
      </c>
      <c r="D144">
        <v>4839</v>
      </c>
      <c r="E144">
        <v>5059</v>
      </c>
      <c r="F144">
        <v>5711</v>
      </c>
      <c r="G144">
        <v>6722</v>
      </c>
      <c r="H144">
        <v>11279.816217054058</v>
      </c>
      <c r="I144">
        <v>12041.441286847607</v>
      </c>
      <c r="J144">
        <v>12865.257492042609</v>
      </c>
      <c r="K144">
        <v>13742.37128157503</v>
      </c>
      <c r="L144">
        <v>14676.299272814265</v>
      </c>
      <c r="M144">
        <v>15670.725110309748</v>
      </c>
      <c r="N144">
        <v>16729.572621604944</v>
      </c>
      <c r="P144">
        <v>4511.4387183620693</v>
      </c>
      <c r="Q144">
        <v>4827.5717802943145</v>
      </c>
      <c r="R144">
        <v>5043.5834248595347</v>
      </c>
      <c r="S144">
        <v>5691.9888478396861</v>
      </c>
      <c r="T144">
        <v>6682.7058452248448</v>
      </c>
      <c r="U144">
        <v>11230.333877626073</v>
      </c>
      <c r="V144">
        <v>11980.919395095752</v>
      </c>
      <c r="W144">
        <v>12792.810091351055</v>
      </c>
      <c r="X144">
        <v>13657.042444683082</v>
      </c>
      <c r="Y144">
        <v>14577.088193259762</v>
      </c>
      <c r="Z144">
        <v>15556.572443887273</v>
      </c>
      <c r="AA144">
        <v>16599.380280699454</v>
      </c>
      <c r="AD144">
        <f>P144-C144</f>
        <v>-8.5612816379307333</v>
      </c>
      <c r="AE144">
        <f t="shared" ref="AE144" si="429">Q144-D144</f>
        <v>-11.428219705685478</v>
      </c>
      <c r="AF144">
        <f t="shared" ref="AF144" si="430">R144-E144</f>
        <v>-15.416575140465284</v>
      </c>
      <c r="AG144">
        <f t="shared" ref="AG144" si="431">S144-F144</f>
        <v>-19.011152160313941</v>
      </c>
      <c r="AH144">
        <f t="shared" ref="AH144" si="432">T144-G144</f>
        <v>-39.294154775155221</v>
      </c>
      <c r="AI144">
        <f t="shared" ref="AI144" si="433">U144-H144</f>
        <v>-49.482339427984698</v>
      </c>
      <c r="AJ144">
        <f t="shared" ref="AJ144" si="434">V144-I144</f>
        <v>-60.521891751854128</v>
      </c>
      <c r="AK144">
        <f t="shared" ref="AK144" si="435">W144-J144</f>
        <v>-72.447400691553412</v>
      </c>
      <c r="AL144">
        <f t="shared" ref="AL144" si="436">X144-K144</f>
        <v>-85.328836891947503</v>
      </c>
      <c r="AM144">
        <f t="shared" ref="AM144" si="437">Y144-L144</f>
        <v>-99.211079554503158</v>
      </c>
      <c r="AN144">
        <f t="shared" ref="AN144" si="438">Z144-M144</f>
        <v>-114.15266642247479</v>
      </c>
      <c r="AO144">
        <f t="shared" ref="AO144" si="439">AA144-N144</f>
        <v>-130.19234090549071</v>
      </c>
    </row>
    <row r="146" spans="1:41" x14ac:dyDescent="0.35">
      <c r="A146" t="s">
        <v>117</v>
      </c>
      <c r="B146">
        <v>2739</v>
      </c>
      <c r="C146">
        <v>2740</v>
      </c>
      <c r="D146">
        <v>2746</v>
      </c>
      <c r="E146">
        <v>2759</v>
      </c>
      <c r="F146">
        <v>2704</v>
      </c>
      <c r="G146">
        <v>2728</v>
      </c>
      <c r="H146">
        <v>2553.9944691595529</v>
      </c>
      <c r="I146">
        <v>2391.0878843466221</v>
      </c>
      <c r="J146">
        <v>2238.5722990819977</v>
      </c>
      <c r="K146">
        <v>2095.7849232658377</v>
      </c>
      <c r="L146">
        <v>1962.1052428771729</v>
      </c>
      <c r="M146">
        <v>1836.9523233934242</v>
      </c>
      <c r="N146">
        <v>1719.7822852113623</v>
      </c>
      <c r="P146">
        <v>2740</v>
      </c>
      <c r="Q146">
        <v>2746</v>
      </c>
      <c r="R146">
        <v>2759</v>
      </c>
      <c r="S146">
        <v>2704</v>
      </c>
      <c r="T146">
        <v>2728</v>
      </c>
      <c r="U146">
        <v>2553.9944691595529</v>
      </c>
      <c r="V146">
        <v>2391.0878843466221</v>
      </c>
      <c r="W146">
        <v>2238.5722990819977</v>
      </c>
      <c r="X146">
        <v>2095.7849232658377</v>
      </c>
      <c r="Y146">
        <v>1962.1052428771729</v>
      </c>
      <c r="Z146">
        <v>1836.9523233934242</v>
      </c>
      <c r="AA146">
        <v>1719.7822852113623</v>
      </c>
      <c r="AD146">
        <f>P146-C146</f>
        <v>0</v>
      </c>
      <c r="AE146">
        <f t="shared" ref="AE146" si="440">Q146-D146</f>
        <v>0</v>
      </c>
      <c r="AF146">
        <f t="shared" ref="AF146" si="441">R146-E146</f>
        <v>0</v>
      </c>
      <c r="AG146">
        <f t="shared" ref="AG146" si="442">S146-F146</f>
        <v>0</v>
      </c>
      <c r="AH146">
        <f t="shared" ref="AH146" si="443">T146-G146</f>
        <v>0</v>
      </c>
      <c r="AI146">
        <f t="shared" ref="AI146" si="444">U146-H146</f>
        <v>0</v>
      </c>
      <c r="AJ146">
        <f t="shared" ref="AJ146" si="445">V146-I146</f>
        <v>0</v>
      </c>
      <c r="AK146">
        <f t="shared" ref="AK146" si="446">W146-J146</f>
        <v>0</v>
      </c>
      <c r="AL146">
        <f t="shared" ref="AL146" si="447">X146-K146</f>
        <v>0</v>
      </c>
      <c r="AM146">
        <f t="shared" ref="AM146" si="448">Y146-L146</f>
        <v>0</v>
      </c>
      <c r="AN146">
        <f t="shared" ref="AN146" si="449">Z146-M146</f>
        <v>0</v>
      </c>
      <c r="AO146">
        <f t="shared" ref="AO146" si="450">AA146-N146</f>
        <v>0</v>
      </c>
    </row>
    <row r="148" spans="1:41" x14ac:dyDescent="0.35">
      <c r="A148" t="s">
        <v>122</v>
      </c>
      <c r="B148">
        <v>147682</v>
      </c>
      <c r="C148">
        <v>275132</v>
      </c>
      <c r="D148">
        <v>674367</v>
      </c>
      <c r="E148">
        <v>741844</v>
      </c>
      <c r="F148">
        <v>692566</v>
      </c>
      <c r="G148">
        <v>710253</v>
      </c>
      <c r="H148">
        <v>637630.25373805966</v>
      </c>
      <c r="I148">
        <v>614807.10768478934</v>
      </c>
      <c r="J148">
        <v>579340.05691100343</v>
      </c>
      <c r="K148">
        <v>535019.84693865909</v>
      </c>
      <c r="L148">
        <v>505852.18682262639</v>
      </c>
      <c r="M148">
        <v>496293.77556410886</v>
      </c>
      <c r="N148">
        <v>485186.41433185188</v>
      </c>
      <c r="P148">
        <v>275412.49797157216</v>
      </c>
      <c r="Q148">
        <v>670966.0947305318</v>
      </c>
      <c r="R148">
        <v>733391.88674387697</v>
      </c>
      <c r="S148">
        <v>681199.50357525016</v>
      </c>
      <c r="T148">
        <v>695949.62677683937</v>
      </c>
      <c r="U148">
        <v>624019.95330050099</v>
      </c>
      <c r="V148">
        <v>602188.97401695151</v>
      </c>
      <c r="W148">
        <v>568515.20558632759</v>
      </c>
      <c r="X148">
        <v>526915.46574720414</v>
      </c>
      <c r="Y148">
        <v>501419.99148002185</v>
      </c>
      <c r="Z148">
        <v>496957.09508596867</v>
      </c>
      <c r="AA148">
        <v>494066.68314100639</v>
      </c>
      <c r="AD148">
        <f>P148-C148</f>
        <v>280.49797157215653</v>
      </c>
      <c r="AE148">
        <f t="shared" ref="AE148" si="451">Q148-D148</f>
        <v>-3400.9052694682032</v>
      </c>
      <c r="AF148">
        <f t="shared" ref="AF148" si="452">R148-E148</f>
        <v>-8452.1132561230334</v>
      </c>
      <c r="AG148">
        <f t="shared" ref="AG148" si="453">S148-F148</f>
        <v>-11366.496424749843</v>
      </c>
      <c r="AH148">
        <f t="shared" ref="AH148" si="454">T148-G148</f>
        <v>-14303.373223160626</v>
      </c>
      <c r="AI148">
        <f t="shared" ref="AI148" si="455">U148-H148</f>
        <v>-13610.300437558675</v>
      </c>
      <c r="AJ148">
        <f t="shared" ref="AJ148" si="456">V148-I148</f>
        <v>-12618.133667837828</v>
      </c>
      <c r="AK148">
        <f t="shared" ref="AK148" si="457">W148-J148</f>
        <v>-10824.851324675838</v>
      </c>
      <c r="AL148">
        <f t="shared" ref="AL148" si="458">X148-K148</f>
        <v>-8104.3811914549442</v>
      </c>
      <c r="AM148">
        <f t="shared" ref="AM148" si="459">Y148-L148</f>
        <v>-4432.1953426045366</v>
      </c>
      <c r="AN148">
        <f t="shared" ref="AN148" si="460">Z148-M148</f>
        <v>663.31952185981208</v>
      </c>
      <c r="AO148">
        <f t="shared" ref="AO148" si="461">AA148-N148</f>
        <v>8880.2688091545133</v>
      </c>
    </row>
    <row r="150" spans="1:41" x14ac:dyDescent="0.35">
      <c r="A150" t="s">
        <v>123</v>
      </c>
      <c r="B150">
        <v>157342</v>
      </c>
      <c r="C150">
        <v>299283</v>
      </c>
      <c r="D150">
        <v>742230</v>
      </c>
      <c r="E150">
        <v>799359</v>
      </c>
      <c r="F150">
        <v>750599</v>
      </c>
      <c r="G150">
        <v>763313</v>
      </c>
      <c r="H150">
        <v>697257.82583409525</v>
      </c>
      <c r="I150">
        <v>670840.06317049393</v>
      </c>
      <c r="J150">
        <v>631132.75486062805</v>
      </c>
      <c r="K150">
        <v>584388.58033373696</v>
      </c>
      <c r="L150">
        <v>548676.47341966664</v>
      </c>
      <c r="M150">
        <v>532106.64188456442</v>
      </c>
      <c r="N150">
        <v>511371.51205369085</v>
      </c>
      <c r="P150">
        <v>304645.75890037412</v>
      </c>
      <c r="Q150">
        <v>749783.01010507555</v>
      </c>
      <c r="R150">
        <v>808255.47164280002</v>
      </c>
      <c r="S150">
        <v>764134.57970682695</v>
      </c>
      <c r="T150">
        <v>781980.68444688455</v>
      </c>
      <c r="U150">
        <v>728338.19789584121</v>
      </c>
      <c r="V150">
        <v>713838.39420093631</v>
      </c>
      <c r="W150">
        <v>688101.33495821187</v>
      </c>
      <c r="X150">
        <v>657745.29256782518</v>
      </c>
      <c r="Y150">
        <v>640868.51816506381</v>
      </c>
      <c r="Z150">
        <v>646294.08398048324</v>
      </c>
      <c r="AA150">
        <v>651652.63072946679</v>
      </c>
      <c r="AD150">
        <f>P150-C150</f>
        <v>5362.7589003741159</v>
      </c>
      <c r="AE150">
        <f t="shared" ref="AE150" si="462">Q150-D150</f>
        <v>7553.0101050755475</v>
      </c>
      <c r="AF150">
        <f t="shared" ref="AF150" si="463">R150-E150</f>
        <v>8896.4716428000247</v>
      </c>
      <c r="AG150">
        <f t="shared" ref="AG150" si="464">S150-F150</f>
        <v>13535.579706826946</v>
      </c>
      <c r="AH150">
        <f t="shared" ref="AH150" si="465">T150-G150</f>
        <v>18667.684446884552</v>
      </c>
      <c r="AI150">
        <f t="shared" ref="AI150" si="466">U150-H150</f>
        <v>31080.372061745962</v>
      </c>
      <c r="AJ150">
        <f t="shared" ref="AJ150" si="467">V150-I150</f>
        <v>42998.331030442379</v>
      </c>
      <c r="AK150">
        <f t="shared" ref="AK150" si="468">W150-J150</f>
        <v>56968.580097583821</v>
      </c>
      <c r="AL150">
        <f t="shared" ref="AL150" si="469">X150-K150</f>
        <v>73356.71223408822</v>
      </c>
      <c r="AM150">
        <f t="shared" ref="AM150" si="470">Y150-L150</f>
        <v>92192.044745397172</v>
      </c>
      <c r="AN150">
        <f t="shared" ref="AN150" si="471">Z150-M150</f>
        <v>114187.44209591881</v>
      </c>
      <c r="AO150">
        <f t="shared" ref="AO150" si="472">AA150-N150</f>
        <v>140281.11867577594</v>
      </c>
    </row>
    <row r="152" spans="1:41" x14ac:dyDescent="0.35">
      <c r="A152" t="s">
        <v>124</v>
      </c>
      <c r="B152">
        <v>7583</v>
      </c>
      <c r="C152">
        <v>-24310</v>
      </c>
      <c r="D152">
        <v>572</v>
      </c>
      <c r="E152">
        <v>-3250</v>
      </c>
      <c r="F152">
        <v>-2182</v>
      </c>
      <c r="G152">
        <v>-6788</v>
      </c>
      <c r="H152">
        <v>-3488.7168351918226</v>
      </c>
      <c r="I152">
        <v>-2693.7888931706548</v>
      </c>
      <c r="J152">
        <v>-2125.7000269456767</v>
      </c>
      <c r="K152">
        <v>-1610.1669907649048</v>
      </c>
      <c r="L152">
        <v>-1154.1108944073785</v>
      </c>
      <c r="M152">
        <v>-754.24871982191689</v>
      </c>
      <c r="N152">
        <v>-393.90833004942397</v>
      </c>
      <c r="P152">
        <v>-24305.574054959579</v>
      </c>
      <c r="Q152">
        <v>455.44061930931639</v>
      </c>
      <c r="R152">
        <v>-3466.911607105867</v>
      </c>
      <c r="S152">
        <v>-2506.053555031307</v>
      </c>
      <c r="T152">
        <v>-7294.3135797881987</v>
      </c>
      <c r="U152">
        <v>-3677.4806653962005</v>
      </c>
      <c r="V152">
        <v>-2913.0499429961201</v>
      </c>
      <c r="W152">
        <v>-2377.2315831027227</v>
      </c>
      <c r="X152">
        <v>-1898.3434916120023</v>
      </c>
      <c r="Y152">
        <v>-1483.2794249344151</v>
      </c>
      <c r="Z152">
        <v>-1130.0861537167802</v>
      </c>
      <c r="AA152">
        <v>-823.36536830209661</v>
      </c>
      <c r="AD152">
        <f>P152-C152</f>
        <v>4.4259450404206291</v>
      </c>
      <c r="AE152">
        <f t="shared" ref="AE152" si="473">Q152-D152</f>
        <v>-116.55938069068361</v>
      </c>
      <c r="AF152">
        <f t="shared" ref="AF152" si="474">R152-E152</f>
        <v>-216.91160710586701</v>
      </c>
      <c r="AG152">
        <f t="shared" ref="AG152" si="475">S152-F152</f>
        <v>-324.05355503130704</v>
      </c>
      <c r="AH152">
        <f t="shared" ref="AH152" si="476">T152-G152</f>
        <v>-506.31357978819869</v>
      </c>
      <c r="AI152">
        <f t="shared" ref="AI152" si="477">U152-H152</f>
        <v>-188.76383020437788</v>
      </c>
      <c r="AJ152">
        <f t="shared" ref="AJ152" si="478">V152-I152</f>
        <v>-219.26104982546531</v>
      </c>
      <c r="AK152">
        <f t="shared" ref="AK152" si="479">W152-J152</f>
        <v>-251.531556157046</v>
      </c>
      <c r="AL152">
        <f t="shared" ref="AL152" si="480">X152-K152</f>
        <v>-288.17650084709749</v>
      </c>
      <c r="AM152">
        <f t="shared" ref="AM152" si="481">Y152-L152</f>
        <v>-329.16853052703664</v>
      </c>
      <c r="AN152">
        <f t="shared" ref="AN152" si="482">Z152-M152</f>
        <v>-375.83743389486335</v>
      </c>
      <c r="AO152">
        <f t="shared" ref="AO152" si="483">AA152-N152</f>
        <v>-429.45703825267265</v>
      </c>
    </row>
    <row r="154" spans="1:41" x14ac:dyDescent="0.35">
      <c r="A154" t="s">
        <v>98</v>
      </c>
    </row>
    <row r="155" spans="1:41" x14ac:dyDescent="0.35">
      <c r="A155" t="s">
        <v>125</v>
      </c>
      <c r="B155">
        <v>629444</v>
      </c>
      <c r="C155">
        <v>684329</v>
      </c>
      <c r="D155">
        <v>726804</v>
      </c>
      <c r="E155">
        <v>747381</v>
      </c>
      <c r="F155">
        <v>772121</v>
      </c>
      <c r="G155">
        <v>812595</v>
      </c>
      <c r="H155">
        <v>860305.45493348641</v>
      </c>
      <c r="I155">
        <v>901201.85302110447</v>
      </c>
      <c r="J155">
        <v>947399.49529700808</v>
      </c>
      <c r="K155">
        <v>996061.82106869167</v>
      </c>
      <c r="L155">
        <v>1046984.0041457583</v>
      </c>
      <c r="M155">
        <v>1100617.3191869524</v>
      </c>
      <c r="N155">
        <v>1158118.815355595</v>
      </c>
      <c r="P155">
        <v>682699.49279265071</v>
      </c>
      <c r="Q155">
        <v>723151.16337887361</v>
      </c>
      <c r="R155">
        <v>741361.06310611987</v>
      </c>
      <c r="S155">
        <v>764189.07142251113</v>
      </c>
      <c r="T155">
        <v>801961.90464590827</v>
      </c>
      <c r="U155">
        <v>847234.24000505847</v>
      </c>
      <c r="V155">
        <v>884977.14397440827</v>
      </c>
      <c r="W155">
        <v>927924.87111102231</v>
      </c>
      <c r="X155">
        <v>973104.6757459935</v>
      </c>
      <c r="Y155">
        <v>1020223.2720054975</v>
      </c>
      <c r="Z155">
        <v>1069774.2588706997</v>
      </c>
      <c r="AA155">
        <v>1122753.4404789002</v>
      </c>
      <c r="AD155">
        <f>P155-C155</f>
        <v>-1629.507207349292</v>
      </c>
      <c r="AE155">
        <f t="shared" ref="AE155:AE157" si="484">Q155-D155</f>
        <v>-3652.8366211263929</v>
      </c>
      <c r="AF155">
        <f t="shared" ref="AF155:AF157" si="485">R155-E155</f>
        <v>-6019.9368938801344</v>
      </c>
      <c r="AG155">
        <f t="shared" ref="AG155:AG157" si="486">S155-F155</f>
        <v>-7931.9285774888704</v>
      </c>
      <c r="AH155">
        <f t="shared" ref="AH155:AH157" si="487">T155-G155</f>
        <v>-10633.095354091725</v>
      </c>
      <c r="AI155">
        <f t="shared" ref="AI155:AI157" si="488">U155-H155</f>
        <v>-13071.214928427944</v>
      </c>
      <c r="AJ155">
        <f t="shared" ref="AJ155:AJ157" si="489">V155-I155</f>
        <v>-16224.709046696196</v>
      </c>
      <c r="AK155">
        <f t="shared" ref="AK155:AK157" si="490">W155-J155</f>
        <v>-19474.624185985769</v>
      </c>
      <c r="AL155">
        <f t="shared" ref="AL155:AL157" si="491">X155-K155</f>
        <v>-22957.145322698168</v>
      </c>
      <c r="AM155">
        <f t="shared" ref="AM155:AM157" si="492">Y155-L155</f>
        <v>-26760.732140260865</v>
      </c>
      <c r="AN155">
        <f t="shared" ref="AN155:AN157" si="493">Z155-M155</f>
        <v>-30843.060316252755</v>
      </c>
      <c r="AO155">
        <f t="shared" ref="AO155:AO157" si="494">AA155-N155</f>
        <v>-35365.374876694754</v>
      </c>
    </row>
    <row r="156" spans="1:41" x14ac:dyDescent="0.35">
      <c r="A156" t="s">
        <v>126</v>
      </c>
      <c r="B156">
        <v>28044</v>
      </c>
      <c r="C156">
        <v>-12712</v>
      </c>
      <c r="D156">
        <v>-23626</v>
      </c>
      <c r="E156">
        <v>-14486</v>
      </c>
      <c r="F156">
        <v>-10321</v>
      </c>
      <c r="G156">
        <v>-8740</v>
      </c>
      <c r="H156">
        <v>-5421.6397370185514</v>
      </c>
      <c r="I156">
        <v>5686.2847306784752</v>
      </c>
      <c r="J156">
        <v>12148.855484472175</v>
      </c>
      <c r="K156">
        <v>19747.156011791638</v>
      </c>
      <c r="L156">
        <v>28938.920074381043</v>
      </c>
      <c r="M156">
        <v>38579.256696394368</v>
      </c>
      <c r="N156">
        <v>51512.28318918185</v>
      </c>
      <c r="P156">
        <v>-17722.478318887494</v>
      </c>
      <c r="Q156">
        <v>-34386.685163487055</v>
      </c>
      <c r="R156">
        <v>-31323.44438371007</v>
      </c>
      <c r="S156">
        <v>-33671.83166091032</v>
      </c>
      <c r="T156">
        <v>-39086.900449827299</v>
      </c>
      <c r="U156">
        <v>-44396.525099577237</v>
      </c>
      <c r="V156">
        <v>-42007.901086826496</v>
      </c>
      <c r="W156">
        <v>-45035.10544232402</v>
      </c>
      <c r="X156">
        <v>-47871.904388663344</v>
      </c>
      <c r="Y156">
        <v>-49964.060282815619</v>
      </c>
      <c r="Z156">
        <v>-52560.084955155879</v>
      </c>
      <c r="AA156">
        <v>-53429.405426818084</v>
      </c>
      <c r="AD156">
        <f>P156-C156</f>
        <v>-5010.4783188874935</v>
      </c>
      <c r="AE156">
        <f t="shared" si="484"/>
        <v>-10760.685163487055</v>
      </c>
      <c r="AF156">
        <f t="shared" si="485"/>
        <v>-16837.44438371007</v>
      </c>
      <c r="AG156">
        <f t="shared" si="486"/>
        <v>-23350.83166091032</v>
      </c>
      <c r="AH156">
        <f t="shared" si="487"/>
        <v>-30346.900449827299</v>
      </c>
      <c r="AI156">
        <f t="shared" si="488"/>
        <v>-38974.885362558685</v>
      </c>
      <c r="AJ156">
        <f t="shared" si="489"/>
        <v>-47694.185817504971</v>
      </c>
      <c r="AK156">
        <f t="shared" si="490"/>
        <v>-57183.960926796193</v>
      </c>
      <c r="AL156">
        <f t="shared" si="491"/>
        <v>-67619.060400454982</v>
      </c>
      <c r="AM156">
        <f t="shared" si="492"/>
        <v>-78902.980357196662</v>
      </c>
      <c r="AN156">
        <f t="shared" si="493"/>
        <v>-91139.341651550247</v>
      </c>
      <c r="AO156">
        <f t="shared" si="494"/>
        <v>-104941.68861599994</v>
      </c>
    </row>
    <row r="157" spans="1:41" x14ac:dyDescent="0.35">
      <c r="A157" t="s">
        <v>127</v>
      </c>
      <c r="B157">
        <v>12265</v>
      </c>
      <c r="C157">
        <v>14893</v>
      </c>
      <c r="D157">
        <v>18496</v>
      </c>
      <c r="E157">
        <v>21220</v>
      </c>
      <c r="F157">
        <v>26926</v>
      </c>
      <c r="G157">
        <v>28115</v>
      </c>
      <c r="H157">
        <v>34401.581240619984</v>
      </c>
      <c r="I157">
        <v>42318.249149868832</v>
      </c>
      <c r="J157">
        <v>45301.867933716188</v>
      </c>
      <c r="K157">
        <v>48446.972150368572</v>
      </c>
      <c r="L157">
        <v>48267.454392420987</v>
      </c>
      <c r="M157">
        <v>48445.173832110886</v>
      </c>
      <c r="N157">
        <v>49212.412985597577</v>
      </c>
      <c r="P157">
        <v>15003.37479325441</v>
      </c>
      <c r="Q157">
        <v>18944.570936004024</v>
      </c>
      <c r="R157">
        <v>22127.194859999327</v>
      </c>
      <c r="S157">
        <v>28951.032234428563</v>
      </c>
      <c r="T157">
        <v>31363.001402761245</v>
      </c>
      <c r="U157">
        <v>40511.007845529617</v>
      </c>
      <c r="V157">
        <v>50707.933680207228</v>
      </c>
      <c r="W157">
        <v>56457.526277025645</v>
      </c>
      <c r="X157">
        <v>62922.499254486611</v>
      </c>
      <c r="Y157">
        <v>66718.425245704042</v>
      </c>
      <c r="Z157">
        <v>71666.414303002355</v>
      </c>
      <c r="AA157">
        <v>76626.703887243813</v>
      </c>
      <c r="AD157">
        <f>P157-C157</f>
        <v>110.37479325441018</v>
      </c>
      <c r="AE157">
        <f t="shared" si="484"/>
        <v>448.57093600402368</v>
      </c>
      <c r="AF157">
        <f t="shared" si="485"/>
        <v>907.19485999932658</v>
      </c>
      <c r="AG157">
        <f t="shared" si="486"/>
        <v>2025.0322344285632</v>
      </c>
      <c r="AH157">
        <f t="shared" si="487"/>
        <v>3248.0014027612451</v>
      </c>
      <c r="AI157">
        <f t="shared" si="488"/>
        <v>6109.4266049096332</v>
      </c>
      <c r="AJ157">
        <f t="shared" si="489"/>
        <v>8389.6845303383961</v>
      </c>
      <c r="AK157">
        <f t="shared" si="490"/>
        <v>11155.658343309457</v>
      </c>
      <c r="AL157">
        <f t="shared" si="491"/>
        <v>14475.527104118039</v>
      </c>
      <c r="AM157">
        <f t="shared" si="492"/>
        <v>18450.970853283055</v>
      </c>
      <c r="AN157">
        <f t="shared" si="493"/>
        <v>23221.240470891469</v>
      </c>
      <c r="AO157">
        <f t="shared" si="494"/>
        <v>27414.290901646236</v>
      </c>
    </row>
    <row r="159" spans="1:41" x14ac:dyDescent="0.35">
      <c r="A159" t="s">
        <v>128</v>
      </c>
      <c r="B159">
        <v>491468</v>
      </c>
      <c r="C159">
        <v>555978</v>
      </c>
      <c r="D159">
        <v>620347</v>
      </c>
      <c r="E159">
        <v>676279</v>
      </c>
      <c r="F159">
        <v>714076</v>
      </c>
      <c r="G159">
        <v>768237</v>
      </c>
      <c r="H159">
        <v>795091.73476320656</v>
      </c>
      <c r="I159">
        <v>835263.73363550054</v>
      </c>
      <c r="J159">
        <v>868313.31492202776</v>
      </c>
      <c r="K159">
        <v>899546.18492283812</v>
      </c>
      <c r="L159">
        <v>922465.97153993021</v>
      </c>
      <c r="M159">
        <v>937362.54374744801</v>
      </c>
      <c r="N159">
        <v>940844.67984563753</v>
      </c>
      <c r="P159">
        <v>562777.31341562769</v>
      </c>
      <c r="Q159">
        <v>640271.89527754229</v>
      </c>
      <c r="R159">
        <v>716032.54057731468</v>
      </c>
      <c r="S159">
        <v>782012.47282367561</v>
      </c>
      <c r="T159">
        <v>872562.1200179744</v>
      </c>
      <c r="U159">
        <v>946972.8816375928</v>
      </c>
      <c r="V159">
        <v>1045999.7400733798</v>
      </c>
      <c r="W159">
        <v>1150439.6044906694</v>
      </c>
      <c r="X159">
        <v>1267151.6507206464</v>
      </c>
      <c r="Y159">
        <v>1391195.3705999511</v>
      </c>
      <c r="Z159">
        <v>1524667.0063962974</v>
      </c>
      <c r="AA159">
        <v>1666753.1007101191</v>
      </c>
      <c r="AD159">
        <f>P159-C159</f>
        <v>6799.3134156276938</v>
      </c>
      <c r="AE159">
        <f t="shared" ref="AE159" si="495">Q159-D159</f>
        <v>19924.895277542295</v>
      </c>
      <c r="AF159">
        <f t="shared" ref="AF159" si="496">R159-E159</f>
        <v>39753.540577314678</v>
      </c>
      <c r="AG159">
        <f t="shared" ref="AG159" si="497">S159-F159</f>
        <v>67936.472823675605</v>
      </c>
      <c r="AH159">
        <f t="shared" ref="AH159" si="498">T159-G159</f>
        <v>104325.1200179744</v>
      </c>
      <c r="AI159">
        <f t="shared" ref="AI159" si="499">U159-H159</f>
        <v>151881.14687438624</v>
      </c>
      <c r="AJ159">
        <f t="shared" ref="AJ159" si="500">V159-I159</f>
        <v>210736.00643787929</v>
      </c>
      <c r="AK159">
        <f t="shared" ref="AK159" si="501">W159-J159</f>
        <v>282126.28956864169</v>
      </c>
      <c r="AL159">
        <f t="shared" ref="AL159" si="502">X159-K159</f>
        <v>367605.46579780825</v>
      </c>
      <c r="AM159">
        <f t="shared" ref="AM159" si="503">Y159-L159</f>
        <v>468729.39906002092</v>
      </c>
      <c r="AN159">
        <f t="shared" ref="AN159" si="504">Z159-M159</f>
        <v>587304.46264884935</v>
      </c>
      <c r="AO159">
        <f t="shared" ref="AO159" si="505">AA159-N159</f>
        <v>725908.4208644816</v>
      </c>
    </row>
    <row r="161" spans="1:41" x14ac:dyDescent="0.35">
      <c r="A161" t="s">
        <v>129</v>
      </c>
      <c r="B161">
        <v>906939</v>
      </c>
      <c r="C161">
        <v>940000</v>
      </c>
      <c r="D161">
        <v>1022000</v>
      </c>
      <c r="E161">
        <v>1092000</v>
      </c>
      <c r="F161">
        <v>1161000</v>
      </c>
      <c r="G161">
        <v>1223000</v>
      </c>
      <c r="H161">
        <v>1288583.8791024499</v>
      </c>
      <c r="I161">
        <v>1348307.3948422014</v>
      </c>
      <c r="J161">
        <v>1400854.0383777358</v>
      </c>
      <c r="K161">
        <v>1452651.0212788773</v>
      </c>
      <c r="L161">
        <v>1498373.0284173812</v>
      </c>
      <c r="M161">
        <v>1538143.6486295378</v>
      </c>
      <c r="N161">
        <v>1568733.2579409012</v>
      </c>
      <c r="P161">
        <v>945082.26092880196</v>
      </c>
      <c r="Q161">
        <v>1038032.137132555</v>
      </c>
      <c r="R161">
        <v>1125350.6574266721</v>
      </c>
      <c r="S161">
        <v>1219227.196483348</v>
      </c>
      <c r="T161">
        <v>1314212.5637820479</v>
      </c>
      <c r="U161">
        <v>1424309.5937668078</v>
      </c>
      <c r="V161">
        <v>1539421.1032241834</v>
      </c>
      <c r="W161">
        <v>1659481.6032625763</v>
      </c>
      <c r="X161">
        <v>1792410.580692386</v>
      </c>
      <c r="Y161">
        <v>1934378.9159289873</v>
      </c>
      <c r="Z161">
        <v>2087247.7704870105</v>
      </c>
      <c r="AA161">
        <v>2250295.9302005279</v>
      </c>
      <c r="AD161">
        <f>P161-C161</f>
        <v>5082.2609288019594</v>
      </c>
      <c r="AE161">
        <f t="shared" ref="AE161" si="506">Q161-D161</f>
        <v>16032.137132555014</v>
      </c>
      <c r="AF161">
        <f t="shared" ref="AF161" si="507">R161-E161</f>
        <v>33350.657426672056</v>
      </c>
      <c r="AG161">
        <f t="shared" ref="AG161" si="508">S161-F161</f>
        <v>58227.196483348031</v>
      </c>
      <c r="AH161">
        <f t="shared" ref="AH161" si="509">T161-G161</f>
        <v>91212.563782047946</v>
      </c>
      <c r="AI161">
        <f t="shared" ref="AI161" si="510">U161-H161</f>
        <v>135725.71466435795</v>
      </c>
      <c r="AJ161">
        <f t="shared" ref="AJ161" si="511">V161-I161</f>
        <v>191113.70838198205</v>
      </c>
      <c r="AK161">
        <f t="shared" ref="AK161" si="512">W161-J161</f>
        <v>258627.56488484051</v>
      </c>
      <c r="AL161">
        <f t="shared" ref="AL161" si="513">X161-K161</f>
        <v>339759.55941350874</v>
      </c>
      <c r="AM161">
        <f t="shared" ref="AM161" si="514">Y161-L161</f>
        <v>436005.8875116061</v>
      </c>
      <c r="AN161">
        <f t="shared" ref="AN161" si="515">Z161-M161</f>
        <v>549104.1218574727</v>
      </c>
      <c r="AO161">
        <f t="shared" ref="AO161" si="516">AA161-N161</f>
        <v>681562.67225962668</v>
      </c>
    </row>
    <row r="164" spans="1:41" x14ac:dyDescent="0.35">
      <c r="A164" t="s">
        <v>23</v>
      </c>
    </row>
    <row r="165" spans="1:41" x14ac:dyDescent="0.35">
      <c r="A165" t="s">
        <v>43</v>
      </c>
    </row>
    <row r="166" spans="1:41" x14ac:dyDescent="0.35">
      <c r="A166" t="s">
        <v>91</v>
      </c>
      <c r="AD166">
        <f>AD99/AD161</f>
        <v>-0.32538470689547733</v>
      </c>
    </row>
    <row r="171" spans="1:41" x14ac:dyDescent="0.35">
      <c r="B171" t="s">
        <v>6</v>
      </c>
      <c r="C171" t="s">
        <v>7</v>
      </c>
      <c r="D171" t="s">
        <v>8</v>
      </c>
      <c r="E171" t="s">
        <v>9</v>
      </c>
      <c r="F171" t="s">
        <v>10</v>
      </c>
      <c r="G171" t="s">
        <v>11</v>
      </c>
      <c r="H171" t="s">
        <v>12</v>
      </c>
      <c r="I171" t="s">
        <v>13</v>
      </c>
      <c r="J171" t="s">
        <v>14</v>
      </c>
      <c r="K171" t="s">
        <v>15</v>
      </c>
      <c r="L171" t="s">
        <v>16</v>
      </c>
      <c r="M171" t="s">
        <v>17</v>
      </c>
      <c r="N171" t="s">
        <v>18</v>
      </c>
    </row>
    <row r="172" spans="1:41" x14ac:dyDescent="0.35">
      <c r="A172" t="s">
        <v>131</v>
      </c>
      <c r="B172">
        <v>704502.63866873004</v>
      </c>
      <c r="C172">
        <v>717568</v>
      </c>
      <c r="D172">
        <v>750262</v>
      </c>
      <c r="E172">
        <v>783559</v>
      </c>
      <c r="F172">
        <v>815429</v>
      </c>
      <c r="G172">
        <v>862841.6232953592</v>
      </c>
      <c r="H172">
        <v>915973.50967414642</v>
      </c>
      <c r="I172">
        <v>971931.15521373821</v>
      </c>
      <c r="J172">
        <v>1028103.6396359721</v>
      </c>
      <c r="K172">
        <v>1088910.0599416967</v>
      </c>
      <c r="L172">
        <v>1152885.1061323041</v>
      </c>
      <c r="M172">
        <v>1220177.3971587794</v>
      </c>
      <c r="N172">
        <v>1294936.1594378706</v>
      </c>
    </row>
    <row r="173" spans="1:41" x14ac:dyDescent="0.35">
      <c r="A173" t="s">
        <v>1</v>
      </c>
      <c r="B173">
        <v>704502.63866873004</v>
      </c>
      <c r="C173">
        <v>710794.94698487176</v>
      </c>
      <c r="D173">
        <v>735580.26856491459</v>
      </c>
      <c r="E173">
        <v>760281.57209263963</v>
      </c>
      <c r="F173">
        <v>783599.06717733503</v>
      </c>
      <c r="G173">
        <v>821129.13538558607</v>
      </c>
      <c r="H173">
        <v>863080.27123073197</v>
      </c>
      <c r="I173">
        <v>906941.59979671345</v>
      </c>
      <c r="J173">
        <v>950132.01540930348</v>
      </c>
      <c r="K173">
        <v>996751.91389341606</v>
      </c>
      <c r="L173">
        <v>1045344.8250665184</v>
      </c>
      <c r="M173">
        <v>1095974.9123965092</v>
      </c>
      <c r="N173">
        <v>1152011.4463283655</v>
      </c>
    </row>
    <row r="174" spans="1:41" x14ac:dyDescent="0.35">
      <c r="A174" t="s">
        <v>131</v>
      </c>
      <c r="B174">
        <f>B172/1000</f>
        <v>704.50263866873001</v>
      </c>
      <c r="C174">
        <f t="shared" ref="C174:N175" si="517">C172/1000</f>
        <v>717.56799999999998</v>
      </c>
      <c r="D174">
        <f t="shared" si="517"/>
        <v>750.26199999999994</v>
      </c>
      <c r="E174">
        <f t="shared" si="517"/>
        <v>783.55899999999997</v>
      </c>
      <c r="F174">
        <f t="shared" si="517"/>
        <v>815.42899999999997</v>
      </c>
      <c r="G174">
        <f t="shared" si="517"/>
        <v>862.84162329535923</v>
      </c>
      <c r="H174">
        <f t="shared" si="517"/>
        <v>915.97350967414638</v>
      </c>
      <c r="I174">
        <f t="shared" si="517"/>
        <v>971.93115521373818</v>
      </c>
      <c r="J174">
        <f t="shared" si="517"/>
        <v>1028.1036396359721</v>
      </c>
      <c r="K174">
        <f t="shared" si="517"/>
        <v>1088.9100599416968</v>
      </c>
      <c r="L174">
        <f t="shared" si="517"/>
        <v>1152.8851061323041</v>
      </c>
      <c r="M174">
        <f t="shared" si="517"/>
        <v>1220.1773971587795</v>
      </c>
      <c r="N174">
        <f t="shared" si="517"/>
        <v>1294.9361594378706</v>
      </c>
    </row>
    <row r="175" spans="1:41" x14ac:dyDescent="0.35">
      <c r="A175" t="s">
        <v>1</v>
      </c>
      <c r="B175">
        <f>B173/1000</f>
        <v>704.50263866873001</v>
      </c>
      <c r="C175">
        <f t="shared" si="517"/>
        <v>710.79494698487179</v>
      </c>
      <c r="D175">
        <f t="shared" si="517"/>
        <v>735.5802685649146</v>
      </c>
      <c r="E175">
        <f t="shared" si="517"/>
        <v>760.28157209263964</v>
      </c>
      <c r="F175">
        <f t="shared" si="517"/>
        <v>783.59906717733509</v>
      </c>
      <c r="G175">
        <f t="shared" si="517"/>
        <v>821.1291353855861</v>
      </c>
      <c r="H175">
        <f t="shared" si="517"/>
        <v>863.08027123073202</v>
      </c>
      <c r="I175">
        <f t="shared" si="517"/>
        <v>906.94159979671349</v>
      </c>
      <c r="J175">
        <f t="shared" si="517"/>
        <v>950.13201540930345</v>
      </c>
      <c r="K175">
        <f t="shared" si="517"/>
        <v>996.75191389341603</v>
      </c>
      <c r="L175">
        <f t="shared" si="517"/>
        <v>1045.3448250665183</v>
      </c>
      <c r="M175">
        <f t="shared" si="517"/>
        <v>1095.9749123965091</v>
      </c>
      <c r="N175">
        <f t="shared" si="517"/>
        <v>1152.0114463283655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Scenario 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2025-05-23T04:35:38Z</dcterms:created>
  <dcterms:modified xsi:type="dcterms:W3CDTF">2025-06-04T08:06:30Z</dcterms:modified>
</cp:coreProperties>
</file>