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attNolan\Git\TVHENZ\e61 Projects\Fiscal sustainability\OECD comparison\"/>
    </mc:Choice>
  </mc:AlternateContent>
  <xr:revisionPtr revIDLastSave="0" documentId="13_ncr:1_{6D281128-155E-4D57-A376-5A0092FB39EE}" xr6:coauthVersionLast="47" xr6:coauthVersionMax="47" xr10:uidLastSave="{00000000-0000-0000-0000-000000000000}"/>
  <bookViews>
    <workbookView xWindow="-120" yWindow="-120" windowWidth="29040" windowHeight="15720" activeTab="4" xr2:uid="{A30DED16-EC76-4E7F-9EBC-6B8E2D0FF958}"/>
  </bookViews>
  <sheets>
    <sheet name="Explanation" sheetId="1" r:id="rId1"/>
    <sheet name="Economic data (with PBO fore)" sheetId="15" r:id="rId2"/>
    <sheet name="Federal Budget" sheetId="2" r:id="rId3"/>
    <sheet name="Expense Function" sheetId="3" r:id="rId4"/>
    <sheet name="long_exp" sheetId="16" r:id="rId5"/>
    <sheet name="Expense Function (w sub)" sheetId="10" r:id="rId6"/>
    <sheet name="State Budgets" sheetId="4" r:id="rId7"/>
    <sheet name="Sheet3" sheetId="5" r:id="rId8"/>
    <sheet name="Federal Budget (GFS)" sheetId="6" r:id="rId9"/>
    <sheet name="Operating Statement" sheetId="7" r:id="rId10"/>
    <sheet name="Balance Sheet" sheetId="9" r:id="rId11"/>
    <sheet name="Cash Flow" sheetId="8" r:id="rId12"/>
    <sheet name="OECD" sheetId="13" r:id="rId13"/>
    <sheet name="Country comparison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6" l="1"/>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2" i="16"/>
  <c r="BE17" i="15"/>
  <c r="BF17" i="15" s="1"/>
  <c r="BG17" i="15" s="1"/>
  <c r="BH17" i="15" s="1"/>
  <c r="BD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S7" authorId="0" shapeId="0" xr:uid="{AAA546B4-3986-4616-864C-E7A2F0CE353F}">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7" authorId="0" shapeId="0" xr:uid="{1BE100A2-7CDB-41B0-AE08-381069FE0385}">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Y28" authorId="0" shapeId="0" xr:uid="{98DC2E99-5920-4DE8-9FDE-8E9EC719B427}">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J56" authorId="0" shapeId="0" xr:uid="{D99527B2-F861-40B4-9420-FE2931252B14}">
      <text>
        <r>
          <rPr>
            <sz val="9"/>
            <color indexed="81"/>
            <rFont val="Tahoma"/>
            <family val="2"/>
          </rPr>
          <t xml:space="preserve">From the 2001-02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V5" authorId="0" shapeId="0" xr:uid="{FE0118FB-5191-4011-8B46-A41F1E5F43B9}">
      <text>
        <r>
          <rPr>
            <sz val="9"/>
            <color indexed="81"/>
            <rFont val="Tahoma"/>
            <family val="2"/>
          </rPr>
          <t>In the 1991-92 budget 'New Parliament House construction' and 'Parliamentary outlays' are two separate categories while in the 1992-93 budget they have been summed into one single category 'Parliamentary outlays'.</t>
        </r>
      </text>
    </comment>
    <comment ref="L6" authorId="0" shapeId="0" xr:uid="{F57FEE33-1A6D-4734-B99E-00BA758407C3}">
      <text>
        <r>
          <rPr>
            <sz val="9"/>
            <color indexed="81"/>
            <rFont val="Tahoma"/>
            <family val="2"/>
          </rPr>
          <t>In the 1987-88 budget this category is made up as the sum of ‘Australian Bureau of Statistics’, ‘Financial affairs and fiscal administration’, ‘ACT and Island Territories’ and ‘Other’. 
In the 1974-75 budget this category is made up as the sum of ‘Statistical services’, ‘Financial affairs and fiscal administration’, General administration of the territories’ and ‘Other administrative services nec’ and ‘Other’.</t>
        </r>
      </text>
    </comment>
    <comment ref="S6" authorId="0" shapeId="0" xr:uid="{3D18F856-A957-4454-85D5-12C753D2E361}">
      <text>
        <r>
          <rPr>
            <sz val="9"/>
            <color indexed="81"/>
            <rFont val="Tahoma"/>
            <family val="2"/>
          </rPr>
          <t>In the 1989-90 budget this category is made up as the sum of ‘Financial affairs and fiscal administration’, ‘Statistical services’, ‘Administration of the Act’ and ‘Other administrative services’. 
In the 1987-88 budget this category is made up as the sum of ‘Australian Bureau of Statistics’, ‘Financial affairs and fiscal administration’, ‘ACT and Island Territories’ and ‘Other’.</t>
        </r>
      </text>
    </comment>
    <comment ref="U6" authorId="0" shapeId="0" xr:uid="{EB395314-91EC-4E54-8473-2F25BADFF01B}">
      <text>
        <r>
          <rPr>
            <sz val="9"/>
            <color indexed="81"/>
            <rFont val="Tahoma"/>
            <family val="2"/>
          </rPr>
          <t xml:space="preserve">In the 1991-92 budget this category is made up as the sum of 'Financial, budgetary, statistical and administrative' and 'Taxes paid by budget agencies' but in the 1989-90 budget this category is made up as the sum of 'Financial affairs and fiscal administration', 'Statistical services', 'Administration of the ACT' and 'Other administrative services'. </t>
        </r>
      </text>
    </comment>
    <comment ref="L9" authorId="0" shapeId="0" xr:uid="{283ECA60-D65C-486B-B790-8255380AEE0D}">
      <text>
        <r>
          <rPr>
            <sz val="9"/>
            <color indexed="81"/>
            <rFont val="Tahoma"/>
            <family val="2"/>
          </rPr>
          <t xml:space="preserve">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 </t>
        </r>
      </text>
    </comment>
    <comment ref="S9" authorId="0" shapeId="0" xr:uid="{59808AAC-6E8A-4308-8364-2AA770414616}">
      <text>
        <r>
          <rPr>
            <sz val="9"/>
            <color indexed="81"/>
            <rFont val="Tahoma"/>
            <family val="2"/>
          </rPr>
          <t>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t>
        </r>
      </text>
    </comment>
    <comment ref="S10" authorId="0" shapeId="0" xr:uid="{76BBC825-91D7-4908-BEBC-1A08A0E3B1C3}">
      <text>
        <r>
          <rPr>
            <sz val="9"/>
            <color indexed="81"/>
            <rFont val="Tahoma"/>
            <family val="2"/>
          </rPr>
          <t>In the 1987-88 budget this subcategory is separately identified and provides data up until 1986-87, we can add this subcategory back to ‘General public services - Government superannuation benefits’ and get a consistent series for the latter since the 1997-98 budget (which provides data starting from 1987-88) includes defence force retirement benefits in the ‘General public services – Government superannuation benefits’.</t>
        </r>
      </text>
    </comment>
    <comment ref="X10" authorId="0" shapeId="0" xr:uid="{91161B98-9996-4241-98BA-1042E5BB3752}">
      <text>
        <r>
          <rPr>
            <sz val="9"/>
            <color indexed="81"/>
            <rFont val="Tahoma"/>
            <family val="2"/>
          </rPr>
          <t>In the 1992-93 budget retirement benefits for defence personnel's is grouped under 'Defence - personnel costs and retirement benefits' but in the 1994-95 budget it has been separated from the defence category and moved under this category 'General public services - net superannuation payments'.</t>
        </r>
      </text>
    </comment>
    <comment ref="S13" authorId="0" shapeId="0" xr:uid="{3CE7FDBB-10DF-46AD-B608-4D8636FC1667}">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13" authorId="0" shapeId="0" xr:uid="{1657FC6D-37F6-45A8-BE4E-66A8D020206A}">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L21" authorId="0" shapeId="0" xr:uid="{4B2B678C-F86E-4891-A935-1373D2551F22}">
      <text>
        <r>
          <rPr>
            <sz val="9"/>
            <color indexed="81"/>
            <rFont val="Tahoma"/>
            <family val="2"/>
          </rPr>
          <t xml:space="preserve">In the 1987-88 budget this category is made up as the sum of ‘Universities’, ‘Advanced education’ and ‘Other tertiary education’. 
In the 1974-75 budget this category is made up as the sum of ‘Universities’ and ‘Colleges of advanced education and teachers colleges’. </t>
        </r>
      </text>
    </comment>
    <comment ref="V21" authorId="0" shapeId="0" xr:uid="{FE0D91EE-AD87-40A4-9FB7-49A60FF299A9}">
      <text>
        <r>
          <rPr>
            <sz val="9"/>
            <color indexed="81"/>
            <rFont val="Tahoma"/>
            <family val="2"/>
          </rPr>
          <t xml:space="preserve">In the 1992-93 budget 'Tertiary education' and 'Vocational education' are two separate categories while in the 1991-92 budget, they have summed into one single category 'Tertiary education'. </t>
        </r>
      </text>
    </comment>
    <comment ref="V22" authorId="0" shapeId="0" xr:uid="{1DA33FA7-BC81-4AC7-AA36-58C4D4949FE3}">
      <text>
        <r>
          <rPr>
            <sz val="9"/>
            <color indexed="81"/>
            <rFont val="Tahoma"/>
            <family val="2"/>
          </rPr>
          <t>In the 1992-93 budget 'Tertiary education' and 'Vocational education' are two separate categories while in the 1991-92 budget, they have summed into one single category 'Tertiary education'---but we can use data from 1987-88 budget to fill in this data gap.</t>
        </r>
      </text>
    </comment>
    <comment ref="H23" authorId="0" shapeId="0" xr:uid="{FF79EE42-699B-4E4E-8721-7D83CD46043C}">
      <text>
        <r>
          <rPr>
            <sz val="9"/>
            <color indexed="81"/>
            <rFont val="Tahoma"/>
            <family val="2"/>
          </rPr>
          <t xml:space="preserve">The breakdown of ‘Schools’ into ‘Non-government schools’ and ‘Government schools’ is available in years from 1964-65 to 1967-68. </t>
        </r>
      </text>
    </comment>
    <comment ref="S29" authorId="0" shapeId="0" xr:uid="{00024AA5-B6AA-4A4C-B5CF-2D9635B8B2E9}">
      <text>
        <r>
          <rPr>
            <sz val="9"/>
            <color indexed="81"/>
            <rFont val="Tahoma"/>
            <family val="2"/>
          </rPr>
          <t xml:space="preserve">Data not available in the 1987-88 Budget. 
</t>
        </r>
      </text>
    </comment>
    <comment ref="S30" authorId="0" shapeId="0" xr:uid="{F1C365B7-684C-46EE-AC96-9D232F5DC0FC}">
      <text>
        <r>
          <rPr>
            <sz val="9"/>
            <color indexed="81"/>
            <rFont val="Tahoma"/>
            <family val="2"/>
          </rPr>
          <t xml:space="preserve">Data not available in the 1987-88 Budget. 
</t>
        </r>
      </text>
    </comment>
    <comment ref="U30" authorId="0" shapeId="0" xr:uid="{24288F9B-B277-4EB8-A68B-8094D64B9992}">
      <text>
        <r>
          <rPr>
            <sz val="9"/>
            <color indexed="81"/>
            <rFont val="Tahoma"/>
            <family val="2"/>
          </rPr>
          <t xml:space="preserve">'Recoveries' is available in the 1898-90 budget but not available in the 1991-92 Budget. 
</t>
        </r>
      </text>
    </comment>
    <comment ref="L39" authorId="0" shapeId="0" xr:uid="{2BB21E69-AE9A-4EFC-A4A2-3D8E9B8FAF85}">
      <text>
        <r>
          <rPr>
            <sz val="9"/>
            <color indexed="81"/>
            <rFont val="Tahoma"/>
            <family val="2"/>
          </rPr>
          <t>In the 1987-88 budget this is calculated as the sum of ‘Hospital services and benefits’ and ‘Health services in the ACT’.
In the 1974-75 budget this calculated solely from ‘Hospital services and benefits.</t>
        </r>
      </text>
    </comment>
    <comment ref="U39" authorId="0" shapeId="0" xr:uid="{326F67DB-A026-4219-B907-C3BE3E3DD4C0}">
      <text>
        <r>
          <rPr>
            <sz val="9"/>
            <color indexed="81"/>
            <rFont val="Tahoma"/>
            <family val="2"/>
          </rPr>
          <t>In 1989-90 budget 'Hospital services' and 'Health services in the ACT' are two separate categories while in the 1991-92 budget they are summed together into the single category 'Hospital services'.</t>
        </r>
      </text>
    </comment>
    <comment ref="L45" authorId="0" shapeId="0" xr:uid="{023ED7A8-EFBD-4C8A-97A9-EBB4A87EF992}">
      <text>
        <r>
          <rPr>
            <sz val="9"/>
            <color indexed="81"/>
            <rFont val="Tahoma"/>
            <family val="2"/>
          </rPr>
          <t xml:space="preserve">‘General administration’ available in the 1987-88 Budget but not available in the 1974-75 Budget. 
</t>
        </r>
      </text>
    </comment>
    <comment ref="L49" authorId="0" shapeId="0" xr:uid="{0053F4E5-84D8-48B9-B781-9B87F7A86ECE}">
      <text>
        <r>
          <rPr>
            <sz val="9"/>
            <color indexed="81"/>
            <rFont val="Tahoma"/>
            <family val="2"/>
          </rPr>
          <t>‘Treatment and prevention of tuberculosis’ is available in the 1974-75 Budget but not available in the 1987-88 Budget.</t>
        </r>
      </text>
    </comment>
    <comment ref="L50" authorId="0" shapeId="0" xr:uid="{7BBFE7C3-0FBE-4FCB-9B34-E010BE565236}">
      <text>
        <r>
          <rPr>
            <sz val="9"/>
            <color indexed="81"/>
            <rFont val="Tahoma"/>
            <family val="2"/>
          </rPr>
          <t xml:space="preserve">‘Health schemes for school children’ is available in the 1974-75 Budget but not available in the 1987-88 Budget.
</t>
        </r>
      </text>
    </comment>
    <comment ref="L62" authorId="0" shapeId="0" xr:uid="{40DDCEB7-9FA1-4B67-8BC8-B80F84B0200E}">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3" authorId="0" shapeId="0" xr:uid="{1C3738AE-A19A-4C8D-AB19-54926D110E03}">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4" authorId="0" shapeId="0" xr:uid="{0B69377A-ACCC-4E96-AB30-06517A958E72}">
      <text>
        <r>
          <rPr>
            <sz val="9"/>
            <color indexed="81"/>
            <rFont val="Tahoma"/>
            <family val="2"/>
          </rPr>
          <t xml:space="preserve">‘Aboriginal advancement nec’ and ‘Administration’ are separately identified in the 1987-88 Budget but in the 1974-75 Budget they have been grouped into ‘Other outlays (net)’.
</t>
        </r>
      </text>
    </comment>
    <comment ref="S65" authorId="0" shapeId="0" xr:uid="{C7AA0F95-DB28-43BB-945C-EA8F54EFE95D}">
      <text>
        <r>
          <rPr>
            <sz val="9"/>
            <color indexed="81"/>
            <rFont val="Tahoma"/>
            <family val="2"/>
          </rPr>
          <t xml:space="preserve">Data not available in the 1987-88 Budget.
</t>
        </r>
      </text>
    </comment>
    <comment ref="U71" authorId="0" shapeId="0" xr:uid="{15DDE0A0-C285-4D89-B9EE-FC61180491FA}">
      <text>
        <r>
          <rPr>
            <sz val="9"/>
            <color indexed="81"/>
            <rFont val="Tahoma"/>
            <family val="2"/>
          </rPr>
          <t>‘Urban and regional development’ and ‘Pollution abatement and control’ are two separate categories in the 1989-90 Budget while in the 1991-92 Budget they are grouped into one single category ‘Regional development and pollution control’.</t>
        </r>
      </text>
    </comment>
    <comment ref="U72" authorId="0" shapeId="0" xr:uid="{8CB81219-5FA1-44E5-9131-B08BA71228B5}">
      <text>
        <r>
          <rPr>
            <sz val="9"/>
            <color indexed="81"/>
            <rFont val="Tahoma"/>
            <family val="2"/>
          </rPr>
          <t xml:space="preserve">‘Urban and regional development’ and ‘Pollution abatement and control’ are two separate categories in the 1989-90 Budget while in the 1991-92 Budget they are grouped into one single category ‘Regional development and pollution control’.
</t>
        </r>
      </text>
    </comment>
    <comment ref="U78" authorId="0" shapeId="0" xr:uid="{8198F35C-98F2-4A37-B0F8-00C49FEC6058}">
      <text>
        <r>
          <rPr>
            <sz val="9"/>
            <color indexed="81"/>
            <rFont val="Tahoma"/>
            <family val="2"/>
          </rPr>
          <t xml:space="preserve">In the 1991-92 Budget this category is calculated as the sum of 'Arts and culture' and 'National collections'. 
</t>
        </r>
      </text>
    </comment>
    <comment ref="L81" authorId="0" shapeId="0" xr:uid="{48B0F860-B72C-4F12-88AA-23E13E1ED592}">
      <text>
        <r>
          <rPr>
            <sz val="9"/>
            <color indexed="81"/>
            <rFont val="Tahoma"/>
            <family val="2"/>
          </rPr>
          <t xml:space="preserve">‘National Collections’, ‘Arts and culture’, ‘Youth sport and recreation’ and ‘National estates and parks’ are available as separate subcategories in the 1987-88 Budget in the 1974-75 Budget they are grouped into one single category ‘Other outlays (net)’. 
</t>
        </r>
      </text>
    </comment>
    <comment ref="Y84" authorId="0" shapeId="0" xr:uid="{6C1A42BF-BAF1-45A6-91B6-DA1C2741B088}">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N87" authorId="0" shapeId="0" xr:uid="{011E2F62-49F5-4B52-BB82-3A74411BF011}">
      <text>
        <r>
          <rPr>
            <sz val="9"/>
            <color indexed="81"/>
            <rFont val="Tahoma"/>
            <family val="2"/>
          </rPr>
          <t xml:space="preserve">Detailed breakdown based on the 1982-83 Budget (i.e. the 1987-88 total is split pro-rata).
</t>
        </r>
      </text>
    </comment>
    <comment ref="S87" authorId="0" shapeId="0" xr:uid="{E4AFBA1D-1DB8-409D-A00D-10BD90FB3918}">
      <text>
        <r>
          <rPr>
            <sz val="9"/>
            <color indexed="81"/>
            <rFont val="Tahoma"/>
            <family val="2"/>
          </rPr>
          <t xml:space="preserve">Detailed breakdown based on the 1984-85 Budget (i.e. the 1987-88 total is split pro-rata). 
</t>
        </r>
      </text>
    </comment>
    <comment ref="Y87" authorId="0" shapeId="0" xr:uid="{266D33FD-2A1D-4478-BF20-E4BE26C2F123}">
      <text>
        <r>
          <rPr>
            <sz val="9"/>
            <color indexed="81"/>
            <rFont val="Tahoma"/>
            <family val="2"/>
          </rPr>
          <t xml:space="preserve">Detailed breakdown based on the 1989-90 Budget (i.e. the  later totals are split pro-rata).
</t>
        </r>
      </text>
    </comment>
    <comment ref="U92" authorId="0" shapeId="0" xr:uid="{E225793A-57F5-47D4-A8F1-D3AB8D112EEF}">
      <text>
        <r>
          <rPr>
            <sz val="9"/>
            <color indexed="81"/>
            <rFont val="Tahoma"/>
            <family val="2"/>
          </rPr>
          <t xml:space="preserve">'Fishing industry', 'Horticultural industry' and 'Other agricultural and pastoral' are three separate categories in the 1989-90 Budget. 
</t>
        </r>
      </text>
    </comment>
    <comment ref="U94" authorId="0" shapeId="0" xr:uid="{0999B1E8-C09A-4D30-91F7-323DE3222246}">
      <text>
        <r>
          <rPr>
            <sz val="9"/>
            <color indexed="81"/>
            <rFont val="Tahoma"/>
            <family val="2"/>
          </rPr>
          <t xml:space="preserve">Breakdown into 'Rural assistance' industry not available in the 1989-90 Budget.
</t>
        </r>
      </text>
    </comment>
    <comment ref="U104" authorId="0" shapeId="0" xr:uid="{71E57E74-C7BE-469C-B8EB-D1B2D5D3C817}">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5" authorId="0" shapeId="0" xr:uid="{97A75640-F2E4-4486-86E0-8A57876A1D93}">
      <text>
        <r>
          <rPr>
            <sz val="9"/>
            <color indexed="81"/>
            <rFont val="Tahoma"/>
            <family val="2"/>
          </rPr>
          <t xml:space="preserve">Instead of taking the value in the 1987-88 Budget, this value is taken from the 1995-96 Budget. 
</t>
        </r>
      </text>
    </comment>
    <comment ref="U107" authorId="0" shapeId="0" xr:uid="{45E96655-A336-4BC7-81F8-9A00DAE820C2}">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8" authorId="0" shapeId="0" xr:uid="{70D9E6AB-5548-4C9C-A462-2C52A29E2824}">
      <text>
        <r>
          <rPr>
            <sz val="9"/>
            <color indexed="81"/>
            <rFont val="Tahoma"/>
            <family val="2"/>
          </rPr>
          <t xml:space="preserve">Instead of taking the value in the 1987-88 Budget, this value is taken from the 1995-96 Budget. 
</t>
        </r>
      </text>
    </comment>
    <comment ref="AB109" authorId="0" shapeId="0" xr:uid="{964E48B7-788D-4A1D-867D-0760470DFA59}">
      <text>
        <r>
          <rPr>
            <sz val="9"/>
            <color indexed="81"/>
            <rFont val="Tahoma"/>
            <family val="2"/>
          </rPr>
          <t xml:space="preserve">Instead of taking the value in the 1987-88 Budget, this value is taken from the 1995-96 Budget. 
</t>
        </r>
      </text>
    </comment>
    <comment ref="L111" authorId="0" shapeId="0" xr:uid="{53DADF4D-0480-4683-9E9A-1E70EFDC1A4F}">
      <text>
        <r>
          <rPr>
            <sz val="9"/>
            <color indexed="81"/>
            <rFont val="Tahoma"/>
            <family val="2"/>
          </rPr>
          <t xml:space="preserve">‘Other recoveries’ is available in the 1974-75 Budget but not available in the 1987-88 Budget. 
</t>
        </r>
      </text>
    </comment>
    <comment ref="L118" authorId="0" shapeId="0" xr:uid="{F9DD0FAF-63E1-4512-9263-CFE6143A1BA5}">
      <text>
        <r>
          <rPr>
            <sz val="9"/>
            <color indexed="81"/>
            <rFont val="Tahoma"/>
            <family val="2"/>
          </rPr>
          <t>Vocational and industry training in the 1987-88 Budget is made up as the sum of ‘Training programs’ and ‘Community based and Aborigines’ but in the 1974-75 Budget it is made up solely of ‘Training schemes’.</t>
        </r>
        <r>
          <rPr>
            <b/>
            <sz val="9"/>
            <color indexed="81"/>
            <rFont val="Tahoma"/>
            <family val="2"/>
          </rPr>
          <t xml:space="preserve"> </t>
        </r>
        <r>
          <rPr>
            <sz val="9"/>
            <color indexed="81"/>
            <rFont val="Tahoma"/>
            <family val="2"/>
          </rPr>
          <t xml:space="preserve">
</t>
        </r>
      </text>
    </comment>
    <comment ref="S118" authorId="0" shapeId="0" xr:uid="{96E887AD-B4C1-4633-976E-2494B5C64AD6}">
      <text>
        <r>
          <rPr>
            <sz val="9"/>
            <color indexed="81"/>
            <rFont val="Tahoma"/>
            <family val="2"/>
          </rPr>
          <t xml:space="preserve">In the 1987-88 Budget this is calculated as the sum of ‘Training programs’ and ‘Community based and Aborigines’. 
</t>
        </r>
      </text>
    </comment>
    <comment ref="U118" authorId="0" shapeId="0" xr:uid="{447C1EE1-FCDF-4D69-AC64-5DC266E2DEF6}">
      <text>
        <r>
          <rPr>
            <sz val="9"/>
            <color indexed="81"/>
            <rFont val="Tahoma"/>
            <family val="2"/>
          </rPr>
          <t xml:space="preserve">‘Vocational and industry training’ is called ‘Training and skills formation’ in the 1989-90 Budget. 
</t>
        </r>
      </text>
    </comment>
    <comment ref="L119" authorId="0" shapeId="0" xr:uid="{5BCC67D6-4B26-43F3-8C7F-C6A865820034}">
      <text>
        <r>
          <rPr>
            <sz val="9"/>
            <color indexed="81"/>
            <rFont val="Tahoma"/>
            <family val="2"/>
          </rPr>
          <t xml:space="preserve">‘Labour market assistance to jobs seekers and industry’ is available in the 1987-88 Budget but not available in the 1974-75 Budget. 
</t>
        </r>
      </text>
    </comment>
    <comment ref="S119" authorId="0" shapeId="0" xr:uid="{32C58ECD-2243-4AD8-83E6-CE4BE2710D58}">
      <text>
        <r>
          <rPr>
            <sz val="9"/>
            <color indexed="81"/>
            <rFont val="Tahoma"/>
            <family val="2"/>
          </rPr>
          <t xml:space="preserve">In the 1987-88 Budget this is calculated as the sum of ‘Job creation and employment assistance’ and ‘Economic and labour market advising’. 
</t>
        </r>
      </text>
    </comment>
    <comment ref="U119" authorId="0" shapeId="0" xr:uid="{4A8B018D-1B09-4E2C-8320-64DE9CC74F9C}">
      <text>
        <r>
          <rPr>
            <sz val="9"/>
            <color indexed="81"/>
            <rFont val="Tahoma"/>
            <family val="2"/>
          </rPr>
          <t xml:space="preserve">‘Labour market assistance to jobseekers’ is called ‘Job creation and employment assistance’ in the 1989-90 Budget.
</t>
        </r>
      </text>
    </comment>
    <comment ref="L120" authorId="0" shapeId="0" xr:uid="{7FCBEB95-D510-47CB-8C45-B048C1FFF564}">
      <text>
        <r>
          <rPr>
            <sz val="9"/>
            <color indexed="81"/>
            <rFont val="Tahoma"/>
            <family val="2"/>
          </rPr>
          <t xml:space="preserve">‘Industrial relations’ in the 1974-75 Budget is made up as the sum of ‘Conciliation and arbitration’ and ‘Payments to stevedoring industry authority’. 
</t>
        </r>
      </text>
    </comment>
    <comment ref="L121" authorId="0" shapeId="0" xr:uid="{38B91455-BC81-4310-BDD1-AF38F6607A86}">
      <text>
        <r>
          <rPr>
            <sz val="9"/>
            <color indexed="81"/>
            <rFont val="Tahoma"/>
            <family val="2"/>
          </rPr>
          <t xml:space="preserve">‘Immigration’ is called ‘Assisted migration’ in the 1974-75 Budget. 
</t>
        </r>
      </text>
    </comment>
    <comment ref="U121" authorId="0" shapeId="0" xr:uid="{FDD5F715-F5FD-4DC7-BD2A-8BE4F920163A}">
      <text/>
    </comment>
    <comment ref="L122" authorId="0" shapeId="0" xr:uid="{3B5B91CA-3E1F-4EB5-B39D-81A48C387996}">
      <text>
        <r>
          <rPr>
            <sz val="9"/>
            <color indexed="81"/>
            <rFont val="Tahoma"/>
            <family val="2"/>
          </rPr>
          <t xml:space="preserve">‘General administration’ is available in the 1987-88 Budget but not available in the 1974-75 Budget. 
</t>
        </r>
      </text>
    </comment>
    <comment ref="U122" authorId="0" shapeId="0" xr:uid="{38A25AE1-920D-43C5-9B93-B8EFD0DBA806}">
      <text>
        <r>
          <rPr>
            <sz val="9"/>
            <color indexed="81"/>
            <rFont val="Tahoma"/>
            <family val="2"/>
          </rPr>
          <t>‘Administration costs’ is available in the 1989-90 Budget but not available in the 1991-92 Budget.</t>
        </r>
      </text>
    </comment>
    <comment ref="L123" authorId="0" shapeId="0" xr:uid="{A2071F79-2127-4352-8274-8BF2ADCE8609}">
      <text>
        <r>
          <rPr>
            <sz val="9"/>
            <color indexed="81"/>
            <rFont val="Tahoma"/>
            <family val="2"/>
          </rPr>
          <t xml:space="preserve">‘Other outlays (net) is available in the 1974-75 Budget but not available in the 1987-88 Budget. 
</t>
        </r>
      </text>
    </comment>
    <comment ref="L124" authorId="0" shapeId="0" xr:uid="{18F96DF7-AEF5-41BE-8B12-F4B099562439}">
      <text>
        <r>
          <rPr>
            <sz val="9"/>
            <color indexed="81"/>
            <rFont val="Tahoma"/>
            <family val="2"/>
          </rPr>
          <t xml:space="preserve">In the 1987-88 budget this category is calculated as the sum of ‘Economic trade and regulation’, Meteorological services’, ‘Water supply’, ‘Electricity supply’, ‘National mapping,’ Gas supply’ and ‘Economic services nec’. 
In the 1974-75 budget this category is calculated as the sum of ‘Economic and trade regulation (net)’, ‘Other’, ‘Meteorological services’, ‘Other outlays’, ‘Urban water supply’, ‘Snowy mountain scheme’ and ‘Gladstone power station’ less ‘Recoveries’ and ‘Repayments’. </t>
        </r>
      </text>
    </comment>
    <comment ref="S124" authorId="0" shapeId="0" xr:uid="{E3DCF930-AF21-4E26-9E83-7BD4D19EF25A}">
      <text>
        <r>
          <rPr>
            <sz val="9"/>
            <color indexed="81"/>
            <rFont val="Tahoma"/>
            <family val="2"/>
          </rPr>
          <t xml:space="preserve">In the 1989-90 Budget this category is calculated as the sum of ‘Economic trade and regulation’, ‘Meteorological services’, ‘Water and electricity supply’ and economic services nec’.
In the 1987-88 Budget this category is calculated as the sum of ‘Economic trade and regulation’, Meteorological services’, ‘Water supply’, ‘Electricity supply’, ‘National mapping,’ Gas supply’ and ‘Economic services nec’. 
</t>
        </r>
      </text>
    </comment>
    <comment ref="U124" authorId="0" shapeId="0" xr:uid="{560CAF72-8BF9-4CC0-A240-63DEA8B6DAE7}">
      <text>
        <r>
          <rPr>
            <sz val="9"/>
            <color indexed="81"/>
            <rFont val="Tahoma"/>
            <family val="2"/>
          </rPr>
          <t xml:space="preserve">Categories ‘Water and electricity supply' and 'Economic services nec' are available in the 1989-90 Budget but not available in the 1991-92 Budget. 
</t>
        </r>
      </text>
    </comment>
    <comment ref="L133" authorId="0" shapeId="0" xr:uid="{D20E48A7-DF2D-4B88-8104-3CA0986E7F5F}">
      <text>
        <r>
          <rPr>
            <sz val="9"/>
            <color indexed="81"/>
            <rFont val="Tahoma"/>
            <family val="2"/>
          </rPr>
          <t xml:space="preserve">The breakdown of ‘Public debt interest’ into ‘Interest on Commonwealth Government’s behalf’ and ‘Interest on behalf of states and territories’ is not available in the 1974-75 Budget. 
</t>
        </r>
      </text>
    </comment>
    <comment ref="L139" authorId="0" shapeId="0" xr:uid="{BC72DE48-A60B-4043-A139-474F74C332E0}">
      <text>
        <r>
          <rPr>
            <sz val="9"/>
            <color indexed="81"/>
            <rFont val="Tahoma"/>
            <family val="2"/>
          </rPr>
          <t>‘General revenue assistance – states and territories’ in the 1974-75 Budget is made up as the sum of ‘Financial assistance grants’ and ‘Other general revenue assistance (net)’.</t>
        </r>
      </text>
    </comment>
    <comment ref="L140" authorId="0" shapeId="0" xr:uid="{B658182B-174E-4679-B9F2-894138B0979F}">
      <text>
        <r>
          <rPr>
            <sz val="9"/>
            <color indexed="81"/>
            <rFont val="Tahoma"/>
            <family val="2"/>
          </rPr>
          <t>‘General capital assistance – states and territories’ in the 1974-75 Budget is called ‘State government loan council programs (net)’.</t>
        </r>
      </text>
    </comment>
    <comment ref="L143" authorId="0" shapeId="0" xr:uid="{DA54CBE8-8AE8-47AD-B82B-C4866BB849EC}">
      <text>
        <r>
          <rPr>
            <sz val="9"/>
            <color indexed="81"/>
            <rFont val="Tahoma"/>
            <family val="2"/>
          </rPr>
          <t xml:space="preserve">'Local government assistance’ is available in the 1987-88 Budget but not available in the 1974-75 Budget. 
</t>
        </r>
      </text>
    </comment>
    <comment ref="L145" authorId="0" shapeId="0" xr:uid="{8E726442-E58B-47DF-87F6-166A5870577E}">
      <text>
        <r>
          <rPr>
            <sz val="9"/>
            <color indexed="81"/>
            <rFont val="Tahoma"/>
            <family val="2"/>
          </rPr>
          <t>‘Assistance to other governments’ is available in the 1987-88 Budget but not available in the 1974-75 Budget.</t>
        </r>
      </text>
    </comment>
    <comment ref="S145" authorId="0" shapeId="0" xr:uid="{2653B7DA-D880-4CBA-8380-A2B60A5D4878}">
      <text>
        <r>
          <rPr>
            <sz val="9"/>
            <color indexed="81"/>
            <rFont val="Tahoma"/>
            <family val="2"/>
          </rPr>
          <t xml:space="preserve">In the 1987-88 Budget this is series is made up of ‘Assistance to South West Tasmania’. 
</t>
        </r>
      </text>
    </comment>
    <comment ref="U145" authorId="0" shapeId="0" xr:uid="{0419EF41-5FFE-40C0-9A99-BCF49A0AF019}">
      <text>
        <r>
          <rPr>
            <sz val="9"/>
            <color indexed="81"/>
            <rFont val="Tahoma"/>
            <family val="2"/>
          </rPr>
          <t xml:space="preserve">In the 1989-90 Budget ‘Other assistance nec’ is its own category while in the 1991-92 Budget it is grouped with ‘Natural disaster relief’ and called ‘Natural Disaster Relief and Other Assistance nec’. 
</t>
        </r>
      </text>
    </comment>
    <comment ref="X145" authorId="0" shapeId="0" xr:uid="{CB1C6768-C6C4-4780-BBFE-7F393A5889BE}">
      <text>
        <r>
          <rPr>
            <sz val="9"/>
            <color indexed="81"/>
            <rFont val="Tahoma"/>
            <family val="2"/>
          </rPr>
          <t xml:space="preserve">In the 1992-92 Budget this category is grouped together with 'Natural disaster relief' and the sum of the two categories is called 'Natural disaster relief and other assistance, nec'. 
</t>
        </r>
      </text>
    </comment>
    <comment ref="U146" authorId="0" shapeId="0" xr:uid="{077C050A-5E3D-4177-8440-BB2B3FDCC99E}">
      <text>
        <r>
          <rPr>
            <sz val="9"/>
            <color indexed="81"/>
            <rFont val="Tahoma"/>
            <family val="2"/>
          </rPr>
          <t xml:space="preserve">In the 1989-90 Budget ‘Natural disaster relief’ is its own category while in the 1991-92 Budget it is grouped with ‘Other assistance nec’ and called ‘Natural Disaster Relief and Other Assistance nec’.
</t>
        </r>
      </text>
    </comment>
    <comment ref="X146" authorId="0" shapeId="0" xr:uid="{1F06F121-DB8D-4DE4-A647-58195BB7320D}">
      <text>
        <r>
          <rPr>
            <sz val="9"/>
            <color indexed="81"/>
            <rFont val="Tahoma"/>
            <family val="2"/>
          </rPr>
          <t xml:space="preserve">In the 1992-93 Budget this category is grouped together with 'Assistance to other governments, nec'. 
</t>
        </r>
      </text>
    </comment>
    <comment ref="L147" authorId="0" shapeId="0" xr:uid="{717F7742-03B2-4BED-B084-1F8BF598B974}">
      <text>
        <r>
          <rPr>
            <sz val="9"/>
            <color indexed="81"/>
            <rFont val="Tahoma"/>
            <family val="2"/>
          </rPr>
          <t xml:space="preserve">‘Contingency reserve’ is available in the 1987-88 Budget but not available in the 1974-75 Budget. 
</t>
        </r>
      </text>
    </comment>
    <comment ref="L148" authorId="0" shapeId="0" xr:uid="{69683473-6248-42EC-A207-CD1808840BB4}">
      <text>
        <r>
          <rPr>
            <sz val="9"/>
            <color indexed="81"/>
            <rFont val="Tahoma"/>
            <family val="2"/>
          </rPr>
          <t xml:space="preserve">‘Asset sales’ is available in the 1987-88 Budget but not available in the 1974-75 Budget. 
</t>
        </r>
      </text>
    </comment>
    <comment ref="AB148" authorId="0" shapeId="0" xr:uid="{F49D410F-97BA-40BF-AFB8-334683A004D5}">
      <text>
        <r>
          <rPr>
            <sz val="9"/>
            <color indexed="81"/>
            <rFont val="Tahoma"/>
            <family val="2"/>
          </rPr>
          <t xml:space="preserve">Large proceeds from asset sales in 1987-88 was driven by the sale of Tokyo Embassy ground ($607 million) and sale of lease for Sydney Chifley Square (for more info, refer to 1989-90 Budget, page 342, Summary of major asset sales). 
</t>
        </r>
      </text>
    </comment>
    <comment ref="J161" authorId="0" shapeId="0" xr:uid="{1FBFA59F-D9DC-43DE-919F-8E85BDED04F3}">
      <text>
        <r>
          <rPr>
            <sz val="9"/>
            <color indexed="81"/>
            <rFont val="Tahoma"/>
            <family val="2"/>
          </rPr>
          <t xml:space="preserve">From the 2001-02 Budget. 
</t>
        </r>
      </text>
    </comment>
  </commentList>
</comments>
</file>

<file path=xl/sharedStrings.xml><?xml version="1.0" encoding="utf-8"?>
<sst xmlns="http://schemas.openxmlformats.org/spreadsheetml/2006/main" count="1388" uniqueCount="590">
  <si>
    <t>This worksheet</t>
  </si>
  <si>
    <t>Combines information to form an understanding on the consolidated Budget position over time</t>
  </si>
  <si>
    <t>Why</t>
  </si>
  <si>
    <t>The purpose of this consolidated position is to allow us to do fiscal modelling.</t>
  </si>
  <si>
    <t>Budget Papers recommend the ABS statistics as a primary source. However, by adding AAS standards they provide alternative ways of considering the data.</t>
  </si>
  <si>
    <t>Budget Paper 9: https://budget.gov.au/content/bp1/download/bp1_bs-9.pdf</t>
  </si>
  <si>
    <t>ABS: https://www.abs.gov.au/statistics/economy/government/government-finance-statistics-annual/latest-release</t>
  </si>
  <si>
    <t>However, the ABS data is extremely aggregated. As a result, we need to find more detail government accounts that are on a consistent basis. Preferably we would generate both a cash and accrual set of accounts that is broken down to detailed categories.</t>
  </si>
  <si>
    <t>BP9 includes the more disaggregated information - but lacks information on either history or spending categories of interest (more like an income account statement, rather than trying to denote to an expenditure category).</t>
  </si>
  <si>
    <t>PBO data then collates all the historic time series. But this is not consolidated:  https://www.pbo.gov.au/publications-and-data/data-and-tools/data-portal/historical-fiscal-data</t>
  </si>
  <si>
    <t>The PBO data is like the BP9 data, but with a time series</t>
  </si>
  <si>
    <t>Key data</t>
  </si>
  <si>
    <t>The National Fiscal Outlook provides aggregate projections at the consolidated level: https://www.pbo.gov.au/publications-and-data/publications/2024-25-national-fiscal-outlook</t>
  </si>
  <si>
    <t>Finace dept consolidated statements: https://www.finance.gov.au/sites/default/files/2024-12/2023-2024-Consolidated-Financial-Statements.pdf</t>
  </si>
  <si>
    <t>ANAO consolidated statements and risks: https://www.anao.gov.au/work-program/consolidated-financial-statements</t>
  </si>
  <si>
    <t>OECD process appears super useful - and gives international comparisons: https://www.oecd.org/content/dam/oecd/en/topics/policy-sub-issues/fiscal-federalism-network/expenditure-by-function-note.pdf</t>
  </si>
  <si>
    <t>Other Data sources on consolidation</t>
  </si>
  <si>
    <t>Data on function</t>
  </si>
  <si>
    <t>Sheet structure</t>
  </si>
  <si>
    <t>The sheets are seperated into Federal and State categories.  This separation occurs twice:</t>
  </si>
  <si>
    <t>1) The first set of sheets reflect the function based outcomes we intend to describe and discuss.</t>
  </si>
  <si>
    <t>2) The second set of sheets reflect the Government Financial Statement data where there is consolidation across Federal and State levels - this offers standard accounts for government as a whole (operating, balance, and cash flow statements)</t>
  </si>
  <si>
    <t>PBO accrual expense by function data (Table 7 of the historical fiscal data here https://www.pbo.gov.au/publications-and-data/data-and-tools/data-portal/historical-fiscal-data)</t>
  </si>
  <si>
    <t>-&gt;  For the above, it is important to refer to the inconsistencies in the time series noted in the file documentation</t>
  </si>
  <si>
    <t>Units</t>
  </si>
  <si>
    <t>Note</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</si>
  <si>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</si>
  <si>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</si>
  <si>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</si>
  <si>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</si>
  <si>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</si>
  <si>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</si>
  <si>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</si>
  <si>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</si>
  <si>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</si>
  <si>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</si>
  <si>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</si>
  <si>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</si>
  <si>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</si>
  <si>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</si>
  <si>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</si>
  <si>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</si>
  <si>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</si>
  <si>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</si>
  <si>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</si>
  <si>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</si>
  <si>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</si>
  <si>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</si>
  <si>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</si>
  <si>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</si>
  <si>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</si>
  <si>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</si>
  <si>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</si>
  <si>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</si>
  <si>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</si>
  <si>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</si>
  <si>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</si>
  <si>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</si>
  <si>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</si>
  <si>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</si>
  <si>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</si>
  <si>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</si>
  <si>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</si>
  <si>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</si>
  <si>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</si>
  <si>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</si>
  <si>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</si>
  <si>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</si>
  <si>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</si>
  <si>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</si>
  <si>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</si>
  <si>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</si>
  <si>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</si>
  <si>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</si>
  <si>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</si>
  <si>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</si>
  <si>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</si>
  <si>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</si>
  <si>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</si>
  <si>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</si>
  <si>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</si>
  <si>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</si>
  <si>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</si>
  <si>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</si>
  <si>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</si>
  <si>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</si>
  <si>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</si>
  <si>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</si>
  <si>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</si>
  <si>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</si>
  <si>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</si>
  <si>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 xml:space="preserve">(l) </t>
  </si>
  <si>
    <t>(m)</t>
  </si>
  <si>
    <t>(p)</t>
  </si>
  <si>
    <t>(n)</t>
  </si>
  <si>
    <t>(c)</t>
  </si>
  <si>
    <t>(e)</t>
  </si>
  <si>
    <t>General public services</t>
  </si>
  <si>
    <t>Legislative and executive affairs</t>
  </si>
  <si>
    <t>$m</t>
  </si>
  <si>
    <t>Financial and fiscal affairs</t>
  </si>
  <si>
    <t>Foreign affairs and economic aid</t>
  </si>
  <si>
    <t>General research</t>
  </si>
  <si>
    <t>General services</t>
  </si>
  <si>
    <t>Government superannuation benefits</t>
  </si>
  <si>
    <t>Total general public services</t>
  </si>
  <si>
    <t>Defence</t>
  </si>
  <si>
    <t>Public order and safety</t>
  </si>
  <si>
    <t>Courts and legal services</t>
  </si>
  <si>
    <t>Other public order and safety</t>
  </si>
  <si>
    <t>Total public order and safety</t>
  </si>
  <si>
    <t>Education</t>
  </si>
  <si>
    <t>Higher education</t>
  </si>
  <si>
    <t>Vocational and other education</t>
  </si>
  <si>
    <t>Schools</t>
  </si>
  <si>
    <t>Non-government schools</t>
  </si>
  <si>
    <t>Government schools</t>
  </si>
  <si>
    <t>Other</t>
  </si>
  <si>
    <t>School education - specific funding</t>
  </si>
  <si>
    <t>Student assistance</t>
  </si>
  <si>
    <t>(i)</t>
  </si>
  <si>
    <t>General administration</t>
  </si>
  <si>
    <t>Recoveries</t>
  </si>
  <si>
    <t xml:space="preserve">Special groups  </t>
  </si>
  <si>
    <t xml:space="preserve">Other education programs  </t>
  </si>
  <si>
    <t>Total education</t>
  </si>
  <si>
    <t>Health</t>
  </si>
  <si>
    <t>Medical services and benefits</t>
  </si>
  <si>
    <t>Pharmaceutical benefits and services</t>
  </si>
  <si>
    <t>National healthcare specific purpose payment</t>
  </si>
  <si>
    <t>Hospital services</t>
  </si>
  <si>
    <t xml:space="preserve">(a) </t>
  </si>
  <si>
    <t>Health care agreements</t>
  </si>
  <si>
    <t>Assistance to the States for public hospitals</t>
  </si>
  <si>
    <t>(b)</t>
  </si>
  <si>
    <t>Health services</t>
  </si>
  <si>
    <t>Other health services</t>
  </si>
  <si>
    <t>Health assistance to the aged</t>
  </si>
  <si>
    <t>(h)</t>
  </si>
  <si>
    <t>Aboriginal and Torres Strait Islander health</t>
  </si>
  <si>
    <t/>
  </si>
  <si>
    <t xml:space="preserve">Nursing home subsidies and domiciliary care </t>
  </si>
  <si>
    <t xml:space="preserve">Treatment and prevention of tuberculosis </t>
  </si>
  <si>
    <t xml:space="preserve">Health schemes for school children </t>
  </si>
  <si>
    <t>Total health</t>
  </si>
  <si>
    <t>Social security and welfare</t>
  </si>
  <si>
    <t>Assistance to the aged</t>
  </si>
  <si>
    <t>Assistance to veterans and dependants</t>
  </si>
  <si>
    <t>Assistance to people with disabilities</t>
  </si>
  <si>
    <t>Assistance to families with children</t>
  </si>
  <si>
    <t>Assistance to the unemployed and the sick</t>
  </si>
  <si>
    <t>Assistance to the unemployed</t>
  </si>
  <si>
    <t>Assistance to the sick</t>
  </si>
  <si>
    <t>Common youth allowance</t>
  </si>
  <si>
    <t>Other welfare programmes</t>
  </si>
  <si>
    <t>Assistance for Indigenous Australians nec</t>
  </si>
  <si>
    <t>Recoveries and repayments</t>
  </si>
  <si>
    <t>Total social security and welfare</t>
  </si>
  <si>
    <t>Housing and community amenities</t>
  </si>
  <si>
    <t>Housing</t>
  </si>
  <si>
    <t>Housing (underlying basis)</t>
  </si>
  <si>
    <t>Urban and regional development</t>
  </si>
  <si>
    <t>Environment protection</t>
  </si>
  <si>
    <t>Total housing and community amenities</t>
  </si>
  <si>
    <t>Total housing and community amenities (underlying basis)</t>
  </si>
  <si>
    <t>Recreation and culture</t>
  </si>
  <si>
    <t>Broadcasting</t>
  </si>
  <si>
    <t>Arts and cultural heritage</t>
  </si>
  <si>
    <t>Sport and recreation</t>
  </si>
  <si>
    <t>National estate and parks</t>
  </si>
  <si>
    <t>Total recreation and culture</t>
  </si>
  <si>
    <t>Fuel and energy</t>
  </si>
  <si>
    <t>Agriculture, forestry and fishing</t>
  </si>
  <si>
    <t>Wool industry</t>
  </si>
  <si>
    <t>Sugar industry</t>
  </si>
  <si>
    <t>Grains industry</t>
  </si>
  <si>
    <t>Dairy industry</t>
  </si>
  <si>
    <t>Cattle, sheep and pig industry</t>
  </si>
  <si>
    <t>Fishing, horticulture and other agriculture</t>
  </si>
  <si>
    <t>General assistance not allocated to specific industries</t>
  </si>
  <si>
    <t>Rural assistance</t>
  </si>
  <si>
    <t>Natural resources development</t>
  </si>
  <si>
    <t>Total agriculture, forestry and fishing</t>
  </si>
  <si>
    <t>Mining, manufacturing and construction</t>
  </si>
  <si>
    <t>Transport and communication</t>
  </si>
  <si>
    <t>Communication</t>
  </si>
  <si>
    <t>Communication (underlying basis)</t>
  </si>
  <si>
    <t>Rail transport</t>
  </si>
  <si>
    <t>Air transport</t>
  </si>
  <si>
    <t>Air transport (underlying basis)</t>
  </si>
  <si>
    <t>Road transport</t>
  </si>
  <si>
    <t>Sea transport</t>
  </si>
  <si>
    <t>Other transport and communication</t>
  </si>
  <si>
    <t>Other transport and communication (underlying basis)</t>
  </si>
  <si>
    <t>Other recoveries</t>
  </si>
  <si>
    <t>Total transport and communication</t>
  </si>
  <si>
    <t>Total transport and communication (underlying basis)</t>
  </si>
  <si>
    <t>Other economic affairs</t>
  </si>
  <si>
    <t>Tourism and area promotion</t>
  </si>
  <si>
    <t>Total labour and employment affairs</t>
  </si>
  <si>
    <t>(g)</t>
  </si>
  <si>
    <t>Vocational and industry training</t>
  </si>
  <si>
    <t>Labour market assistance to job seekers and industry</t>
  </si>
  <si>
    <t>Industrial relations</t>
  </si>
  <si>
    <t>Immigration</t>
  </si>
  <si>
    <t xml:space="preserve">General administration  </t>
  </si>
  <si>
    <t>Other outlays</t>
  </si>
  <si>
    <t>Other economic affairs nec</t>
  </si>
  <si>
    <t>Other economic affairs nec (underlying basis)</t>
  </si>
  <si>
    <t>Total other economic affairs</t>
  </si>
  <si>
    <t>Total other economic affairs (underlying basis)</t>
  </si>
  <si>
    <t>Other purposes</t>
  </si>
  <si>
    <t>Public debt interest - net of interest received on Commonwealth Government stock</t>
  </si>
  <si>
    <t xml:space="preserve">Public debt interest - gross interest </t>
  </si>
  <si>
    <t>Public debt interest</t>
  </si>
  <si>
    <t>Interest on Commonwealth Government's behalf</t>
  </si>
  <si>
    <t>Interest on behalf of States and Territories</t>
  </si>
  <si>
    <t>Interest received on Commonwealth Government stock</t>
  </si>
  <si>
    <t>Nominal superannuation interest</t>
  </si>
  <si>
    <t>General purpose inter-government transactions</t>
  </si>
  <si>
    <t>General purpose inter-government transactions (underlying basis)</t>
  </si>
  <si>
    <t>General revenue assistance - States and Territories</t>
  </si>
  <si>
    <t>General capital assistance - States and Territories</t>
  </si>
  <si>
    <t>General capital assistance - States and Territories (underlying basis)</t>
  </si>
  <si>
    <t>Debt assistance</t>
  </si>
  <si>
    <t>Local government assistance</t>
  </si>
  <si>
    <t>Revenue assistance to the States and Territories</t>
  </si>
  <si>
    <t>Assistance to other governments</t>
  </si>
  <si>
    <t>Natural disaster relief</t>
  </si>
  <si>
    <t>Contingency reserve</t>
  </si>
  <si>
    <t>Asset sales</t>
  </si>
  <si>
    <t>(f)</t>
  </si>
  <si>
    <t>Total other purposes</t>
  </si>
  <si>
    <t>Total other purposes (underlying basis)</t>
  </si>
  <si>
    <t>Other net advances (not allocated to functions)</t>
  </si>
  <si>
    <t>(o)</t>
  </si>
  <si>
    <t>Total expenses</t>
  </si>
  <si>
    <t>Total expenses (underlying basis)</t>
  </si>
  <si>
    <t>GST revenue provision to the states (2000-01 to 2006-07)</t>
  </si>
  <si>
    <t>Total expenses (including GST revenue provision)</t>
  </si>
  <si>
    <t>Total expenses (latest series)</t>
  </si>
  <si>
    <t>(k)</t>
  </si>
  <si>
    <t>Estimates of the total Average staffing level (ASL) in the Australian General Government sector</t>
  </si>
  <si>
    <t>ASL excluding military and reserves</t>
  </si>
  <si>
    <t>ASL</t>
  </si>
  <si>
    <t>(q)</t>
  </si>
  <si>
    <t>Military and reserves</t>
  </si>
  <si>
    <t>Total ASL</t>
  </si>
  <si>
    <t>General note:  the time-series presented here include several structural breaks, as described in the notes below and on the 'Background' sheet.</t>
  </si>
  <si>
    <t>(a) The hospital services sub-function predominantly reflects Commonwealth funding to the states and territories for veterans’ hospital services.</t>
  </si>
  <si>
    <t>(b) Includes: 'Health care agreements' (2010-11 Budget); 'National healthcare specific purpose payment' (2011-12 Budget); 'National health reform payment' (2012-13 and 2013-14 Budgets).</t>
  </si>
  <si>
    <t>(c) For the outcomes between 2000-01 and 2005-06, the Goods and Services Tax (GST) amounts provisioned for the States were not included in these tables, being considered at the time to be a State tax.  The current revised historical data considers the GST as a Commonwealth tax.</t>
  </si>
  <si>
    <t>(d) Amounts for 2006-07 are sourced from the 2008-09 Budget (where 2006-07 was the latest 'actual'), which treated the GST as a Commonwealth tax.</t>
  </si>
  <si>
    <t xml:space="preserve">(e) Estimates. </t>
  </si>
  <si>
    <t>(f) Expenses associated with the purchase or sale of assets.  Between 2002-03 and 2007-08, these were reported against the Contingency Reserve function.</t>
  </si>
  <si>
    <t xml:space="preserve">(g) Between 1987-88 and 1989-90 the 'Immigration' budget data was unavailable. From 1999-2000 to 2007-08, the 'Immigration' sub-function was included in the total for 'Total labour and employment affairs'. Since 2008-09, the Immigration sub-function has not been included in that total.  The data shown here reflects the current presentation. </t>
  </si>
  <si>
    <t xml:space="preserve">(h) ‘Health assistance to the aged’ sub-function was reclassified as ‘assistance to the aged’ sub-function (social security and welfare function) from 2009-10 onwards. </t>
  </si>
  <si>
    <t xml:space="preserve">(i) ‘Common youth allowance’ sub-function was reclassified as ‘student assistance’ sub-function (education function) and ‘assistance to the unemployed’ sub-function (social security and welfare function) from 2009-10 onwards. </t>
  </si>
  <si>
    <t>(k) Some data between 1972-73 to 1977-78 was sourced from the 1999-00 Budget.</t>
  </si>
  <si>
    <t>(l) From 1964-65 to 1987-88 the budget was prepared on a headline cash basis.</t>
  </si>
  <si>
    <t>(m) From 1988-89 to 1998-99 amounts were prepared on an underlying cash basis. Underlying basis estimates are also shown for earlier years where they can be derived.</t>
  </si>
  <si>
    <t xml:space="preserve">(n) Since 1999-2000 to present, the budget has been prepared on an accrual basis, which may result in discrepancies in sub-functions between 1999-2000 to 2001-02 compared to previous budgets that were prepared on a cash basis. </t>
  </si>
  <si>
    <t>(o) Between 1964-65 to 1987-88 some expenses in the form of lending and equity injections lack sufficient information to categorise the expenses. Therefore, the expenses have been categorised under ‘Other net advances (not allocated to functions)’.</t>
  </si>
  <si>
    <t xml:space="preserve">(p) Outcomes for the 1998-99 year were not published.  Figures here are the forecasts publushed in the 1998-99 Budget. </t>
  </si>
  <si>
    <t>(q) Total ASL from 2006-07 to date is taken from 2025-26 Budget Paper No 4, page 165. ASL for 2001-02 to 2005-06 is taken from the 2008-09 Budget Paper No 1, page 6-41. Total ASL for prior years is taken from the following years' budgets.</t>
  </si>
  <si>
    <t>Source:  Budget Papers 1974-75–present and PBO analysis.</t>
  </si>
  <si>
    <t>-&gt; FY00 to FY01 involved a shift from cash to accrual accounting, as a result the jump in that year indicates the significance of that concept for your line item</t>
  </si>
  <si>
    <t>For expenditure categories there is a colour coding by person</t>
  </si>
  <si>
    <t>Jack</t>
  </si>
  <si>
    <t>Matt M</t>
  </si>
  <si>
    <t>Jack and Matt split</t>
  </si>
  <si>
    <t>Nolan</t>
  </si>
  <si>
    <t>-&gt; This includes "assistance to states" as a subcategory - so although not consolidated, there are State related funds provided in the Federal measures.</t>
  </si>
  <si>
    <t>-&gt; Information on these programs, and the distinction between program expenses and net capital investment is given in bp1 section 5 of each Budget: https://budget.gov.au/content/bp1/download/bp1_bs-5.pdf</t>
  </si>
  <si>
    <t>-&gt; Current understanding is that functional expenses should include capital expenditure - but none of the documentation is very clear. [reflects cost of providing government services - does this include a UCC component of asset use or not?]</t>
  </si>
  <si>
    <t>https://www.imf.org/external/pubs/ft/gfs/manual/pdf/ch6ann.pdf - account classification</t>
  </si>
  <si>
    <t>Economic Data</t>
  </si>
  <si>
    <t>The Economic Projections are sourced from the April BYOB from the PBO - there is an update for expense and revenue estimates due during 2025</t>
  </si>
  <si>
    <t>Economic Data itself is sourced from XXX</t>
  </si>
  <si>
    <t>2029-30</t>
  </si>
  <si>
    <t>2030-31</t>
  </si>
  <si>
    <t>2031-32</t>
  </si>
  <si>
    <t>2032-33</t>
  </si>
  <si>
    <t>2033-34</t>
  </si>
  <si>
    <t>2034-35</t>
  </si>
  <si>
    <t>2035-36</t>
  </si>
  <si>
    <t>Output per hour growth</t>
  </si>
  <si>
    <t>Unemployment</t>
  </si>
  <si>
    <t>LFP</t>
  </si>
  <si>
    <t>Employment growth</t>
  </si>
  <si>
    <t>RGDP growth</t>
  </si>
  <si>
    <t>NGDP growth</t>
  </si>
  <si>
    <t>CPI growth</t>
  </si>
  <si>
    <t>Wage growth</t>
  </si>
  <si>
    <t>Terms of trade</t>
  </si>
  <si>
    <t>X</t>
  </si>
  <si>
    <t>10-year bond rate</t>
  </si>
  <si>
    <t>FY24</t>
  </si>
  <si>
    <t>FY23</t>
  </si>
  <si>
    <t>FY22</t>
  </si>
  <si>
    <t>FY11</t>
  </si>
  <si>
    <t>FY12</t>
  </si>
  <si>
    <t>FY13</t>
  </si>
  <si>
    <t>FY14</t>
  </si>
  <si>
    <t>FY15</t>
  </si>
  <si>
    <t>FY16</t>
  </si>
  <si>
    <t>FY17</t>
  </si>
  <si>
    <t>FY18</t>
  </si>
  <si>
    <t>FY19</t>
  </si>
  <si>
    <t>FY20</t>
  </si>
  <si>
    <t>FY21</t>
  </si>
  <si>
    <t>FY10</t>
  </si>
  <si>
    <t>FY09</t>
  </si>
  <si>
    <t>FY08</t>
  </si>
  <si>
    <t>FY01</t>
  </si>
  <si>
    <t>FY02</t>
  </si>
  <si>
    <t>FY03</t>
  </si>
  <si>
    <t>FY04</t>
  </si>
  <si>
    <t>FY05</t>
  </si>
  <si>
    <t>FY06</t>
  </si>
  <si>
    <t>FY07</t>
  </si>
  <si>
    <t>FY00</t>
  </si>
  <si>
    <t>FY99</t>
  </si>
  <si>
    <t>NGDP level</t>
  </si>
  <si>
    <t>FY71</t>
  </si>
  <si>
    <t>FY72</t>
  </si>
  <si>
    <t>FY73</t>
  </si>
  <si>
    <t>FY74</t>
  </si>
  <si>
    <t>FY75</t>
  </si>
  <si>
    <t>FY76</t>
  </si>
  <si>
    <t>FY77</t>
  </si>
  <si>
    <t>FY78</t>
  </si>
  <si>
    <t>FY79</t>
  </si>
  <si>
    <t>FY80</t>
  </si>
  <si>
    <t>FY81</t>
  </si>
  <si>
    <t>FY82</t>
  </si>
  <si>
    <t>FY83</t>
  </si>
  <si>
    <t>FY84</t>
  </si>
  <si>
    <t>FY85</t>
  </si>
  <si>
    <t>FY86</t>
  </si>
  <si>
    <t>FY87</t>
  </si>
  <si>
    <t>FY88</t>
  </si>
  <si>
    <t>FY89</t>
  </si>
  <si>
    <t>FY90</t>
  </si>
  <si>
    <t>FY91</t>
  </si>
  <si>
    <t>FY92</t>
  </si>
  <si>
    <t>FY93</t>
  </si>
  <si>
    <t>FY94</t>
  </si>
  <si>
    <t>FY95</t>
  </si>
  <si>
    <t>FY96</t>
  </si>
  <si>
    <t>FY97</t>
  </si>
  <si>
    <t>FY98</t>
  </si>
  <si>
    <t>FY25</t>
  </si>
  <si>
    <t>FY26</t>
  </si>
  <si>
    <t>FY27</t>
  </si>
  <si>
    <t>FY28</t>
  </si>
  <si>
    <t>FY29</t>
  </si>
  <si>
    <t>Historical Fiscal data series</t>
  </si>
  <si>
    <t>Payments (cash)</t>
  </si>
  <si>
    <t>CPI</t>
  </si>
  <si>
    <t>Cash flow statement</t>
  </si>
  <si>
    <t xml:space="preserve">Cash receipts from operating activities </t>
  </si>
  <si>
    <t xml:space="preserve">Taxes received </t>
  </si>
  <si>
    <t xml:space="preserve">Receipts from sales of goods and services </t>
  </si>
  <si>
    <t xml:space="preserve">Interest receipts </t>
  </si>
  <si>
    <t xml:space="preserve">Dividends and income tax equivalents </t>
  </si>
  <si>
    <t xml:space="preserve">Other receipts </t>
  </si>
  <si>
    <t xml:space="preserve">Cash payments for operating activities </t>
  </si>
  <si>
    <t>Payments to employees</t>
  </si>
  <si>
    <t>(r)</t>
  </si>
  <si>
    <t xml:space="preserve">Payments for goods and services </t>
  </si>
  <si>
    <t xml:space="preserve">Grants and subsidies paid </t>
  </si>
  <si>
    <t>Advances of GST made to the States throughout the year</t>
  </si>
  <si>
    <t>Other grants and subsidies paid</t>
  </si>
  <si>
    <t xml:space="preserve">Interest paid </t>
  </si>
  <si>
    <t>Personal benefit payments  - direct</t>
  </si>
  <si>
    <t>Other payments</t>
  </si>
  <si>
    <t xml:space="preserve">Net cash flows from operating activities </t>
  </si>
  <si>
    <t xml:space="preserve">Net cash flows from investments in non-financial assets </t>
  </si>
  <si>
    <t xml:space="preserve">Sales of non-financial assets </t>
  </si>
  <si>
    <t xml:space="preserve">Purchases of non-financial assets </t>
  </si>
  <si>
    <t xml:space="preserve">Net cash flows from investments in financial assets for policy purposes </t>
  </si>
  <si>
    <t xml:space="preserve">Net cash flows from investments in financial assets for liquidity purposes </t>
  </si>
  <si>
    <t xml:space="preserve">Net cash flows from financing activities </t>
  </si>
  <si>
    <t xml:space="preserve">Cash receipts from financing activities </t>
  </si>
  <si>
    <t xml:space="preserve">Borrowing </t>
  </si>
  <si>
    <t xml:space="preserve">Other financing </t>
  </si>
  <si>
    <t xml:space="preserve">Cash payments for financing activities </t>
  </si>
  <si>
    <t xml:space="preserve">Net increase/(decrease) in cash held </t>
  </si>
  <si>
    <t>Finance leases and similar arrangements</t>
  </si>
  <si>
    <t>GFS cash surplus</t>
  </si>
  <si>
    <t>(s)</t>
  </si>
  <si>
    <t>plus Principal payments of lease liabilities</t>
  </si>
  <si>
    <t>(t)</t>
  </si>
  <si>
    <t xml:space="preserve">less Net Future Fund earnings </t>
  </si>
  <si>
    <t>Equals underlying cash balance</t>
  </si>
  <si>
    <t>(u)</t>
  </si>
  <si>
    <t>current series</t>
  </si>
  <si>
    <t>difference</t>
  </si>
  <si>
    <t xml:space="preserve">plus Net cash flows from investments in financial assets for policy purposes </t>
  </si>
  <si>
    <t xml:space="preserve">plus Net Future Fund earnings </t>
  </si>
  <si>
    <t xml:space="preserve">Equals headline cash balance </t>
  </si>
  <si>
    <t>Operating statement</t>
  </si>
  <si>
    <t>Revenue</t>
  </si>
  <si>
    <t>Taxation revenue</t>
  </si>
  <si>
    <t>Sales of goods and services</t>
  </si>
  <si>
    <t>Sales of goods</t>
  </si>
  <si>
    <t>Rendering of services</t>
  </si>
  <si>
    <t>Operating lease rental</t>
  </si>
  <si>
    <t>Fees from regulatory services</t>
  </si>
  <si>
    <t>Interest income</t>
  </si>
  <si>
    <t>(a)</t>
  </si>
  <si>
    <t>Interest from other governments</t>
  </si>
  <si>
    <t>State and Territory debt</t>
  </si>
  <si>
    <t>Housing agreements</t>
  </si>
  <si>
    <t>Advances</t>
  </si>
  <si>
    <t>Deposits</t>
  </si>
  <si>
    <t>Bills receivable</t>
  </si>
  <si>
    <t>Bank deposits</t>
  </si>
  <si>
    <t>Indexation of HELP receivable and other student loans</t>
  </si>
  <si>
    <t>Dividend and distribution income</t>
  </si>
  <si>
    <t>Dividends from other public sector entities</t>
  </si>
  <si>
    <t>Other dividends and distributions</t>
  </si>
  <si>
    <t>Industry contributions</t>
  </si>
  <si>
    <t>Royalties</t>
  </si>
  <si>
    <t>Seigniorage</t>
  </si>
  <si>
    <t>Total revenue</t>
  </si>
  <si>
    <t>Expenses</t>
  </si>
  <si>
    <t>Gross operating expenses</t>
  </si>
  <si>
    <t>Wages and salaries</t>
  </si>
  <si>
    <t>Superannuation</t>
  </si>
  <si>
    <t>Depreciation and amortisation</t>
  </si>
  <si>
    <t>(a)(c)</t>
  </si>
  <si>
    <t>Specialist military equipment</t>
  </si>
  <si>
    <t>Buildings</t>
  </si>
  <si>
    <t>Other infrastructure, plant and equipment</t>
  </si>
  <si>
    <t>Heritage and cultural assets</t>
  </si>
  <si>
    <t>Other depreciation</t>
  </si>
  <si>
    <t>Amortisation</t>
  </si>
  <si>
    <t>Supply of goods and services</t>
  </si>
  <si>
    <t>Operating lease rental expenses</t>
  </si>
  <si>
    <t>Personal benefits - indirect</t>
  </si>
  <si>
    <t>Health care payments</t>
  </si>
  <si>
    <t>(d)</t>
  </si>
  <si>
    <t>Other operating expenses</t>
  </si>
  <si>
    <t>Leave and other entitlements</t>
  </si>
  <si>
    <t>Separations and redundancies</t>
  </si>
  <si>
    <t>Workers compensation premiums and claims</t>
  </si>
  <si>
    <t>Superannuation interest expense</t>
  </si>
  <si>
    <t>Interest expenses</t>
  </si>
  <si>
    <t>Interest on debt</t>
  </si>
  <si>
    <t>Government securities</t>
  </si>
  <si>
    <t>Loans</t>
  </si>
  <si>
    <t>Other interest on debt</t>
  </si>
  <si>
    <t>Interest on lease liabilities</t>
  </si>
  <si>
    <t>Other financing costs</t>
  </si>
  <si>
    <t>Current transfers</t>
  </si>
  <si>
    <t>Current grants</t>
  </si>
  <si>
    <t>State and Territory governments</t>
  </si>
  <si>
    <t>GST entitlement</t>
  </si>
  <si>
    <t>Other grants</t>
  </si>
  <si>
    <t>Local governments</t>
  </si>
  <si>
    <t>Private sector</t>
  </si>
  <si>
    <t>Overseas</t>
  </si>
  <si>
    <t>Non-profit organisations</t>
  </si>
  <si>
    <t>Multi-jurisdictional sector</t>
  </si>
  <si>
    <t>Subsidy expenses</t>
  </si>
  <si>
    <t>Personal benefits</t>
  </si>
  <si>
    <t>Social welfare - assistance to the aged</t>
  </si>
  <si>
    <t>Other welfare programs</t>
  </si>
  <si>
    <t>Capital transfers</t>
  </si>
  <si>
    <t>Mutually agreed write-downs</t>
  </si>
  <si>
    <t>Other capital grants</t>
  </si>
  <si>
    <t>Net operating balance</t>
  </si>
  <si>
    <t>Other economic flows – included in operating result</t>
  </si>
  <si>
    <t xml:space="preserve">Net write-downs of assets  </t>
  </si>
  <si>
    <t>Assets recognised for the first time</t>
  </si>
  <si>
    <t>Actuarial revaluations</t>
  </si>
  <si>
    <t>Net foreign exchange gains</t>
  </si>
  <si>
    <t>Net swap interest received</t>
  </si>
  <si>
    <t>Net gains from sale of assets</t>
  </si>
  <si>
    <t>Market valuation of debt</t>
  </si>
  <si>
    <t>Other gains/(losses)</t>
  </si>
  <si>
    <t>Total other economic flows – included in operating result</t>
  </si>
  <si>
    <t>Operating Result</t>
  </si>
  <si>
    <t>Non-owner movements in equity</t>
  </si>
  <si>
    <t>Revaluation of equity investments</t>
  </si>
  <si>
    <t xml:space="preserve">Actuarial revaluations </t>
  </si>
  <si>
    <t>Other economic revaluations</t>
  </si>
  <si>
    <t>Total other economic flows - included in equity</t>
  </si>
  <si>
    <t>Comprehensive result -  Total change in net worth</t>
  </si>
  <si>
    <t>Net acquisition of non-financial assets</t>
  </si>
  <si>
    <t>Purchases of non-financial assets</t>
  </si>
  <si>
    <t>less Sales of non-financial assets</t>
  </si>
  <si>
    <t>less Depreciation and amortisation</t>
  </si>
  <si>
    <t>plus Change in inventories</t>
  </si>
  <si>
    <t xml:space="preserve">plus Other movements in non-financial assets </t>
  </si>
  <si>
    <t>Fiscal balance (Net lending/borrowing)</t>
  </si>
  <si>
    <t>(a) Before 2007-08, the breakdown reflects Australian Accounting Standards Financial Statements, where in some cases not all sub-components were published.</t>
  </si>
  <si>
    <t>(b) Reported as "Salaries, wages and other entitlements" until 2007-08. It is consistent with the ABS GFS classification, other employee related payments are classified separately from wages and salaries under other payments.</t>
  </si>
  <si>
    <t>(c)  Includes depreciation of right of use (leased) assets, resulting from implementation of AASB 16.</t>
  </si>
  <si>
    <t>(d) Between 2004-05 and 2006-07 other includes other (suppliers expenses) and other (Other goods and services expenses).</t>
  </si>
  <si>
    <t>(e) Public debt interest estimates are calculated using the contract interest rates incurred on existing
Australian Government Securities (AGS), previously referred to as Commonwealth Government
Securities, when issued and on technical assumptions, based on prevailing market interest rates across
the yield curve, for yields on future AGS issuance.</t>
  </si>
  <si>
    <t>(f) Since 2013-14, the comprehensive result has differed from the change in net worth, owing to the valuation of the unfunded superannuation liability.</t>
  </si>
  <si>
    <t>(g) The term fiscal balance is not used by the ABS.</t>
  </si>
  <si>
    <t>Balance sheet</t>
  </si>
  <si>
    <t>Assets</t>
  </si>
  <si>
    <t>Financial assets</t>
  </si>
  <si>
    <t>Cash and deposits</t>
  </si>
  <si>
    <t>Advances paid</t>
  </si>
  <si>
    <t>Loans to state and territory governments</t>
  </si>
  <si>
    <t>Student loans</t>
  </si>
  <si>
    <t>Student Financial Supplement Scheme</t>
  </si>
  <si>
    <t>Higher Education Loan Program</t>
  </si>
  <si>
    <t>less Provision for doubtful debts / impairment allowance</t>
  </si>
  <si>
    <t>Investments, loans and placements</t>
  </si>
  <si>
    <t>IMF quota and SDR holdings</t>
  </si>
  <si>
    <t>Structured Finance Securities</t>
  </si>
  <si>
    <t>Collective investment vehicles</t>
  </si>
  <si>
    <t>Other interest bearing securities</t>
  </si>
  <si>
    <t>Other receivables</t>
  </si>
  <si>
    <t>Goods and services receivable</t>
  </si>
  <si>
    <t>Recoveries of benefit payments</t>
  </si>
  <si>
    <t>Taxes receivable</t>
  </si>
  <si>
    <t>Prepayments</t>
  </si>
  <si>
    <t>Equity investments</t>
  </si>
  <si>
    <t>Investments in other public sector entities</t>
  </si>
  <si>
    <t>Equity accounted investments</t>
  </si>
  <si>
    <t>Investments - shares</t>
  </si>
  <si>
    <t>Non-financial assets</t>
  </si>
  <si>
    <t>Land and fixed assets</t>
  </si>
  <si>
    <t xml:space="preserve">Land </t>
  </si>
  <si>
    <t>Plant, equipment and infrastructure</t>
  </si>
  <si>
    <t>(j)</t>
  </si>
  <si>
    <t>Inventories</t>
  </si>
  <si>
    <t>Intangibles</t>
  </si>
  <si>
    <t>Investment properties</t>
  </si>
  <si>
    <t>Biological assets</t>
  </si>
  <si>
    <t>Assets held for sale</t>
  </si>
  <si>
    <t>Other non-financial assets</t>
  </si>
  <si>
    <t>Total assets</t>
  </si>
  <si>
    <t>Liabilities</t>
  </si>
  <si>
    <t>Interest bearing liabilities</t>
  </si>
  <si>
    <t>Deposits held</t>
  </si>
  <si>
    <t>Promissary notes</t>
  </si>
  <si>
    <t>Special drawing rights</t>
  </si>
  <si>
    <t>Other borrowing</t>
  </si>
  <si>
    <t>Lease liabilities</t>
  </si>
  <si>
    <t>Provisions and payables</t>
  </si>
  <si>
    <t>Superannuation net liability</t>
  </si>
  <si>
    <t>(l)</t>
  </si>
  <si>
    <t>Other employee liabilities</t>
  </si>
  <si>
    <t>Accrued salaries and wages</t>
  </si>
  <si>
    <t>Workers compensation claims</t>
  </si>
  <si>
    <t>Military compensation</t>
  </si>
  <si>
    <t>Suppliers payables</t>
  </si>
  <si>
    <t>Trade creditors</t>
  </si>
  <si>
    <t>Operating lease rental payable</t>
  </si>
  <si>
    <t>Personal benefits payables - indirect</t>
  </si>
  <si>
    <t>Other creditors</t>
  </si>
  <si>
    <t>Personal benefits payables - direct</t>
  </si>
  <si>
    <t>Subsidies payables</t>
  </si>
  <si>
    <t>Grants payables</t>
  </si>
  <si>
    <t>Other payables</t>
  </si>
  <si>
    <t>Provisions</t>
  </si>
  <si>
    <t>Provisions for tax refunds</t>
  </si>
  <si>
    <t>Grants provisions</t>
  </si>
  <si>
    <t>Personal benefits provisions - direct</t>
  </si>
  <si>
    <t>Personal benefits provisions - indirect</t>
  </si>
  <si>
    <t>Provisions for subsidies</t>
  </si>
  <si>
    <t>Other non-equity liabilities</t>
  </si>
  <si>
    <t>Total liabilities</t>
  </si>
  <si>
    <t>Net worth</t>
  </si>
  <si>
    <t>Net financial worth</t>
  </si>
  <si>
    <t>Net financial liabilities</t>
  </si>
  <si>
    <t>Net debt</t>
  </si>
  <si>
    <t>(h) Includes right of use (leased) assets, resulting from implementation of AASB 16.</t>
  </si>
  <si>
    <t>(i) The large increase in 2007-08 reflects that purchases of specialist military equipment are now treated as net capital investment rather than as expenses.</t>
  </si>
  <si>
    <t>(j) Before 2007-08, the breakdown reflects Australian Accounting Standards Financial Statements.</t>
  </si>
  <si>
    <t>(k) This aggregate was not reported prior to 2007-08, but has been calculated here from relevant sub-components.</t>
  </si>
  <si>
    <t>(l) For budget reporting purposes, a discount rate of 5.0 per cent determined by actuaries in preparing the 2020 Long Term Cost Reports is used to value the superannuation liability. This reflects the average annual rate estimated to apply over the term of the liability and it reduces the volatility in reported liabilites that would occur from year to year if the spot rates on long-term government bonds were used. Consistent with AAS, the superannuation liability for the 2021-22 Final Budget Outcome (FBO) was calculated using the spot rates on long-term government bonds as at 30 June 2022 that best matched each individual scheme's liability duration. These rates were between 37 and 3.9 per cent per annum.</t>
  </si>
  <si>
    <t>(m) Before 2007-08, reflects Australian Accounting Standards Financial Statements</t>
  </si>
  <si>
    <t>(n) Net worth equals total assets minus total liabilities.</t>
  </si>
  <si>
    <t>(o) Net financial worth equals total financial assets minus total liabilities.</t>
  </si>
  <si>
    <t>(p) Net financial liabilities equals total liabilities less financial assets other than investments in other public sector entities.</t>
  </si>
  <si>
    <t>(q) Net debt is the sum of interest bearing liabilities less the sum of selected financial seets (cash and deposits, advances paid and investments, loans and placements).</t>
  </si>
  <si>
    <t>Go to sheets in GitHub</t>
  </si>
  <si>
    <t>Year</t>
  </si>
  <si>
    <t>Implied expenses</t>
  </si>
  <si>
    <t>Econ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</si>
</sst>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
  </numFmts>
  <fonts count="22" x14ac:knownFonts="1">
    <font>
      <sz val="11"/>
      <color theme="1"/>
      <name val="Aptos Narrow"/>
      <family val="2"/>
      <scheme val="minor"/>
    </font>
    <font>
      <b/>
      <sz val="11"/>
      <color theme="1"/>
      <name val="Aptos Narrow"/>
      <family val="2"/>
      <scheme val="minor"/>
    </font>
    <font>
      <b/>
      <sz val="11"/>
      <color theme="0"/>
      <name val="Aptos Narrow"/>
      <family val="2"/>
    </font>
    <font>
      <b/>
      <sz val="11"/>
      <color theme="1"/>
      <name val="Aptos Narrow"/>
      <family val="2"/>
    </font>
    <font>
      <i/>
      <sz val="11"/>
      <color theme="1"/>
      <name val="Aptos Narrow"/>
      <family val="2"/>
    </font>
    <font>
      <sz val="11"/>
      <color theme="1"/>
      <name val="Aptos Narrow"/>
      <family val="2"/>
    </font>
    <font>
      <sz val="11"/>
      <name val="Aptos Narrow"/>
      <family val="2"/>
    </font>
    <font>
      <b/>
      <sz val="11"/>
      <name val="Aptos Narrow"/>
      <family val="2"/>
    </font>
    <font>
      <sz val="11"/>
      <color rgb="FF000000"/>
      <name val="Aptos Narrow"/>
      <family val="2"/>
    </font>
    <font>
      <i/>
      <sz val="11"/>
      <name val="Aptos Narrow"/>
      <family val="2"/>
    </font>
    <font>
      <sz val="11"/>
      <color theme="4"/>
      <name val="Aptos Narrow"/>
      <family val="2"/>
    </font>
    <font>
      <sz val="9"/>
      <color rgb="FF757171"/>
      <name val="Aptos Narrow"/>
      <family val="2"/>
    </font>
    <font>
      <sz val="9"/>
      <color rgb="FF788184"/>
      <name val="Aptos Narrow"/>
      <family val="2"/>
    </font>
    <font>
      <sz val="9"/>
      <color indexed="81"/>
      <name val="Tahoma"/>
      <family val="2"/>
    </font>
    <font>
      <b/>
      <sz val="9"/>
      <color indexed="81"/>
      <name val="Tahoma"/>
      <family val="2"/>
    </font>
    <font>
      <sz val="11"/>
      <color rgb="FFFF0000"/>
      <name val="Aptos Narrow"/>
      <family val="2"/>
      <scheme val="minor"/>
    </font>
    <font>
      <sz val="8"/>
      <name val="Aptos Narrow"/>
      <family val="2"/>
      <scheme val="minor"/>
    </font>
    <font>
      <sz val="11"/>
      <color theme="5" tint="-0.249977111117893"/>
      <name val="Aptos Narrow"/>
      <family val="2"/>
    </font>
    <font>
      <b/>
      <sz val="11"/>
      <color theme="5" tint="-0.249977111117893"/>
      <name val="Aptos Narrow"/>
      <family val="2"/>
    </font>
    <font>
      <i/>
      <sz val="11"/>
      <color theme="5" tint="-0.249977111117893"/>
      <name val="Aptos Narrow"/>
      <family val="2"/>
    </font>
    <font>
      <sz val="11"/>
      <name val="Aptos Narrow"/>
      <family val="2"/>
      <scheme val="minor"/>
    </font>
    <font>
      <sz val="11"/>
      <color theme="5"/>
      <name val="Aptos Narrow"/>
      <family val="2"/>
    </font>
  </fonts>
  <fills count="14">
    <fill>
      <patternFill patternType="none"/>
    </fill>
    <fill>
      <patternFill patternType="gray125"/>
    </fill>
    <fill>
      <patternFill patternType="solid">
        <fgColor theme="3" tint="9.9978637043366805E-2"/>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9" tint="0.59999389629810485"/>
        <bgColor indexed="64"/>
      </patternFill>
    </fill>
    <fill>
      <patternFill patternType="solid">
        <fgColor theme="4" tint="0.39997558519241921"/>
        <bgColor indexed="64"/>
      </patternFill>
    </fill>
    <fill>
      <patternFill patternType="solid">
        <fgColor theme="3" tint="0.74999237037263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bgColor indexed="64"/>
      </patternFill>
    </fill>
    <fill>
      <patternFill patternType="solid">
        <fgColor theme="5" tint="0.39997558519241921"/>
        <bgColor indexed="64"/>
      </patternFill>
    </fill>
    <fill>
      <patternFill patternType="solid">
        <fgColor rgb="FFD9E1F2"/>
        <bgColor indexed="64"/>
      </patternFill>
    </fill>
  </fills>
  <borders count="18">
    <border>
      <left/>
      <right/>
      <top/>
      <bottom/>
      <diagonal/>
    </border>
    <border>
      <left/>
      <right/>
      <top style="thin">
        <color theme="0"/>
      </top>
      <bottom/>
      <diagonal/>
    </border>
    <border>
      <left/>
      <right style="thick">
        <color auto="1"/>
      </right>
      <top style="thin">
        <color theme="0"/>
      </top>
      <bottom/>
      <diagonal/>
    </border>
    <border>
      <left/>
      <right/>
      <top/>
      <bottom style="thin">
        <color theme="0"/>
      </bottom>
      <diagonal/>
    </border>
    <border>
      <left/>
      <right style="thick">
        <color auto="1"/>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right style="thick">
        <color auto="1"/>
      </right>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ck">
        <color auto="1"/>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ck">
        <color auto="1"/>
      </right>
      <top style="thin">
        <color theme="0"/>
      </top>
      <bottom/>
      <diagonal/>
    </border>
    <border>
      <left style="medium">
        <color auto="1"/>
      </left>
      <right/>
      <top/>
      <bottom/>
      <diagonal/>
    </border>
  </borders>
  <cellStyleXfs count="1">
    <xf numFmtId="0" fontId="0" fillId="0" borderId="0"/>
  </cellStyleXfs>
  <cellXfs count="190">
    <xf numFmtId="0" fontId="0" fillId="0" borderId="0" xfId="0"/>
    <xf numFmtId="0" fontId="1" fillId="0" borderId="0" xfId="0" applyFont="1"/>
    <xf numFmtId="0" fontId="0" fillId="0" borderId="0" xfId="0" quotePrefix="1"/>
    <xf numFmtId="3" fontId="2" fillId="2" borderId="0" xfId="0" applyNumberFormat="1" applyFont="1" applyFill="1" applyAlignment="1">
      <alignment horizontal="left" vertical="top"/>
    </xf>
    <xf numFmtId="3" fontId="2" fillId="2" borderId="0" xfId="0" applyNumberFormat="1" applyFont="1" applyFill="1" applyAlignment="1">
      <alignment horizontal="center" vertical="top"/>
    </xf>
    <xf numFmtId="3" fontId="2" fillId="2" borderId="0" xfId="0" applyNumberFormat="1" applyFont="1" applyFill="1" applyAlignment="1">
      <alignment horizontal="center" vertical="top" wrapText="1"/>
    </xf>
    <xf numFmtId="3" fontId="2" fillId="2" borderId="0" xfId="0" applyNumberFormat="1" applyFont="1" applyFill="1" applyAlignment="1">
      <alignment horizontal="left" vertical="top" wrapText="1"/>
    </xf>
    <xf numFmtId="3" fontId="2" fillId="2" borderId="1" xfId="0" applyNumberFormat="1" applyFont="1" applyFill="1" applyBorder="1" applyAlignment="1">
      <alignment horizontal="right" vertical="top"/>
    </xf>
    <xf numFmtId="3" fontId="2" fillId="2" borderId="1" xfId="0" applyNumberFormat="1" applyFont="1" applyFill="1" applyBorder="1" applyAlignment="1">
      <alignment horizontal="right" vertical="top" wrapText="1"/>
    </xf>
    <xf numFmtId="3" fontId="2" fillId="2" borderId="2" xfId="0" applyNumberFormat="1" applyFont="1" applyFill="1" applyBorder="1" applyAlignment="1">
      <alignment horizontal="right" vertical="top"/>
    </xf>
    <xf numFmtId="3" fontId="2" fillId="2" borderId="3" xfId="0" applyNumberFormat="1" applyFont="1" applyFill="1" applyBorder="1" applyAlignment="1">
      <alignment horizontal="center" vertical="top"/>
    </xf>
    <xf numFmtId="3" fontId="2" fillId="2" borderId="3" xfId="0" applyNumberFormat="1" applyFont="1" applyFill="1" applyBorder="1" applyAlignment="1">
      <alignment horizontal="right" vertical="top"/>
    </xf>
    <xf numFmtId="3" fontId="2" fillId="2" borderId="3" xfId="0" applyNumberFormat="1" applyFont="1" applyFill="1" applyBorder="1" applyAlignment="1">
      <alignment horizontal="left" vertical="top" wrapText="1"/>
    </xf>
    <xf numFmtId="3" fontId="2" fillId="2" borderId="3" xfId="0" applyNumberFormat="1" applyFont="1" applyFill="1" applyBorder="1" applyAlignment="1">
      <alignment horizontal="right" vertical="top" indent="1"/>
    </xf>
    <xf numFmtId="3" fontId="2" fillId="2" borderId="3" xfId="0" applyNumberFormat="1" applyFont="1" applyFill="1" applyBorder="1" applyAlignment="1">
      <alignment horizontal="center" vertical="top" wrapText="1"/>
    </xf>
    <xf numFmtId="3" fontId="2" fillId="2" borderId="4" xfId="0" applyNumberFormat="1" applyFont="1" applyFill="1" applyBorder="1" applyAlignment="1">
      <alignment horizontal="right" vertical="top"/>
    </xf>
    <xf numFmtId="3" fontId="2" fillId="2" borderId="0" xfId="0" applyNumberFormat="1" applyFont="1" applyFill="1" applyAlignment="1">
      <alignment horizontal="right" vertical="top"/>
    </xf>
    <xf numFmtId="3" fontId="2" fillId="2" borderId="0" xfId="0" applyNumberFormat="1" applyFont="1" applyFill="1" applyAlignment="1">
      <alignment horizontal="right" vertical="top" wrapText="1"/>
    </xf>
    <xf numFmtId="0" fontId="3" fillId="3" borderId="5" xfId="0" applyFont="1" applyFill="1" applyBorder="1" applyAlignment="1">
      <alignment horizontal="left" vertical="top"/>
    </xf>
    <xf numFmtId="0" fontId="4" fillId="3" borderId="6" xfId="0" applyFont="1" applyFill="1" applyBorder="1" applyAlignment="1">
      <alignment horizontal="center"/>
    </xf>
    <xf numFmtId="0" fontId="5" fillId="3" borderId="0" xfId="0" applyFont="1" applyFill="1" applyAlignment="1">
      <alignment horizontal="center" vertical="center"/>
    </xf>
    <xf numFmtId="0" fontId="5" fillId="3" borderId="7" xfId="0" applyFont="1" applyFill="1" applyBorder="1" applyAlignment="1">
      <alignment horizontal="center"/>
    </xf>
    <xf numFmtId="164" fontId="4" fillId="3" borderId="0" xfId="0" applyNumberFormat="1" applyFont="1" applyFill="1" applyAlignment="1">
      <alignment horizontal="right"/>
    </xf>
    <xf numFmtId="164" fontId="4" fillId="3" borderId="0" xfId="0" applyNumberFormat="1" applyFont="1" applyFill="1"/>
    <xf numFmtId="0" fontId="3" fillId="3" borderId="0" xfId="0" applyFont="1" applyFill="1" applyAlignment="1">
      <alignment horizontal="left" vertical="top"/>
    </xf>
    <xf numFmtId="0" fontId="4" fillId="3" borderId="0" xfId="0" applyFont="1" applyFill="1"/>
    <xf numFmtId="0" fontId="4" fillId="3" borderId="0" xfId="0" applyFont="1" applyFill="1" applyAlignment="1">
      <alignment horizontal="center"/>
    </xf>
    <xf numFmtId="0" fontId="5" fillId="3" borderId="0" xfId="0" applyFont="1" applyFill="1" applyAlignment="1">
      <alignment horizontal="center"/>
    </xf>
    <xf numFmtId="164" fontId="4" fillId="3" borderId="8" xfId="0" applyNumberFormat="1" applyFont="1" applyFill="1" applyBorder="1"/>
    <xf numFmtId="0" fontId="5" fillId="3" borderId="9" xfId="0" applyFont="1" applyFill="1" applyBorder="1"/>
    <xf numFmtId="0" fontId="5" fillId="3" borderId="10" xfId="0" applyFont="1" applyFill="1" applyBorder="1"/>
    <xf numFmtId="3" fontId="2" fillId="3" borderId="0" xfId="0" applyNumberFormat="1" applyFont="1" applyFill="1" applyAlignment="1">
      <alignment horizontal="right" vertical="top"/>
    </xf>
    <xf numFmtId="0" fontId="5" fillId="0" borderId="9" xfId="0" applyFont="1" applyBorder="1"/>
    <xf numFmtId="0" fontId="6" fillId="3" borderId="0" xfId="0" applyFont="1" applyFill="1"/>
    <xf numFmtId="0" fontId="6" fillId="0" borderId="9" xfId="0" applyFont="1" applyBorder="1" applyAlignment="1">
      <alignment horizontal="center"/>
    </xf>
    <xf numFmtId="0" fontId="6" fillId="3" borderId="0" xfId="0" applyFont="1" applyFill="1" applyAlignment="1">
      <alignment horizontal="center" vertical="center"/>
    </xf>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3" borderId="14" xfId="0" applyFont="1" applyFill="1" applyBorder="1"/>
    <xf numFmtId="0" fontId="6" fillId="3" borderId="12" xfId="0" applyFont="1" applyFill="1" applyBorder="1"/>
    <xf numFmtId="3" fontId="7" fillId="3" borderId="0" xfId="0" applyNumberFormat="1" applyFont="1" applyFill="1" applyAlignment="1">
      <alignment horizontal="right" vertical="top"/>
    </xf>
    <xf numFmtId="0" fontId="6" fillId="3" borderId="0" xfId="0" applyFont="1" applyFill="1" applyAlignment="1">
      <alignment horizontal="left" indent="1"/>
    </xf>
    <xf numFmtId="0" fontId="6" fillId="3" borderId="0" xfId="0" applyFont="1" applyFill="1" applyAlignment="1">
      <alignment horizontal="center"/>
    </xf>
    <xf numFmtId="0" fontId="6" fillId="3" borderId="5" xfId="0" applyFont="1" applyFill="1" applyBorder="1" applyAlignment="1">
      <alignment horizontal="center" vertical="center"/>
    </xf>
    <xf numFmtId="0" fontId="6" fillId="0" borderId="7" xfId="0" applyFont="1" applyBorder="1" applyAlignment="1">
      <alignment horizontal="left" indent="1"/>
    </xf>
    <xf numFmtId="0" fontId="5" fillId="3" borderId="0" xfId="0" applyFont="1" applyFill="1"/>
    <xf numFmtId="3" fontId="5" fillId="3" borderId="0" xfId="0" applyNumberFormat="1" applyFont="1" applyFill="1"/>
    <xf numFmtId="3" fontId="5" fillId="3" borderId="8" xfId="0" applyNumberFormat="1" applyFont="1" applyFill="1" applyBorder="1"/>
    <xf numFmtId="3" fontId="6" fillId="3" borderId="0" xfId="0" applyNumberFormat="1" applyFont="1" applyFill="1" applyAlignment="1">
      <alignment horizontal="right"/>
    </xf>
    <xf numFmtId="3" fontId="6" fillId="3" borderId="0" xfId="0" applyNumberFormat="1" applyFont="1" applyFill="1"/>
    <xf numFmtId="0" fontId="6" fillId="0" borderId="12" xfId="0" applyFont="1" applyBorder="1" applyAlignment="1">
      <alignment horizontal="left" indent="1"/>
    </xf>
    <xf numFmtId="3" fontId="5" fillId="4" borderId="0" xfId="0" applyNumberFormat="1" applyFont="1" applyFill="1" applyAlignment="1">
      <alignment horizontal="right"/>
    </xf>
    <xf numFmtId="3" fontId="5" fillId="4" borderId="0" xfId="0" applyNumberFormat="1" applyFont="1" applyFill="1"/>
    <xf numFmtId="3" fontId="5" fillId="4" borderId="8" xfId="0" applyNumberFormat="1" applyFont="1" applyFill="1" applyBorder="1"/>
    <xf numFmtId="0" fontId="6" fillId="0" borderId="9" xfId="0" applyFont="1" applyBorder="1" applyAlignment="1">
      <alignment horizontal="left" indent="1"/>
    </xf>
    <xf numFmtId="0" fontId="7" fillId="3" borderId="0" xfId="0" applyFont="1" applyFill="1" applyAlignment="1">
      <alignment horizontal="left" vertical="top"/>
    </xf>
    <xf numFmtId="3" fontId="8" fillId="4" borderId="0" xfId="0" applyNumberFormat="1" applyFont="1" applyFill="1"/>
    <xf numFmtId="3" fontId="8" fillId="4" borderId="8" xfId="0" applyNumberFormat="1" applyFont="1" applyFill="1" applyBorder="1"/>
    <xf numFmtId="3" fontId="9" fillId="3" borderId="0" xfId="0" applyNumberFormat="1" applyFont="1" applyFill="1" applyAlignment="1">
      <alignment horizontal="right"/>
    </xf>
    <xf numFmtId="3" fontId="9" fillId="3" borderId="0" xfId="0" applyNumberFormat="1" applyFont="1" applyFill="1"/>
    <xf numFmtId="164" fontId="9" fillId="3" borderId="0" xfId="0" applyNumberFormat="1" applyFont="1" applyFill="1"/>
    <xf numFmtId="0" fontId="6" fillId="0" borderId="12" xfId="0" applyFont="1" applyBorder="1" applyAlignment="1">
      <alignment horizontal="center"/>
    </xf>
    <xf numFmtId="0" fontId="5" fillId="4" borderId="0" xfId="0" applyFont="1" applyFill="1"/>
    <xf numFmtId="0" fontId="6" fillId="0" borderId="9" xfId="0" applyFont="1" applyBorder="1" applyAlignment="1">
      <alignment horizontal="left" vertical="top"/>
    </xf>
    <xf numFmtId="0" fontId="6" fillId="0" borderId="12" xfId="0" applyFont="1" applyBorder="1" applyAlignment="1">
      <alignment horizontal="left" indent="2"/>
    </xf>
    <xf numFmtId="0" fontId="6" fillId="0" borderId="10" xfId="0" applyFont="1" applyBorder="1" applyAlignment="1">
      <alignment horizontal="center"/>
    </xf>
    <xf numFmtId="0" fontId="6" fillId="3" borderId="9" xfId="0" applyFont="1" applyFill="1" applyBorder="1"/>
    <xf numFmtId="3" fontId="6" fillId="0" borderId="0" xfId="0" applyNumberFormat="1" applyFont="1"/>
    <xf numFmtId="0" fontId="6" fillId="0" borderId="0" xfId="0" applyFont="1"/>
    <xf numFmtId="0" fontId="6" fillId="0" borderId="15" xfId="0" applyFont="1" applyBorder="1" applyAlignment="1">
      <alignment horizontal="center"/>
    </xf>
    <xf numFmtId="0" fontId="6" fillId="0" borderId="9" xfId="0" applyFont="1" applyBorder="1"/>
    <xf numFmtId="0" fontId="6" fillId="0" borderId="10" xfId="0" applyFont="1" applyBorder="1" applyAlignment="1">
      <alignment horizontal="left" indent="1"/>
    </xf>
    <xf numFmtId="0" fontId="6" fillId="0" borderId="12" xfId="0" applyFont="1" applyBorder="1" applyAlignment="1">
      <alignment horizontal="left" vertical="top"/>
    </xf>
    <xf numFmtId="1" fontId="6" fillId="3" borderId="0" xfId="0" applyNumberFormat="1" applyFont="1" applyFill="1"/>
    <xf numFmtId="0" fontId="6" fillId="0" borderId="10" xfId="0" applyFont="1" applyBorder="1" applyAlignment="1">
      <alignment horizontal="left" vertical="top"/>
    </xf>
    <xf numFmtId="0" fontId="6" fillId="0" borderId="15" xfId="0" applyFont="1" applyBorder="1"/>
    <xf numFmtId="0" fontId="6" fillId="0" borderId="10" xfId="0" applyFont="1" applyBorder="1" applyAlignment="1">
      <alignment horizontal="left" indent="2"/>
    </xf>
    <xf numFmtId="0" fontId="6" fillId="0" borderId="15" xfId="0" applyFont="1" applyBorder="1" applyAlignment="1">
      <alignment horizontal="left" indent="2"/>
    </xf>
    <xf numFmtId="0" fontId="6" fillId="0" borderId="9" xfId="0" applyFont="1" applyBorder="1" applyAlignment="1">
      <alignment horizontal="left" indent="2"/>
    </xf>
    <xf numFmtId="3" fontId="6" fillId="0" borderId="0" xfId="0" applyNumberFormat="1" applyFont="1" applyAlignment="1">
      <alignment horizontal="right"/>
    </xf>
    <xf numFmtId="0" fontId="6" fillId="0" borderId="15" xfId="0" applyFont="1" applyBorder="1" applyAlignment="1">
      <alignment horizontal="left" indent="1"/>
    </xf>
    <xf numFmtId="0" fontId="6" fillId="0" borderId="12" xfId="0" applyFont="1" applyBorder="1" applyAlignment="1">
      <alignment horizontal="left" indent="3"/>
    </xf>
    <xf numFmtId="3" fontId="5" fillId="5" borderId="0" xfId="0" applyNumberFormat="1" applyFont="1" applyFill="1"/>
    <xf numFmtId="3" fontId="5" fillId="5" borderId="8" xfId="0" applyNumberFormat="1" applyFont="1" applyFill="1" applyBorder="1"/>
    <xf numFmtId="3" fontId="8" fillId="5" borderId="0" xfId="0" applyNumberFormat="1" applyFont="1" applyFill="1"/>
    <xf numFmtId="3" fontId="8" fillId="5" borderId="8" xfId="0" applyNumberFormat="1" applyFont="1" applyFill="1" applyBorder="1"/>
    <xf numFmtId="0" fontId="6" fillId="0" borderId="15" xfId="0" applyFont="1" applyBorder="1" applyAlignment="1">
      <alignment horizontal="left" vertical="top"/>
    </xf>
    <xf numFmtId="0" fontId="6" fillId="0" borderId="10" xfId="0" applyFont="1" applyBorder="1"/>
    <xf numFmtId="3" fontId="6" fillId="5" borderId="0" xfId="0" applyNumberFormat="1" applyFont="1" applyFill="1"/>
    <xf numFmtId="1" fontId="7" fillId="3" borderId="14" xfId="0" applyNumberFormat="1" applyFont="1" applyFill="1" applyBorder="1"/>
    <xf numFmtId="1" fontId="6" fillId="3" borderId="14" xfId="0" applyNumberFormat="1" applyFont="1" applyFill="1" applyBorder="1"/>
    <xf numFmtId="0" fontId="6" fillId="0" borderId="0" xfId="0" applyFont="1" applyAlignment="1">
      <alignment horizontal="left" indent="1"/>
    </xf>
    <xf numFmtId="3" fontId="10" fillId="5" borderId="0" xfId="0" applyNumberFormat="1" applyFont="1" applyFill="1"/>
    <xf numFmtId="3" fontId="10" fillId="5" borderId="8" xfId="0" applyNumberFormat="1" applyFont="1" applyFill="1" applyBorder="1"/>
    <xf numFmtId="3" fontId="10" fillId="4" borderId="0" xfId="0" applyNumberFormat="1" applyFont="1" applyFill="1"/>
    <xf numFmtId="3" fontId="10" fillId="4" borderId="8" xfId="0" applyNumberFormat="1" applyFont="1" applyFill="1" applyBorder="1"/>
    <xf numFmtId="3" fontId="6" fillId="4" borderId="0" xfId="0" applyNumberFormat="1" applyFont="1" applyFill="1"/>
    <xf numFmtId="3" fontId="6" fillId="4" borderId="8" xfId="0" applyNumberFormat="1" applyFont="1" applyFill="1" applyBorder="1"/>
    <xf numFmtId="0" fontId="11" fillId="4" borderId="0" xfId="0" applyFont="1" applyFill="1" applyAlignment="1">
      <alignment vertical="top"/>
    </xf>
    <xf numFmtId="0" fontId="5" fillId="3" borderId="12" xfId="0" applyFont="1" applyFill="1" applyBorder="1"/>
    <xf numFmtId="0" fontId="5" fillId="3" borderId="8" xfId="0" applyFont="1" applyFill="1" applyBorder="1"/>
    <xf numFmtId="3" fontId="5" fillId="3" borderId="12" xfId="0" applyNumberFormat="1"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xf numFmtId="1" fontId="5" fillId="3" borderId="14" xfId="0" applyNumberFormat="1" applyFont="1" applyFill="1" applyBorder="1"/>
    <xf numFmtId="0" fontId="5" fillId="0" borderId="12" xfId="0" applyFont="1" applyBorder="1"/>
    <xf numFmtId="0" fontId="11" fillId="5" borderId="0" xfId="0" applyFont="1" applyFill="1" applyAlignment="1">
      <alignment vertical="top"/>
    </xf>
    <xf numFmtId="0" fontId="12" fillId="3" borderId="0" xfId="0" applyFont="1" applyFill="1" applyAlignment="1">
      <alignment vertical="center"/>
    </xf>
    <xf numFmtId="0" fontId="1" fillId="6" borderId="0" xfId="0" applyFont="1" applyFill="1"/>
    <xf numFmtId="0" fontId="1" fillId="7" borderId="0" xfId="0" applyFont="1" applyFill="1"/>
    <xf numFmtId="0" fontId="0" fillId="8" borderId="0" xfId="0" applyFill="1"/>
    <xf numFmtId="0" fontId="0" fillId="9" borderId="0" xfId="0" applyFill="1"/>
    <xf numFmtId="0" fontId="0" fillId="10" borderId="0" xfId="0" applyFill="1"/>
    <xf numFmtId="0" fontId="0" fillId="11" borderId="0" xfId="0" applyFill="1"/>
    <xf numFmtId="0" fontId="6" fillId="11" borderId="0" xfId="0" applyFont="1" applyFill="1"/>
    <xf numFmtId="0" fontId="6" fillId="6" borderId="12" xfId="0" applyFont="1" applyFill="1" applyBorder="1"/>
    <xf numFmtId="0" fontId="1" fillId="0" borderId="0" xfId="0" quotePrefix="1" applyFont="1"/>
    <xf numFmtId="0" fontId="1" fillId="12" borderId="0" xfId="0" applyFont="1" applyFill="1"/>
    <xf numFmtId="0" fontId="15" fillId="0" borderId="0" xfId="0" applyFont="1"/>
    <xf numFmtId="0" fontId="15" fillId="0" borderId="17" xfId="0" applyFont="1" applyBorder="1"/>
    <xf numFmtId="165" fontId="0" fillId="0" borderId="0" xfId="0" applyNumberFormat="1"/>
    <xf numFmtId="0" fontId="3" fillId="13" borderId="0" xfId="0" applyFont="1" applyFill="1"/>
    <xf numFmtId="0" fontId="5" fillId="13" borderId="0" xfId="0" applyFont="1" applyFill="1"/>
    <xf numFmtId="0" fontId="6" fillId="13" borderId="0" xfId="0" applyFont="1" applyFill="1" applyAlignment="1">
      <alignment horizontal="center"/>
    </xf>
    <xf numFmtId="0" fontId="6" fillId="13" borderId="0" xfId="0" applyFont="1" applyFill="1"/>
    <xf numFmtId="0" fontId="17" fillId="13" borderId="0" xfId="0" applyFont="1" applyFill="1"/>
    <xf numFmtId="0" fontId="17" fillId="3" borderId="0" xfId="0" applyFont="1" applyFill="1"/>
    <xf numFmtId="0" fontId="3" fillId="3" borderId="0" xfId="0" applyFont="1" applyFill="1"/>
    <xf numFmtId="3" fontId="7" fillId="3" borderId="0" xfId="0" applyNumberFormat="1" applyFont="1" applyFill="1" applyAlignment="1">
      <alignment horizontal="right"/>
    </xf>
    <xf numFmtId="3" fontId="7" fillId="3" borderId="12" xfId="0" applyNumberFormat="1" applyFont="1" applyFill="1" applyBorder="1" applyAlignment="1">
      <alignment horizontal="right"/>
    </xf>
    <xf numFmtId="0" fontId="5" fillId="3" borderId="0" xfId="0" applyFont="1" applyFill="1" applyAlignment="1">
      <alignment horizontal="left" indent="1"/>
    </xf>
    <xf numFmtId="3" fontId="6" fillId="3" borderId="12" xfId="0" applyNumberFormat="1" applyFont="1" applyFill="1" applyBorder="1" applyAlignment="1">
      <alignment horizontal="right"/>
    </xf>
    <xf numFmtId="3" fontId="7" fillId="3" borderId="9" xfId="0" applyNumberFormat="1" applyFont="1" applyFill="1" applyBorder="1" applyAlignment="1">
      <alignment horizontal="right"/>
    </xf>
    <xf numFmtId="3" fontId="6" fillId="3" borderId="9" xfId="0" applyNumberFormat="1" applyFont="1" applyFill="1" applyBorder="1" applyAlignment="1">
      <alignment horizontal="right"/>
    </xf>
    <xf numFmtId="3" fontId="6" fillId="3" borderId="10" xfId="0" applyNumberFormat="1" applyFont="1" applyFill="1" applyBorder="1"/>
    <xf numFmtId="0" fontId="5" fillId="3" borderId="0" xfId="0" applyFont="1" applyFill="1" applyAlignment="1">
      <alignment horizontal="left" indent="2"/>
    </xf>
    <xf numFmtId="3" fontId="6" fillId="3" borderId="10" xfId="0" applyNumberFormat="1" applyFont="1" applyFill="1" applyBorder="1" applyAlignment="1">
      <alignment horizontal="right"/>
    </xf>
    <xf numFmtId="3" fontId="6" fillId="3" borderId="9" xfId="0" applyNumberFormat="1" applyFont="1" applyFill="1" applyBorder="1"/>
    <xf numFmtId="0" fontId="6" fillId="3" borderId="10" xfId="0" applyFont="1" applyFill="1" applyBorder="1"/>
    <xf numFmtId="0" fontId="7" fillId="3" borderId="0" xfId="0" applyFont="1" applyFill="1" applyAlignment="1">
      <alignment horizontal="center"/>
    </xf>
    <xf numFmtId="3" fontId="7" fillId="3" borderId="12" xfId="0" applyNumberFormat="1" applyFont="1" applyFill="1" applyBorder="1"/>
    <xf numFmtId="0" fontId="3" fillId="3" borderId="0" xfId="0" applyFont="1" applyFill="1" applyAlignment="1">
      <alignment wrapText="1"/>
    </xf>
    <xf numFmtId="3" fontId="7" fillId="3" borderId="9" xfId="0" applyNumberFormat="1" applyFont="1" applyFill="1" applyBorder="1"/>
    <xf numFmtId="3" fontId="6" fillId="3" borderId="12" xfId="0" applyNumberFormat="1" applyFont="1" applyFill="1" applyBorder="1"/>
    <xf numFmtId="3" fontId="5" fillId="3" borderId="0" xfId="0" applyNumberFormat="1" applyFont="1" applyFill="1" applyAlignment="1">
      <alignment wrapText="1"/>
    </xf>
    <xf numFmtId="0" fontId="7" fillId="3" borderId="0" xfId="0" applyFont="1" applyFill="1" applyAlignment="1">
      <alignment horizontal="center" wrapText="1"/>
    </xf>
    <xf numFmtId="3" fontId="7" fillId="3" borderId="0" xfId="0" applyNumberFormat="1" applyFont="1" applyFill="1" applyAlignment="1">
      <alignment horizontal="right" wrapText="1"/>
    </xf>
    <xf numFmtId="3" fontId="7" fillId="3" borderId="10" xfId="0" applyNumberFormat="1" applyFont="1" applyFill="1" applyBorder="1"/>
    <xf numFmtId="3" fontId="7" fillId="3" borderId="6" xfId="0" applyNumberFormat="1" applyFont="1" applyFill="1" applyBorder="1" applyAlignment="1">
      <alignment horizontal="right"/>
    </xf>
    <xf numFmtId="3" fontId="6" fillId="3" borderId="0" xfId="0" applyNumberFormat="1" applyFont="1" applyFill="1" applyAlignment="1">
      <alignment horizontal="right" vertical="center"/>
    </xf>
    <xf numFmtId="3" fontId="6" fillId="3" borderId="12" xfId="0" applyNumberFormat="1" applyFont="1" applyFill="1" applyBorder="1" applyAlignment="1">
      <alignment horizontal="right" vertical="center"/>
    </xf>
    <xf numFmtId="3" fontId="7" fillId="3" borderId="0" xfId="0" applyNumberFormat="1" applyFont="1" applyFill="1" applyAlignment="1">
      <alignment horizontal="center"/>
    </xf>
    <xf numFmtId="0" fontId="5" fillId="3" borderId="0" xfId="0" applyFont="1" applyFill="1" applyAlignment="1">
      <alignment horizontal="left" vertical="center" wrapText="1" indent="1"/>
    </xf>
    <xf numFmtId="3" fontId="5" fillId="3" borderId="0" xfId="0" applyNumberFormat="1" applyFont="1" applyFill="1" applyAlignment="1">
      <alignment vertical="center"/>
    </xf>
    <xf numFmtId="3" fontId="6" fillId="5" borderId="0" xfId="0" applyNumberFormat="1" applyFont="1" applyFill="1" applyAlignment="1">
      <alignment horizontal="right"/>
    </xf>
    <xf numFmtId="0" fontId="6" fillId="3" borderId="12" xfId="0" applyFont="1" applyFill="1" applyBorder="1" applyAlignment="1">
      <alignment horizontal="right"/>
    </xf>
    <xf numFmtId="0" fontId="6" fillId="5" borderId="0" xfId="0" applyFont="1" applyFill="1" applyAlignment="1">
      <alignment horizontal="right"/>
    </xf>
    <xf numFmtId="0" fontId="6" fillId="3" borderId="9" xfId="0" applyFont="1" applyFill="1" applyBorder="1" applyAlignment="1">
      <alignment horizontal="right"/>
    </xf>
    <xf numFmtId="3" fontId="7" fillId="5" borderId="0" xfId="0" applyNumberFormat="1" applyFont="1" applyFill="1" applyAlignment="1">
      <alignment horizontal="right"/>
    </xf>
    <xf numFmtId="3" fontId="18" fillId="2" borderId="0" xfId="0" applyNumberFormat="1" applyFont="1" applyFill="1" applyAlignment="1">
      <alignment horizontal="center" vertical="top" wrapText="1"/>
    </xf>
    <xf numFmtId="0" fontId="19" fillId="3" borderId="0" xfId="0" applyFont="1" applyFill="1" applyAlignment="1">
      <alignment horizontal="center"/>
    </xf>
    <xf numFmtId="0" fontId="1" fillId="13" borderId="0" xfId="0" applyFont="1" applyFill="1"/>
    <xf numFmtId="0" fontId="0" fillId="13" borderId="0" xfId="0" applyFill="1"/>
    <xf numFmtId="0" fontId="20" fillId="13" borderId="0" xfId="0" applyFont="1" applyFill="1" applyAlignment="1">
      <alignment horizontal="center"/>
    </xf>
    <xf numFmtId="0" fontId="20" fillId="13" borderId="0" xfId="0" applyFont="1" applyFill="1"/>
    <xf numFmtId="0" fontId="17" fillId="3" borderId="0" xfId="0" applyFont="1" applyFill="1" applyAlignment="1">
      <alignment horizontal="center"/>
    </xf>
    <xf numFmtId="0" fontId="18" fillId="3" borderId="0" xfId="0" applyFont="1" applyFill="1" applyAlignment="1">
      <alignment horizontal="center"/>
    </xf>
    <xf numFmtId="0" fontId="7" fillId="3" borderId="0" xfId="0" applyFont="1" applyFill="1"/>
    <xf numFmtId="0" fontId="3" fillId="3" borderId="0" xfId="0" applyFont="1" applyFill="1" applyAlignment="1">
      <alignment horizontal="left" indent="1"/>
    </xf>
    <xf numFmtId="3" fontId="18" fillId="3" borderId="0" xfId="0" applyNumberFormat="1" applyFont="1" applyFill="1" applyAlignment="1">
      <alignment horizontal="center"/>
    </xf>
    <xf numFmtId="3" fontId="7" fillId="3" borderId="0" xfId="0" applyNumberFormat="1" applyFont="1" applyFill="1"/>
    <xf numFmtId="3" fontId="3" fillId="3" borderId="0" xfId="0" applyNumberFormat="1" applyFont="1" applyFill="1"/>
    <xf numFmtId="3" fontId="6" fillId="3" borderId="0" xfId="0" applyNumberFormat="1" applyFont="1" applyFill="1" applyAlignment="1">
      <alignment horizontal="center"/>
    </xf>
    <xf numFmtId="0" fontId="5" fillId="3" borderId="0" xfId="0" applyFont="1" applyFill="1" applyAlignment="1">
      <alignment horizontal="left" indent="3"/>
    </xf>
    <xf numFmtId="166" fontId="6" fillId="3" borderId="0" xfId="0" applyNumberFormat="1" applyFont="1" applyFill="1" applyAlignment="1">
      <alignment horizontal="center"/>
    </xf>
    <xf numFmtId="0" fontId="5" fillId="0" borderId="0" xfId="0" applyFont="1" applyAlignment="1">
      <alignment horizontal="left" indent="1"/>
    </xf>
    <xf numFmtId="0" fontId="5" fillId="3" borderId="0" xfId="0" applyFont="1" applyFill="1" applyAlignment="1">
      <alignment horizontal="left" indent="4"/>
    </xf>
    <xf numFmtId="0" fontId="3" fillId="3" borderId="0" xfId="0" applyFont="1" applyFill="1" applyAlignment="1">
      <alignment horizontal="left"/>
    </xf>
    <xf numFmtId="3" fontId="17" fillId="3" borderId="0" xfId="0" applyNumberFormat="1" applyFont="1" applyFill="1"/>
    <xf numFmtId="0" fontId="11" fillId="3" borderId="0" xfId="0" applyFont="1" applyFill="1" applyAlignment="1">
      <alignment vertical="top"/>
    </xf>
    <xf numFmtId="0" fontId="21" fillId="3" borderId="0" xfId="0" applyFont="1" applyFill="1"/>
    <xf numFmtId="3" fontId="21" fillId="3" borderId="0" xfId="0" applyNumberFormat="1" applyFont="1" applyFill="1"/>
    <xf numFmtId="0" fontId="11" fillId="3" borderId="0" xfId="0" applyFont="1" applyFill="1"/>
    <xf numFmtId="0" fontId="9" fillId="3" borderId="0" xfId="0" applyFont="1" applyFill="1" applyAlignment="1">
      <alignment horizontal="center"/>
    </xf>
    <xf numFmtId="164" fontId="19" fillId="3" borderId="0" xfId="0" applyNumberFormat="1" applyFont="1" applyFill="1"/>
    <xf numFmtId="0" fontId="18" fillId="3" borderId="0" xfId="0" applyFont="1"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C72E-6CCD-42F8-B2DD-CE560B6F044E}">
  <dimension ref="A1:T50"/>
  <sheetViews>
    <sheetView showGridLines="0" topLeftCell="A8" workbookViewId="0">
      <selection activeCell="A28" sqref="A28"/>
    </sheetView>
  </sheetViews>
  <sheetFormatPr defaultRowHeight="15" x14ac:dyDescent="0.25"/>
  <sheetData>
    <row r="1" spans="1:20" x14ac:dyDescent="0.25">
      <c r="A1" s="1" t="s">
        <v>0</v>
      </c>
    </row>
    <row r="2" spans="1:20" x14ac:dyDescent="0.25">
      <c r="A2" t="s">
        <v>1</v>
      </c>
    </row>
    <row r="4" spans="1:20" x14ac:dyDescent="0.25">
      <c r="A4" s="112" t="s">
        <v>18</v>
      </c>
      <c r="B4" s="112"/>
      <c r="C4" s="112"/>
      <c r="D4" s="112"/>
      <c r="E4" s="112"/>
      <c r="F4" s="112"/>
      <c r="G4" s="112"/>
      <c r="H4" s="112"/>
      <c r="I4" s="112"/>
      <c r="J4" s="112"/>
      <c r="K4" s="112"/>
      <c r="L4" s="112"/>
      <c r="M4" s="112"/>
      <c r="N4" s="112"/>
      <c r="O4" s="112"/>
      <c r="P4" s="112"/>
      <c r="Q4" s="112"/>
      <c r="R4" s="112"/>
      <c r="S4" s="112"/>
      <c r="T4" s="112"/>
    </row>
    <row r="5" spans="1:20" x14ac:dyDescent="0.25">
      <c r="A5" t="s">
        <v>19</v>
      </c>
    </row>
    <row r="6" spans="1:20" x14ac:dyDescent="0.25">
      <c r="A6" t="s">
        <v>20</v>
      </c>
    </row>
    <row r="7" spans="1:20" x14ac:dyDescent="0.25">
      <c r="A7" t="s">
        <v>21</v>
      </c>
    </row>
    <row r="9" spans="1:20" x14ac:dyDescent="0.25">
      <c r="A9" t="s">
        <v>267</v>
      </c>
    </row>
    <row r="10" spans="1:20" x14ac:dyDescent="0.25">
      <c r="A10" s="113"/>
      <c r="B10" s="1" t="s">
        <v>268</v>
      </c>
    </row>
    <row r="11" spans="1:20" x14ac:dyDescent="0.25">
      <c r="A11" s="114"/>
      <c r="B11" s="1" t="s">
        <v>269</v>
      </c>
    </row>
    <row r="12" spans="1:20" x14ac:dyDescent="0.25">
      <c r="A12" s="115"/>
      <c r="B12" s="1" t="s">
        <v>270</v>
      </c>
    </row>
    <row r="13" spans="1:20" x14ac:dyDescent="0.25">
      <c r="A13" s="116"/>
      <c r="B13" s="1" t="s">
        <v>271</v>
      </c>
    </row>
    <row r="15" spans="1:20" x14ac:dyDescent="0.25">
      <c r="A15" s="111" t="s">
        <v>11</v>
      </c>
      <c r="B15" s="111"/>
      <c r="C15" s="111"/>
      <c r="D15" s="111"/>
      <c r="E15" s="111"/>
      <c r="F15" s="111"/>
      <c r="G15" s="111"/>
      <c r="H15" s="111"/>
      <c r="I15" s="111"/>
      <c r="J15" s="111"/>
      <c r="K15" s="111"/>
      <c r="L15" s="111"/>
      <c r="M15" s="111"/>
      <c r="N15" s="111"/>
      <c r="O15" s="111"/>
      <c r="P15" s="111"/>
      <c r="Q15" s="111"/>
      <c r="R15" s="111"/>
      <c r="S15" s="111"/>
      <c r="T15" s="111"/>
    </row>
    <row r="16" spans="1:20" x14ac:dyDescent="0.25">
      <c r="A16" s="1" t="s">
        <v>17</v>
      </c>
    </row>
    <row r="17" spans="1:20" x14ac:dyDescent="0.25">
      <c r="A17" t="s">
        <v>22</v>
      </c>
    </row>
    <row r="18" spans="1:20" x14ac:dyDescent="0.25">
      <c r="A18" s="2" t="s">
        <v>23</v>
      </c>
    </row>
    <row r="19" spans="1:20" x14ac:dyDescent="0.25">
      <c r="A19" s="2" t="s">
        <v>266</v>
      </c>
    </row>
    <row r="20" spans="1:20" x14ac:dyDescent="0.25">
      <c r="A20" s="2" t="s">
        <v>272</v>
      </c>
    </row>
    <row r="21" spans="1:20" x14ac:dyDescent="0.25">
      <c r="A21" s="2" t="s">
        <v>273</v>
      </c>
    </row>
    <row r="22" spans="1:20" x14ac:dyDescent="0.25">
      <c r="A22" s="2" t="s">
        <v>274</v>
      </c>
    </row>
    <row r="23" spans="1:20" x14ac:dyDescent="0.25">
      <c r="A23" s="2" t="s">
        <v>275</v>
      </c>
    </row>
    <row r="24" spans="1:20" x14ac:dyDescent="0.25">
      <c r="A24" s="2"/>
    </row>
    <row r="25" spans="1:20" x14ac:dyDescent="0.25">
      <c r="A25" s="119" t="s">
        <v>276</v>
      </c>
    </row>
    <row r="26" spans="1:20" x14ac:dyDescent="0.25">
      <c r="A26" s="2" t="s">
        <v>277</v>
      </c>
    </row>
    <row r="27" spans="1:20" x14ac:dyDescent="0.25">
      <c r="A27" s="2" t="s">
        <v>278</v>
      </c>
    </row>
    <row r="28" spans="1:20" x14ac:dyDescent="0.25">
      <c r="A28" s="119"/>
    </row>
    <row r="29" spans="1:20" x14ac:dyDescent="0.25">
      <c r="A29" s="120" t="s">
        <v>117</v>
      </c>
      <c r="B29" s="120"/>
      <c r="C29" s="120"/>
      <c r="D29" s="120"/>
      <c r="E29" s="120"/>
      <c r="F29" s="120"/>
      <c r="G29" s="120"/>
      <c r="H29" s="120"/>
      <c r="I29" s="120"/>
      <c r="J29" s="120"/>
      <c r="K29" s="120"/>
      <c r="L29" s="120"/>
      <c r="M29" s="120"/>
      <c r="N29" s="120"/>
      <c r="O29" s="120"/>
      <c r="P29" s="120"/>
      <c r="Q29" s="120"/>
      <c r="R29" s="120"/>
      <c r="S29" s="120"/>
      <c r="T29" s="120"/>
    </row>
    <row r="31" spans="1:20" x14ac:dyDescent="0.25">
      <c r="A31" s="1" t="s">
        <v>2</v>
      </c>
    </row>
    <row r="32" spans="1:20" x14ac:dyDescent="0.25">
      <c r="A32" t="s">
        <v>3</v>
      </c>
    </row>
    <row r="34" spans="1:1" x14ac:dyDescent="0.25">
      <c r="A34" s="1" t="s">
        <v>16</v>
      </c>
    </row>
    <row r="35" spans="1:1" x14ac:dyDescent="0.25">
      <c r="A35" t="s">
        <v>4</v>
      </c>
    </row>
    <row r="36" spans="1:1" x14ac:dyDescent="0.25">
      <c r="A36" t="s">
        <v>5</v>
      </c>
    </row>
    <row r="37" spans="1:1" x14ac:dyDescent="0.25">
      <c r="A37" t="s">
        <v>6</v>
      </c>
    </row>
    <row r="39" spans="1:1" x14ac:dyDescent="0.25">
      <c r="A39" t="s">
        <v>7</v>
      </c>
    </row>
    <row r="41" spans="1:1" x14ac:dyDescent="0.25">
      <c r="A41" t="s">
        <v>8</v>
      </c>
    </row>
    <row r="43" spans="1:1" x14ac:dyDescent="0.25">
      <c r="A43" t="s">
        <v>9</v>
      </c>
    </row>
    <row r="44" spans="1:1" x14ac:dyDescent="0.25">
      <c r="A44" t="s">
        <v>10</v>
      </c>
    </row>
    <row r="45" spans="1:1" x14ac:dyDescent="0.25">
      <c r="A45" t="s">
        <v>12</v>
      </c>
    </row>
    <row r="47" spans="1:1" x14ac:dyDescent="0.25">
      <c r="A47" t="s">
        <v>13</v>
      </c>
    </row>
    <row r="48" spans="1:1" x14ac:dyDescent="0.25">
      <c r="A48" t="s">
        <v>14</v>
      </c>
    </row>
    <row r="50" spans="1:1" x14ac:dyDescent="0.25">
      <c r="A50"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4469-4335-41B8-8D0B-F7D1E9A3EB4D}">
  <dimension ref="A1:AG167"/>
  <sheetViews>
    <sheetView topLeftCell="E1" workbookViewId="0">
      <selection sqref="A1:AG3"/>
    </sheetView>
  </sheetViews>
  <sheetFormatPr defaultRowHeight="15" x14ac:dyDescent="0.25"/>
  <sheetData>
    <row r="1" spans="1:33" x14ac:dyDescent="0.25">
      <c r="A1" s="3"/>
      <c r="B1" s="3" t="s">
        <v>24</v>
      </c>
      <c r="C1" s="5" t="s">
        <v>25</v>
      </c>
      <c r="D1" s="16" t="s">
        <v>61</v>
      </c>
      <c r="E1" s="16" t="s">
        <v>62</v>
      </c>
      <c r="F1" s="16" t="s">
        <v>63</v>
      </c>
      <c r="G1" s="16" t="s">
        <v>64</v>
      </c>
      <c r="H1" s="16" t="s">
        <v>65</v>
      </c>
      <c r="I1" s="16" t="s">
        <v>66</v>
      </c>
      <c r="J1" s="16" t="s">
        <v>67</v>
      </c>
      <c r="K1" s="16" t="s">
        <v>68</v>
      </c>
      <c r="L1" s="16" t="s">
        <v>69</v>
      </c>
      <c r="M1" s="16" t="s">
        <v>70</v>
      </c>
      <c r="N1" s="16" t="s">
        <v>71</v>
      </c>
      <c r="O1" s="16" t="s">
        <v>72</v>
      </c>
      <c r="P1" s="16" t="s">
        <v>73</v>
      </c>
      <c r="Q1" s="16" t="s">
        <v>74</v>
      </c>
      <c r="R1" s="16" t="s">
        <v>75</v>
      </c>
      <c r="S1" s="16" t="s">
        <v>76</v>
      </c>
      <c r="T1" s="16" t="s">
        <v>77</v>
      </c>
      <c r="U1" s="16" t="s">
        <v>78</v>
      </c>
      <c r="V1" s="16" t="s">
        <v>79</v>
      </c>
      <c r="W1" s="16" t="s">
        <v>80</v>
      </c>
      <c r="X1" s="16" t="s">
        <v>81</v>
      </c>
      <c r="Y1" s="16" t="s">
        <v>82</v>
      </c>
      <c r="Z1" s="16" t="s">
        <v>83</v>
      </c>
      <c r="AA1" s="16" t="s">
        <v>84</v>
      </c>
      <c r="AB1" s="16" t="s">
        <v>85</v>
      </c>
      <c r="AC1" s="16" t="s">
        <v>86</v>
      </c>
      <c r="AD1" s="16" t="s">
        <v>87</v>
      </c>
      <c r="AE1" s="17" t="s">
        <v>88</v>
      </c>
      <c r="AF1" s="17" t="s">
        <v>89</v>
      </c>
      <c r="AG1" s="17" t="s">
        <v>90</v>
      </c>
    </row>
    <row r="2" spans="1:33" x14ac:dyDescent="0.25">
      <c r="A2" s="3"/>
      <c r="B2" s="3"/>
      <c r="C2" s="162"/>
      <c r="D2" s="16"/>
      <c r="E2" s="16"/>
      <c r="F2" s="16"/>
      <c r="G2" s="16"/>
      <c r="H2" s="16"/>
      <c r="I2" s="16"/>
      <c r="J2" s="16"/>
      <c r="K2" s="16"/>
      <c r="L2" s="16"/>
      <c r="M2" s="16"/>
      <c r="N2" s="16"/>
      <c r="O2" s="16"/>
      <c r="P2" s="16"/>
      <c r="Q2" s="16"/>
      <c r="R2" s="16"/>
      <c r="S2" s="16"/>
      <c r="T2" s="16"/>
      <c r="U2" s="16"/>
      <c r="V2" s="16"/>
      <c r="W2" s="16"/>
      <c r="X2" s="16"/>
      <c r="Y2" s="16"/>
      <c r="Z2" s="16"/>
      <c r="AA2" s="16"/>
      <c r="AB2" s="16"/>
      <c r="AC2" s="16" t="s">
        <v>96</v>
      </c>
      <c r="AD2" s="16" t="s">
        <v>96</v>
      </c>
      <c r="AE2" s="16" t="s">
        <v>96</v>
      </c>
      <c r="AF2" s="16" t="s">
        <v>96</v>
      </c>
      <c r="AG2" s="17" t="s">
        <v>96</v>
      </c>
    </row>
    <row r="3" spans="1:33" x14ac:dyDescent="0.25">
      <c r="A3" s="24"/>
      <c r="B3" s="25"/>
      <c r="C3" s="163"/>
      <c r="D3" s="23"/>
      <c r="E3" s="23"/>
      <c r="F3" s="23"/>
      <c r="G3" s="23"/>
      <c r="H3" s="23"/>
      <c r="I3" s="23"/>
      <c r="J3" s="23"/>
      <c r="K3" s="23"/>
      <c r="L3" s="23"/>
      <c r="M3" s="23"/>
      <c r="N3" s="23"/>
      <c r="O3" s="23"/>
      <c r="P3" s="23"/>
      <c r="Q3" s="23"/>
      <c r="R3" s="23"/>
      <c r="S3" s="23"/>
      <c r="T3" s="23"/>
      <c r="U3" s="23"/>
      <c r="V3" s="23"/>
      <c r="W3" s="23"/>
      <c r="X3" s="23"/>
      <c r="Y3" s="23"/>
      <c r="Z3" s="23"/>
      <c r="AA3" s="62"/>
      <c r="AB3" s="23"/>
      <c r="AC3" s="23"/>
      <c r="AD3" s="23"/>
      <c r="AE3" s="23"/>
      <c r="AF3" s="23"/>
      <c r="AG3" s="23"/>
    </row>
    <row r="4" spans="1:33" x14ac:dyDescent="0.25">
      <c r="A4" s="164" t="s">
        <v>402</v>
      </c>
      <c r="B4" s="165"/>
      <c r="C4" s="166"/>
      <c r="D4" s="165"/>
      <c r="E4" s="165"/>
      <c r="F4" s="165"/>
      <c r="G4" s="165"/>
      <c r="H4" s="165"/>
      <c r="I4" s="165"/>
      <c r="J4" s="165"/>
      <c r="K4" s="165"/>
      <c r="L4" s="165"/>
      <c r="M4" s="165"/>
      <c r="N4" s="165"/>
      <c r="O4" s="165"/>
      <c r="P4" s="165"/>
      <c r="Q4" s="165"/>
      <c r="R4" s="165"/>
      <c r="S4" s="165"/>
      <c r="T4" s="165"/>
      <c r="U4" s="165"/>
      <c r="V4" s="165"/>
      <c r="W4" s="165"/>
      <c r="X4" s="165"/>
      <c r="Y4" s="165"/>
      <c r="Z4" s="165"/>
      <c r="AA4" s="167"/>
      <c r="AB4" s="167"/>
      <c r="AC4" s="167"/>
      <c r="AD4" s="167"/>
      <c r="AE4" s="167"/>
      <c r="AF4" s="167"/>
      <c r="AG4" s="165"/>
    </row>
    <row r="5" spans="1:33" x14ac:dyDescent="0.25">
      <c r="A5" s="47"/>
      <c r="B5" s="47"/>
      <c r="C5" s="168"/>
      <c r="D5" s="47"/>
      <c r="E5" s="47"/>
      <c r="F5" s="47"/>
      <c r="G5" s="47"/>
      <c r="H5" s="47"/>
      <c r="I5" s="47"/>
      <c r="J5" s="47"/>
      <c r="K5" s="47"/>
      <c r="L5" s="47"/>
      <c r="M5" s="47"/>
      <c r="N5" s="47"/>
      <c r="O5" s="47"/>
      <c r="P5" s="47"/>
      <c r="Q5" s="47"/>
      <c r="R5" s="47"/>
      <c r="S5" s="47"/>
      <c r="T5" s="47"/>
      <c r="U5" s="47"/>
      <c r="V5" s="47"/>
      <c r="W5" s="47"/>
      <c r="X5" s="47"/>
      <c r="Y5" s="47"/>
      <c r="Z5" s="47"/>
      <c r="AA5" s="33"/>
      <c r="AB5" s="47"/>
      <c r="AC5" s="47"/>
      <c r="AD5" s="47"/>
      <c r="AE5" s="47"/>
      <c r="AF5" s="47"/>
      <c r="AG5" s="47"/>
    </row>
    <row r="6" spans="1:33" x14ac:dyDescent="0.25">
      <c r="A6" s="130" t="s">
        <v>403</v>
      </c>
      <c r="B6" s="130"/>
      <c r="C6" s="169"/>
      <c r="D6" s="130"/>
      <c r="E6" s="130"/>
      <c r="F6" s="130"/>
      <c r="G6" s="130"/>
      <c r="H6" s="130"/>
      <c r="I6" s="130"/>
      <c r="J6" s="130"/>
      <c r="K6" s="130"/>
      <c r="L6" s="130"/>
      <c r="M6" s="130"/>
      <c r="N6" s="130"/>
      <c r="O6" s="130"/>
      <c r="P6" s="130"/>
      <c r="Q6" s="130"/>
      <c r="R6" s="130"/>
      <c r="S6" s="130"/>
      <c r="T6" s="130"/>
      <c r="U6" s="130"/>
      <c r="V6" s="130"/>
      <c r="W6" s="130"/>
      <c r="X6" s="130"/>
      <c r="Y6" s="130"/>
      <c r="Z6" s="130"/>
      <c r="AA6" s="170"/>
      <c r="AB6" s="130"/>
      <c r="AC6" s="130"/>
      <c r="AD6" s="130"/>
      <c r="AE6" s="47"/>
      <c r="AF6" s="47"/>
      <c r="AG6" s="47"/>
    </row>
    <row r="7" spans="1:33" x14ac:dyDescent="0.25">
      <c r="A7" s="47"/>
      <c r="B7" s="47"/>
      <c r="C7" s="168"/>
      <c r="D7" s="47"/>
      <c r="E7" s="47"/>
      <c r="F7" s="47"/>
      <c r="G7" s="47"/>
      <c r="H7" s="47"/>
      <c r="I7" s="47"/>
      <c r="J7" s="47"/>
      <c r="K7" s="47"/>
      <c r="L7" s="47"/>
      <c r="M7" s="47"/>
      <c r="N7" s="47"/>
      <c r="O7" s="47"/>
      <c r="P7" s="47"/>
      <c r="Q7" s="47"/>
      <c r="R7" s="47"/>
      <c r="S7" s="47"/>
      <c r="T7" s="47"/>
      <c r="U7" s="47"/>
      <c r="V7" s="47"/>
      <c r="W7" s="47"/>
      <c r="X7" s="47"/>
      <c r="Y7" s="47"/>
      <c r="Z7" s="47"/>
      <c r="AA7" s="33"/>
      <c r="AB7" s="47"/>
      <c r="AC7" s="47"/>
      <c r="AD7" s="47"/>
      <c r="AE7" s="47"/>
      <c r="AF7" s="47"/>
      <c r="AG7" s="47"/>
    </row>
    <row r="8" spans="1:33" x14ac:dyDescent="0.25">
      <c r="A8" s="171" t="s">
        <v>404</v>
      </c>
      <c r="B8" s="48" t="s">
        <v>99</v>
      </c>
      <c r="C8" s="172"/>
      <c r="D8" s="173">
        <v>152576</v>
      </c>
      <c r="E8" s="173">
        <v>175010</v>
      </c>
      <c r="F8" s="173">
        <v>177237</v>
      </c>
      <c r="G8" s="173">
        <v>194313</v>
      </c>
      <c r="H8" s="173">
        <v>209178</v>
      </c>
      <c r="I8" s="173">
        <v>228726</v>
      </c>
      <c r="J8" s="173">
        <v>245716</v>
      </c>
      <c r="K8" s="173">
        <v>262511</v>
      </c>
      <c r="L8" s="173">
        <v>286229</v>
      </c>
      <c r="M8" s="173">
        <v>278653</v>
      </c>
      <c r="N8" s="173">
        <v>268000</v>
      </c>
      <c r="O8" s="173">
        <v>289005</v>
      </c>
      <c r="P8" s="173">
        <v>316779</v>
      </c>
      <c r="Q8" s="173">
        <v>337323</v>
      </c>
      <c r="R8" s="173">
        <v>351088</v>
      </c>
      <c r="S8" s="173">
        <v>355357</v>
      </c>
      <c r="T8" s="173">
        <v>368939</v>
      </c>
      <c r="U8" s="173">
        <v>388641</v>
      </c>
      <c r="V8" s="173">
        <v>427403</v>
      </c>
      <c r="W8" s="173">
        <v>456072</v>
      </c>
      <c r="X8" s="173">
        <v>447526</v>
      </c>
      <c r="Y8" s="173">
        <v>480221</v>
      </c>
      <c r="Z8" s="173">
        <v>550412</v>
      </c>
      <c r="AA8" s="173">
        <v>618288</v>
      </c>
      <c r="AB8" s="173">
        <v>650365</v>
      </c>
      <c r="AC8" s="173">
        <v>663208</v>
      </c>
      <c r="AD8" s="173">
        <v>694304</v>
      </c>
      <c r="AE8" s="173">
        <v>726735</v>
      </c>
      <c r="AF8" s="173">
        <v>756538</v>
      </c>
      <c r="AG8" s="173">
        <v>801580</v>
      </c>
    </row>
    <row r="9" spans="1:33" x14ac:dyDescent="0.25">
      <c r="A9" s="138" t="s">
        <v>397</v>
      </c>
      <c r="B9" s="48"/>
      <c r="C9" s="172"/>
      <c r="D9" s="51">
        <v>153409</v>
      </c>
      <c r="E9" s="51">
        <v>175876</v>
      </c>
      <c r="F9" s="51">
        <v>178154</v>
      </c>
      <c r="G9" s="51">
        <v>195057</v>
      </c>
      <c r="H9" s="51">
        <v>210220</v>
      </c>
      <c r="I9" s="51">
        <v>230198</v>
      </c>
      <c r="J9" s="51">
        <v>245512</v>
      </c>
      <c r="K9" s="51">
        <v>262576</v>
      </c>
      <c r="L9" s="51">
        <v>286544</v>
      </c>
      <c r="M9" s="51">
        <v>278981</v>
      </c>
      <c r="N9" s="51">
        <v>268512</v>
      </c>
      <c r="O9" s="51">
        <v>289247</v>
      </c>
      <c r="P9" s="51">
        <v>317023</v>
      </c>
      <c r="Q9" s="51">
        <v>337823</v>
      </c>
      <c r="R9" s="51">
        <v>352884</v>
      </c>
      <c r="S9" s="51">
        <v>357176</v>
      </c>
      <c r="T9" s="51">
        <v>371923</v>
      </c>
      <c r="U9" s="51">
        <v>391283</v>
      </c>
      <c r="V9" s="51">
        <v>419944</v>
      </c>
      <c r="W9" s="51">
        <v>449793</v>
      </c>
      <c r="X9" s="51">
        <v>478563</v>
      </c>
      <c r="Y9" s="51">
        <v>480312</v>
      </c>
      <c r="Z9" s="51">
        <v>550412</v>
      </c>
      <c r="AA9" s="51">
        <v>618288</v>
      </c>
      <c r="AB9" s="51">
        <v>650365</v>
      </c>
      <c r="AC9" s="51">
        <v>663208</v>
      </c>
      <c r="AD9" s="51">
        <v>694304</v>
      </c>
      <c r="AE9" s="51">
        <v>726735</v>
      </c>
      <c r="AF9" s="51">
        <v>756538</v>
      </c>
      <c r="AG9" s="51">
        <v>801580</v>
      </c>
    </row>
    <row r="10" spans="1:33" x14ac:dyDescent="0.25">
      <c r="A10" s="138" t="s">
        <v>398</v>
      </c>
      <c r="B10" s="48"/>
      <c r="C10" s="172"/>
      <c r="D10" s="51">
        <v>-833</v>
      </c>
      <c r="E10" s="51">
        <v>-866</v>
      </c>
      <c r="F10" s="51">
        <v>-917</v>
      </c>
      <c r="G10" s="51">
        <v>-744</v>
      </c>
      <c r="H10" s="51">
        <v>-1042</v>
      </c>
      <c r="I10" s="51">
        <v>-1472</v>
      </c>
      <c r="J10" s="51">
        <v>204</v>
      </c>
      <c r="K10" s="51">
        <v>-65</v>
      </c>
      <c r="L10" s="51">
        <v>-315</v>
      </c>
      <c r="M10" s="51">
        <v>-328</v>
      </c>
      <c r="N10" s="51">
        <v>-512</v>
      </c>
      <c r="O10" s="51">
        <v>-242</v>
      </c>
      <c r="P10" s="51">
        <v>-244</v>
      </c>
      <c r="Q10" s="51">
        <v>-500</v>
      </c>
      <c r="R10" s="51">
        <v>-1796</v>
      </c>
      <c r="S10" s="51">
        <v>-1819</v>
      </c>
      <c r="T10" s="51">
        <v>-2984</v>
      </c>
      <c r="U10" s="51">
        <v>-2642</v>
      </c>
      <c r="V10" s="51">
        <v>7459</v>
      </c>
      <c r="W10" s="51">
        <v>6279</v>
      </c>
      <c r="X10" s="51">
        <v>-31037</v>
      </c>
      <c r="Y10" s="51">
        <v>-91</v>
      </c>
      <c r="Z10" s="51">
        <v>0</v>
      </c>
      <c r="AA10" s="51">
        <v>0</v>
      </c>
      <c r="AB10" s="51">
        <v>0</v>
      </c>
      <c r="AC10" s="51">
        <v>0</v>
      </c>
      <c r="AD10" s="51">
        <v>0</v>
      </c>
      <c r="AE10" s="51">
        <v>0</v>
      </c>
      <c r="AF10" s="51">
        <v>0</v>
      </c>
      <c r="AG10" s="51">
        <v>0</v>
      </c>
    </row>
    <row r="11" spans="1:33" x14ac:dyDescent="0.25">
      <c r="A11" s="171"/>
      <c r="B11" s="174"/>
      <c r="C11" s="172"/>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33"/>
      <c r="AF11" s="33"/>
      <c r="AG11" s="33"/>
    </row>
    <row r="12" spans="1:33" x14ac:dyDescent="0.25">
      <c r="A12" s="171" t="s">
        <v>405</v>
      </c>
      <c r="B12" s="48" t="s">
        <v>99</v>
      </c>
      <c r="C12" s="172"/>
      <c r="D12" s="173">
        <v>2996</v>
      </c>
      <c r="E12" s="173">
        <v>2996</v>
      </c>
      <c r="F12" s="173">
        <v>3802</v>
      </c>
      <c r="G12" s="173">
        <v>3805</v>
      </c>
      <c r="H12" s="173">
        <v>4314</v>
      </c>
      <c r="I12" s="173">
        <v>4880</v>
      </c>
      <c r="J12" s="173">
        <v>4604</v>
      </c>
      <c r="K12" s="173">
        <v>5064</v>
      </c>
      <c r="L12" s="173">
        <v>5263</v>
      </c>
      <c r="M12" s="173">
        <v>6406</v>
      </c>
      <c r="N12" s="173">
        <v>7599</v>
      </c>
      <c r="O12" s="173">
        <v>7680</v>
      </c>
      <c r="P12" s="173">
        <v>8106</v>
      </c>
      <c r="Q12" s="173">
        <v>8886</v>
      </c>
      <c r="R12" s="173">
        <v>8573</v>
      </c>
      <c r="S12" s="173">
        <v>9058</v>
      </c>
      <c r="T12" s="173">
        <v>7619</v>
      </c>
      <c r="U12" s="173">
        <v>8230</v>
      </c>
      <c r="V12" s="173">
        <v>9770</v>
      </c>
      <c r="W12" s="173">
        <v>12488</v>
      </c>
      <c r="X12" s="173">
        <v>14789</v>
      </c>
      <c r="Y12" s="173">
        <v>16022</v>
      </c>
      <c r="Z12" s="173">
        <v>17834</v>
      </c>
      <c r="AA12" s="173">
        <v>19013</v>
      </c>
      <c r="AB12" s="173">
        <v>19698</v>
      </c>
      <c r="AC12" s="173">
        <v>21166</v>
      </c>
      <c r="AD12" s="173">
        <v>22256</v>
      </c>
      <c r="AE12" s="173">
        <v>23478</v>
      </c>
      <c r="AF12" s="173">
        <v>24294</v>
      </c>
      <c r="AG12" s="173">
        <v>25338</v>
      </c>
    </row>
    <row r="13" spans="1:33" x14ac:dyDescent="0.25">
      <c r="A13" s="138" t="s">
        <v>406</v>
      </c>
      <c r="B13" s="48" t="s">
        <v>99</v>
      </c>
      <c r="C13" s="172"/>
      <c r="D13" s="51"/>
      <c r="E13" s="51"/>
      <c r="F13" s="51"/>
      <c r="G13" s="51"/>
      <c r="H13" s="51"/>
      <c r="I13" s="51"/>
      <c r="J13" s="51"/>
      <c r="K13" s="51"/>
      <c r="L13" s="51">
        <v>1058</v>
      </c>
      <c r="M13" s="51">
        <v>1074</v>
      </c>
      <c r="N13" s="51">
        <v>1201</v>
      </c>
      <c r="O13" s="51">
        <v>1125</v>
      </c>
      <c r="P13" s="51">
        <v>1231</v>
      </c>
      <c r="Q13" s="51">
        <v>1283</v>
      </c>
      <c r="R13" s="51">
        <v>1453</v>
      </c>
      <c r="S13" s="51">
        <v>1547</v>
      </c>
      <c r="T13" s="51">
        <v>1618</v>
      </c>
      <c r="U13" s="51">
        <v>1461</v>
      </c>
      <c r="V13" s="51">
        <v>1386</v>
      </c>
      <c r="W13" s="51">
        <v>1306</v>
      </c>
      <c r="X13" s="51">
        <v>1324</v>
      </c>
      <c r="Y13" s="51">
        <v>1332</v>
      </c>
      <c r="Z13" s="51">
        <v>1613</v>
      </c>
      <c r="AA13" s="51">
        <v>1400</v>
      </c>
      <c r="AB13" s="51">
        <v>1406</v>
      </c>
      <c r="AC13" s="51">
        <v>1543</v>
      </c>
      <c r="AD13" s="51">
        <v>1887</v>
      </c>
      <c r="AE13" s="51">
        <v>1745</v>
      </c>
      <c r="AF13" s="51">
        <v>1758</v>
      </c>
      <c r="AG13" s="51">
        <v>1778</v>
      </c>
    </row>
    <row r="14" spans="1:33" x14ac:dyDescent="0.25">
      <c r="A14" s="138" t="s">
        <v>407</v>
      </c>
      <c r="B14" s="48" t="s">
        <v>99</v>
      </c>
      <c r="C14" s="172"/>
      <c r="D14" s="51"/>
      <c r="E14" s="51"/>
      <c r="F14" s="51"/>
      <c r="G14" s="51"/>
      <c r="H14" s="51"/>
      <c r="I14" s="51"/>
      <c r="J14" s="51"/>
      <c r="K14" s="51"/>
      <c r="L14" s="51">
        <v>2456</v>
      </c>
      <c r="M14" s="51">
        <v>3720</v>
      </c>
      <c r="N14" s="51">
        <v>4276</v>
      </c>
      <c r="O14" s="51">
        <v>4234</v>
      </c>
      <c r="P14" s="51">
        <v>4064</v>
      </c>
      <c r="Q14" s="51">
        <v>3878</v>
      </c>
      <c r="R14" s="51">
        <v>3645</v>
      </c>
      <c r="S14" s="51">
        <v>3767</v>
      </c>
      <c r="T14" s="51">
        <v>4101</v>
      </c>
      <c r="U14" s="51">
        <v>5225</v>
      </c>
      <c r="V14" s="51">
        <v>6213</v>
      </c>
      <c r="W14" s="51">
        <v>9175</v>
      </c>
      <c r="X14" s="51">
        <v>11131</v>
      </c>
      <c r="Y14" s="51">
        <v>12534</v>
      </c>
      <c r="Z14" s="51">
        <v>13695</v>
      </c>
      <c r="AA14" s="51">
        <v>14540</v>
      </c>
      <c r="AB14" s="51">
        <v>15302</v>
      </c>
      <c r="AC14" s="51">
        <v>16497</v>
      </c>
      <c r="AD14" s="51">
        <v>17171</v>
      </c>
      <c r="AE14" s="51">
        <v>18260</v>
      </c>
      <c r="AF14" s="51">
        <v>19228</v>
      </c>
      <c r="AG14" s="51">
        <v>20200</v>
      </c>
    </row>
    <row r="15" spans="1:33" x14ac:dyDescent="0.25">
      <c r="A15" s="138" t="s">
        <v>408</v>
      </c>
      <c r="B15" s="48" t="s">
        <v>99</v>
      </c>
      <c r="C15" s="172"/>
      <c r="D15" s="51"/>
      <c r="E15" s="51"/>
      <c r="F15" s="51"/>
      <c r="G15" s="51"/>
      <c r="H15" s="51"/>
      <c r="I15" s="51"/>
      <c r="J15" s="51"/>
      <c r="K15" s="51"/>
      <c r="L15" s="51">
        <v>94</v>
      </c>
      <c r="M15" s="51">
        <v>83</v>
      </c>
      <c r="N15" s="51">
        <v>31</v>
      </c>
      <c r="O15" s="51">
        <v>51</v>
      </c>
      <c r="P15" s="51">
        <v>76</v>
      </c>
      <c r="Q15" s="51">
        <v>46</v>
      </c>
      <c r="R15" s="51">
        <v>68</v>
      </c>
      <c r="S15" s="51">
        <v>44</v>
      </c>
      <c r="T15" s="51">
        <v>77</v>
      </c>
      <c r="U15" s="51">
        <v>112</v>
      </c>
      <c r="V15" s="51">
        <v>146</v>
      </c>
      <c r="W15" s="51">
        <v>151</v>
      </c>
      <c r="X15" s="51">
        <v>386</v>
      </c>
      <c r="Y15" s="51">
        <v>397</v>
      </c>
      <c r="Z15" s="51">
        <v>357</v>
      </c>
      <c r="AA15" s="51">
        <v>405</v>
      </c>
      <c r="AB15" s="51">
        <v>428</v>
      </c>
      <c r="AC15" s="51">
        <v>340</v>
      </c>
      <c r="AD15" s="51">
        <v>424</v>
      </c>
      <c r="AE15" s="51">
        <v>439</v>
      </c>
      <c r="AF15" s="51">
        <v>474</v>
      </c>
      <c r="AG15" s="51">
        <v>507</v>
      </c>
    </row>
    <row r="16" spans="1:33" x14ac:dyDescent="0.25">
      <c r="A16" s="138" t="s">
        <v>409</v>
      </c>
      <c r="B16" s="48" t="s">
        <v>99</v>
      </c>
      <c r="C16" s="172"/>
      <c r="D16" s="51"/>
      <c r="E16" s="51"/>
      <c r="F16" s="51"/>
      <c r="G16" s="51"/>
      <c r="H16" s="51"/>
      <c r="I16" s="51"/>
      <c r="J16" s="51"/>
      <c r="K16" s="51"/>
      <c r="L16" s="51">
        <v>1656</v>
      </c>
      <c r="M16" s="51">
        <v>1529</v>
      </c>
      <c r="N16" s="51">
        <v>2091</v>
      </c>
      <c r="O16" s="51">
        <v>2271</v>
      </c>
      <c r="P16" s="51">
        <v>2735</v>
      </c>
      <c r="Q16" s="51">
        <v>3679</v>
      </c>
      <c r="R16" s="51">
        <v>3408</v>
      </c>
      <c r="S16" s="51">
        <v>3700</v>
      </c>
      <c r="T16" s="51">
        <v>1823</v>
      </c>
      <c r="U16" s="51">
        <v>1432</v>
      </c>
      <c r="V16" s="51">
        <v>2025</v>
      </c>
      <c r="W16" s="51">
        <v>1856</v>
      </c>
      <c r="X16" s="51">
        <v>1947</v>
      </c>
      <c r="Y16" s="51">
        <v>1759</v>
      </c>
      <c r="Z16" s="51">
        <v>2169</v>
      </c>
      <c r="AA16" s="51">
        <v>2669</v>
      </c>
      <c r="AB16" s="51">
        <v>2562</v>
      </c>
      <c r="AC16" s="51">
        <v>2786</v>
      </c>
      <c r="AD16" s="51">
        <v>2775</v>
      </c>
      <c r="AE16" s="51">
        <v>3034</v>
      </c>
      <c r="AF16" s="51">
        <v>2833</v>
      </c>
      <c r="AG16" s="51">
        <v>2853</v>
      </c>
    </row>
    <row r="17" spans="1:33" x14ac:dyDescent="0.25">
      <c r="A17" s="171"/>
      <c r="B17" s="174"/>
      <c r="C17" s="172"/>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33"/>
      <c r="AF17" s="33"/>
      <c r="AG17" s="33"/>
    </row>
    <row r="18" spans="1:33" x14ac:dyDescent="0.25">
      <c r="A18" s="171" t="s">
        <v>410</v>
      </c>
      <c r="B18" s="48" t="s">
        <v>99</v>
      </c>
      <c r="C18" s="175" t="s">
        <v>411</v>
      </c>
      <c r="D18" s="173">
        <v>967</v>
      </c>
      <c r="E18" s="173">
        <v>1105</v>
      </c>
      <c r="F18" s="173">
        <v>1188</v>
      </c>
      <c r="G18" s="173">
        <v>1185</v>
      </c>
      <c r="H18" s="173">
        <v>1304</v>
      </c>
      <c r="I18" s="173">
        <v>1621</v>
      </c>
      <c r="J18" s="173">
        <v>2437</v>
      </c>
      <c r="K18" s="173">
        <v>3921</v>
      </c>
      <c r="L18" s="173">
        <v>5558</v>
      </c>
      <c r="M18" s="173">
        <v>5124</v>
      </c>
      <c r="N18" s="173">
        <v>4430</v>
      </c>
      <c r="O18" s="173">
        <v>5169</v>
      </c>
      <c r="P18" s="173">
        <v>4617</v>
      </c>
      <c r="Q18" s="173">
        <v>3646</v>
      </c>
      <c r="R18" s="173">
        <v>3341</v>
      </c>
      <c r="S18" s="173">
        <v>3147</v>
      </c>
      <c r="T18" s="173">
        <v>2930</v>
      </c>
      <c r="U18" s="173">
        <v>2992</v>
      </c>
      <c r="V18" s="173">
        <v>3317</v>
      </c>
      <c r="W18" s="173">
        <v>4477</v>
      </c>
      <c r="X18" s="173">
        <v>3689</v>
      </c>
      <c r="Y18" s="173">
        <v>3033</v>
      </c>
      <c r="Z18" s="173">
        <v>4452</v>
      </c>
      <c r="AA18" s="173">
        <v>9892</v>
      </c>
      <c r="AB18" s="173">
        <v>12206</v>
      </c>
      <c r="AC18" s="173">
        <v>10532</v>
      </c>
      <c r="AD18" s="173">
        <v>10619</v>
      </c>
      <c r="AE18" s="173">
        <v>10662</v>
      </c>
      <c r="AF18" s="173">
        <v>11739</v>
      </c>
      <c r="AG18" s="173">
        <v>12242</v>
      </c>
    </row>
    <row r="19" spans="1:33" x14ac:dyDescent="0.25">
      <c r="A19" s="138" t="s">
        <v>412</v>
      </c>
      <c r="B19" s="48" t="s">
        <v>99</v>
      </c>
      <c r="C19" s="154"/>
      <c r="D19" s="51">
        <v>339</v>
      </c>
      <c r="E19" s="51">
        <v>262</v>
      </c>
      <c r="F19" s="51">
        <v>237</v>
      </c>
      <c r="G19" s="51">
        <v>228</v>
      </c>
      <c r="H19" s="51">
        <v>216</v>
      </c>
      <c r="I19" s="51">
        <v>203</v>
      </c>
      <c r="J19" s="51">
        <v>193</v>
      </c>
      <c r="K19" s="51">
        <v>206</v>
      </c>
      <c r="L19" s="51">
        <v>184</v>
      </c>
      <c r="M19" s="51">
        <v>180</v>
      </c>
      <c r="N19" s="51">
        <v>168</v>
      </c>
      <c r="O19" s="51">
        <v>163</v>
      </c>
      <c r="P19" s="51">
        <v>156</v>
      </c>
      <c r="Q19" s="51">
        <v>150</v>
      </c>
      <c r="R19" s="51">
        <v>131</v>
      </c>
      <c r="S19" s="51">
        <v>138</v>
      </c>
      <c r="T19" s="51">
        <v>161</v>
      </c>
      <c r="U19" s="51">
        <v>159</v>
      </c>
      <c r="V19" s="51">
        <v>158</v>
      </c>
      <c r="W19" s="51">
        <v>154</v>
      </c>
      <c r="X19" s="51">
        <v>120</v>
      </c>
      <c r="Y19" s="51">
        <v>97</v>
      </c>
      <c r="Z19" s="51">
        <v>88</v>
      </c>
      <c r="AA19" s="51">
        <v>80</v>
      </c>
      <c r="AB19" s="51">
        <v>81</v>
      </c>
      <c r="AC19" s="51">
        <v>72</v>
      </c>
      <c r="AD19" s="51">
        <v>67</v>
      </c>
      <c r="AE19" s="51">
        <v>60</v>
      </c>
      <c r="AF19" s="51">
        <v>52</v>
      </c>
      <c r="AG19" s="51">
        <v>47</v>
      </c>
    </row>
    <row r="20" spans="1:33" x14ac:dyDescent="0.25">
      <c r="A20" s="176" t="s">
        <v>413</v>
      </c>
      <c r="B20" s="48" t="s">
        <v>99</v>
      </c>
      <c r="C20" s="154"/>
      <c r="D20" s="51">
        <v>148</v>
      </c>
      <c r="E20" s="51">
        <v>74</v>
      </c>
      <c r="F20" s="51">
        <v>52</v>
      </c>
      <c r="G20" s="51">
        <v>47</v>
      </c>
      <c r="H20" s="51">
        <v>38</v>
      </c>
      <c r="I20" s="51">
        <v>29</v>
      </c>
      <c r="J20" s="51">
        <v>19</v>
      </c>
      <c r="K20" s="51">
        <v>14</v>
      </c>
      <c r="L20" s="51">
        <v>17</v>
      </c>
      <c r="M20" s="51">
        <v>18</v>
      </c>
      <c r="N20" s="51">
        <v>15</v>
      </c>
      <c r="O20" s="51">
        <v>13</v>
      </c>
      <c r="P20" s="51">
        <v>12</v>
      </c>
      <c r="Q20" s="51">
        <v>11</v>
      </c>
      <c r="R20" s="51">
        <v>9</v>
      </c>
      <c r="S20" s="51">
        <v>21</v>
      </c>
      <c r="T20" s="51">
        <v>49</v>
      </c>
      <c r="U20" s="51">
        <v>51</v>
      </c>
      <c r="V20" s="51">
        <v>55</v>
      </c>
      <c r="W20" s="51">
        <v>56</v>
      </c>
      <c r="X20" s="51">
        <v>33</v>
      </c>
      <c r="Y20" s="51">
        <v>16</v>
      </c>
      <c r="Z20" s="51">
        <v>12</v>
      </c>
      <c r="AA20" s="51">
        <v>8</v>
      </c>
      <c r="AB20" s="51">
        <v>14</v>
      </c>
      <c r="AC20" s="51">
        <v>10</v>
      </c>
      <c r="AD20" s="51">
        <v>10</v>
      </c>
      <c r="AE20" s="51">
        <v>8</v>
      </c>
      <c r="AF20" s="51">
        <v>4</v>
      </c>
      <c r="AG20" s="51">
        <v>4</v>
      </c>
    </row>
    <row r="21" spans="1:33" x14ac:dyDescent="0.25">
      <c r="A21" s="176" t="s">
        <v>414</v>
      </c>
      <c r="B21" s="48" t="s">
        <v>99</v>
      </c>
      <c r="C21" s="154"/>
      <c r="D21" s="51">
        <v>191</v>
      </c>
      <c r="E21" s="51">
        <v>188</v>
      </c>
      <c r="F21" s="51">
        <v>185</v>
      </c>
      <c r="G21" s="51">
        <v>181</v>
      </c>
      <c r="H21" s="51">
        <v>178</v>
      </c>
      <c r="I21" s="51">
        <v>174</v>
      </c>
      <c r="J21" s="51">
        <v>174</v>
      </c>
      <c r="K21" s="51">
        <v>192</v>
      </c>
      <c r="L21" s="51">
        <v>166</v>
      </c>
      <c r="M21" s="51">
        <v>162</v>
      </c>
      <c r="N21" s="51">
        <v>153</v>
      </c>
      <c r="O21" s="51">
        <v>149</v>
      </c>
      <c r="P21" s="51">
        <v>144</v>
      </c>
      <c r="Q21" s="51">
        <v>139</v>
      </c>
      <c r="R21" s="51">
        <v>121</v>
      </c>
      <c r="S21" s="51">
        <v>116</v>
      </c>
      <c r="T21" s="51">
        <v>112</v>
      </c>
      <c r="U21" s="51">
        <v>107</v>
      </c>
      <c r="V21" s="51">
        <v>103</v>
      </c>
      <c r="W21" s="51">
        <v>98</v>
      </c>
      <c r="X21" s="51">
        <v>87</v>
      </c>
      <c r="Y21" s="51">
        <v>81</v>
      </c>
      <c r="Z21" s="51">
        <v>77</v>
      </c>
      <c r="AA21" s="51">
        <v>72</v>
      </c>
      <c r="AB21" s="51">
        <v>67</v>
      </c>
      <c r="AC21" s="51">
        <v>62</v>
      </c>
      <c r="AD21" s="51">
        <v>57</v>
      </c>
      <c r="AE21" s="51">
        <v>53</v>
      </c>
      <c r="AF21" s="51">
        <v>48</v>
      </c>
      <c r="AG21" s="51">
        <v>43</v>
      </c>
    </row>
    <row r="22" spans="1:33" x14ac:dyDescent="0.25">
      <c r="A22" s="138" t="s">
        <v>415</v>
      </c>
      <c r="B22" s="48" t="s">
        <v>99</v>
      </c>
      <c r="C22" s="154"/>
      <c r="D22" s="51">
        <v>1</v>
      </c>
      <c r="E22" s="51">
        <v>20</v>
      </c>
      <c r="F22" s="51">
        <v>27</v>
      </c>
      <c r="G22" s="51">
        <v>21</v>
      </c>
      <c r="H22" s="51">
        <v>2</v>
      </c>
      <c r="I22" s="51">
        <v>0</v>
      </c>
      <c r="J22" s="51">
        <v>23</v>
      </c>
      <c r="K22" s="51">
        <v>27</v>
      </c>
      <c r="L22" s="51">
        <v>31</v>
      </c>
      <c r="M22" s="51">
        <v>31</v>
      </c>
      <c r="N22" s="51">
        <v>30</v>
      </c>
      <c r="O22" s="51">
        <v>38</v>
      </c>
      <c r="P22" s="51">
        <v>40</v>
      </c>
      <c r="Q22" s="51">
        <v>42</v>
      </c>
      <c r="R22" s="51">
        <v>44</v>
      </c>
      <c r="S22" s="51">
        <v>47</v>
      </c>
      <c r="T22" s="51">
        <v>47</v>
      </c>
      <c r="U22" s="51">
        <v>144</v>
      </c>
      <c r="V22" s="51">
        <v>230</v>
      </c>
      <c r="W22" s="51">
        <v>333</v>
      </c>
      <c r="X22" s="51">
        <v>987</v>
      </c>
      <c r="Y22" s="51">
        <v>1074</v>
      </c>
      <c r="Z22" s="51">
        <v>750</v>
      </c>
      <c r="AA22" s="51">
        <v>718</v>
      </c>
      <c r="AB22" s="51">
        <v>941</v>
      </c>
      <c r="AC22" s="51">
        <v>750</v>
      </c>
      <c r="AD22" s="51">
        <v>1078</v>
      </c>
      <c r="AE22" s="51">
        <v>1577</v>
      </c>
      <c r="AF22" s="51">
        <v>2015</v>
      </c>
      <c r="AG22" s="51">
        <v>2256</v>
      </c>
    </row>
    <row r="23" spans="1:33" x14ac:dyDescent="0.25">
      <c r="A23" s="138" t="s">
        <v>416</v>
      </c>
      <c r="B23" s="48" t="s">
        <v>99</v>
      </c>
      <c r="C23" s="175"/>
      <c r="D23" s="51">
        <v>20</v>
      </c>
      <c r="E23" s="51">
        <v>19</v>
      </c>
      <c r="F23" s="51">
        <v>19</v>
      </c>
      <c r="G23" s="51">
        <v>12</v>
      </c>
      <c r="H23" s="51">
        <v>0</v>
      </c>
      <c r="I23" s="51">
        <v>0</v>
      </c>
      <c r="J23" s="51">
        <v>32</v>
      </c>
      <c r="K23" s="51">
        <v>0</v>
      </c>
      <c r="L23" s="51">
        <v>111</v>
      </c>
      <c r="M23" s="51">
        <v>130</v>
      </c>
      <c r="N23" s="51">
        <v>241</v>
      </c>
      <c r="O23" s="51">
        <v>387</v>
      </c>
      <c r="P23" s="51">
        <v>398</v>
      </c>
      <c r="Q23" s="51">
        <v>312</v>
      </c>
      <c r="R23" s="51">
        <v>301</v>
      </c>
      <c r="S23" s="51">
        <v>282</v>
      </c>
      <c r="T23" s="51">
        <v>262</v>
      </c>
      <c r="U23" s="51">
        <v>861</v>
      </c>
      <c r="V23" s="51">
        <v>957</v>
      </c>
      <c r="W23" s="51">
        <v>829</v>
      </c>
      <c r="X23" s="51">
        <v>410</v>
      </c>
      <c r="Y23" s="51">
        <v>166</v>
      </c>
      <c r="Z23" s="51">
        <v>175</v>
      </c>
      <c r="AA23" s="51">
        <v>2425</v>
      </c>
      <c r="AB23" s="51">
        <v>4137</v>
      </c>
      <c r="AC23" s="51">
        <v>3652</v>
      </c>
      <c r="AD23" s="51">
        <v>3001</v>
      </c>
      <c r="AE23" s="51">
        <v>2353</v>
      </c>
      <c r="AF23" s="51">
        <v>2510</v>
      </c>
      <c r="AG23" s="51">
        <v>2383</v>
      </c>
    </row>
    <row r="24" spans="1:33" x14ac:dyDescent="0.25">
      <c r="A24" s="138" t="s">
        <v>417</v>
      </c>
      <c r="B24" s="48" t="s">
        <v>99</v>
      </c>
      <c r="C24" s="175"/>
      <c r="D24" s="51">
        <v>10</v>
      </c>
      <c r="E24" s="51">
        <v>11</v>
      </c>
      <c r="F24" s="51">
        <v>6</v>
      </c>
      <c r="G24" s="51">
        <v>6</v>
      </c>
      <c r="H24" s="51">
        <v>4</v>
      </c>
      <c r="I24" s="51">
        <v>7</v>
      </c>
      <c r="J24" s="51">
        <v>10</v>
      </c>
      <c r="K24" s="51">
        <v>11</v>
      </c>
      <c r="L24" s="51">
        <v>208</v>
      </c>
      <c r="M24" s="51">
        <v>135</v>
      </c>
      <c r="N24" s="51"/>
      <c r="O24" s="51"/>
      <c r="P24" s="51"/>
      <c r="Q24" s="51"/>
      <c r="R24" s="51"/>
      <c r="S24" s="51"/>
      <c r="T24" s="51"/>
      <c r="U24" s="33"/>
      <c r="V24" s="51"/>
      <c r="W24" s="51"/>
      <c r="X24" s="51"/>
      <c r="Y24" s="51"/>
      <c r="Z24" s="51"/>
      <c r="AA24" s="51"/>
      <c r="AB24" s="51"/>
      <c r="AC24" s="51"/>
      <c r="AD24" s="51"/>
      <c r="AE24" s="33"/>
      <c r="AF24" s="33"/>
      <c r="AG24" s="33"/>
    </row>
    <row r="25" spans="1:33" x14ac:dyDescent="0.25">
      <c r="A25" s="138" t="s">
        <v>418</v>
      </c>
      <c r="B25" s="48" t="s">
        <v>99</v>
      </c>
      <c r="C25" s="175"/>
      <c r="D25" s="51">
        <v>26</v>
      </c>
      <c r="E25" s="51">
        <v>565</v>
      </c>
      <c r="F25" s="51">
        <v>462</v>
      </c>
      <c r="G25" s="51">
        <v>517</v>
      </c>
      <c r="H25" s="51">
        <v>682</v>
      </c>
      <c r="I25" s="51">
        <v>170</v>
      </c>
      <c r="J25" s="51">
        <v>220</v>
      </c>
      <c r="K25" s="51">
        <v>323</v>
      </c>
      <c r="L25" s="51">
        <v>355</v>
      </c>
      <c r="M25" s="51">
        <v>341</v>
      </c>
      <c r="N25" s="51"/>
      <c r="O25" s="51"/>
      <c r="P25" s="51"/>
      <c r="Q25" s="51"/>
      <c r="R25" s="51"/>
      <c r="S25" s="51"/>
      <c r="T25" s="51"/>
      <c r="U25" s="51"/>
      <c r="V25" s="51"/>
      <c r="W25" s="51"/>
      <c r="X25" s="51"/>
      <c r="Y25" s="51"/>
      <c r="Z25" s="51"/>
      <c r="AA25" s="51"/>
      <c r="AB25" s="51"/>
      <c r="AC25" s="51"/>
      <c r="AD25" s="51"/>
      <c r="AE25" s="33"/>
      <c r="AF25" s="33"/>
      <c r="AG25" s="33"/>
    </row>
    <row r="26" spans="1:33" x14ac:dyDescent="0.25">
      <c r="A26" s="138" t="s">
        <v>419</v>
      </c>
      <c r="B26" s="48" t="s">
        <v>99</v>
      </c>
      <c r="C26" s="175"/>
      <c r="D26" s="51">
        <v>130</v>
      </c>
      <c r="E26" s="51">
        <v>412</v>
      </c>
      <c r="F26" s="51"/>
      <c r="G26" s="51"/>
      <c r="H26" s="51">
        <v>274</v>
      </c>
      <c r="I26" s="51">
        <v>297</v>
      </c>
      <c r="J26" s="51">
        <v>382</v>
      </c>
      <c r="K26" s="51">
        <v>0</v>
      </c>
      <c r="L26" s="51">
        <v>53</v>
      </c>
      <c r="M26" s="51">
        <v>267</v>
      </c>
      <c r="N26" s="51">
        <v>209</v>
      </c>
      <c r="O26" s="51">
        <v>216</v>
      </c>
      <c r="P26" s="51">
        <v>388</v>
      </c>
      <c r="Q26" s="51">
        <v>377</v>
      </c>
      <c r="R26" s="51">
        <v>408</v>
      </c>
      <c r="S26" s="51">
        <v>567</v>
      </c>
      <c r="T26" s="51">
        <v>457</v>
      </c>
      <c r="U26" s="51">
        <v>505</v>
      </c>
      <c r="V26" s="51">
        <v>567</v>
      </c>
      <c r="W26" s="51">
        <v>645</v>
      </c>
      <c r="X26" s="51">
        <v>797</v>
      </c>
      <c r="Y26" s="51">
        <v>364</v>
      </c>
      <c r="Z26" s="51">
        <v>2179</v>
      </c>
      <c r="AA26" s="51">
        <v>3411</v>
      </c>
      <c r="AB26" s="51">
        <v>2399</v>
      </c>
      <c r="AC26" s="51">
        <v>1236</v>
      </c>
      <c r="AD26" s="51">
        <v>1231</v>
      </c>
      <c r="AE26" s="51">
        <v>1152</v>
      </c>
      <c r="AF26" s="51">
        <v>1099</v>
      </c>
      <c r="AG26" s="51">
        <v>1214</v>
      </c>
    </row>
    <row r="27" spans="1:33" x14ac:dyDescent="0.25">
      <c r="A27" s="138" t="s">
        <v>117</v>
      </c>
      <c r="B27" s="48" t="s">
        <v>99</v>
      </c>
      <c r="C27" s="175"/>
      <c r="D27" s="51">
        <v>517</v>
      </c>
      <c r="E27" s="51">
        <v>218</v>
      </c>
      <c r="F27" s="51">
        <v>97</v>
      </c>
      <c r="G27" s="51">
        <v>83</v>
      </c>
      <c r="H27" s="51">
        <v>126</v>
      </c>
      <c r="I27" s="51">
        <v>944</v>
      </c>
      <c r="J27" s="51">
        <v>1579</v>
      </c>
      <c r="K27" s="51">
        <v>3204</v>
      </c>
      <c r="L27" s="51">
        <v>4616</v>
      </c>
      <c r="M27" s="51">
        <v>4041</v>
      </c>
      <c r="N27" s="51">
        <v>3782</v>
      </c>
      <c r="O27" s="51">
        <v>4365</v>
      </c>
      <c r="P27" s="51">
        <v>3635</v>
      </c>
      <c r="Q27" s="51">
        <v>2763</v>
      </c>
      <c r="R27" s="51">
        <v>2457</v>
      </c>
      <c r="S27" s="51">
        <v>2112</v>
      </c>
      <c r="T27" s="51">
        <v>2004</v>
      </c>
      <c r="U27" s="51">
        <v>1323</v>
      </c>
      <c r="V27" s="51">
        <v>1405</v>
      </c>
      <c r="W27" s="51">
        <v>2516</v>
      </c>
      <c r="X27" s="51">
        <v>1374</v>
      </c>
      <c r="Y27" s="51">
        <v>1331</v>
      </c>
      <c r="Z27" s="51">
        <v>1259</v>
      </c>
      <c r="AA27" s="51">
        <v>3258</v>
      </c>
      <c r="AB27" s="51">
        <v>4648</v>
      </c>
      <c r="AC27" s="51">
        <v>4822</v>
      </c>
      <c r="AD27" s="51">
        <v>5243</v>
      </c>
      <c r="AE27" s="51">
        <v>5520</v>
      </c>
      <c r="AF27" s="51">
        <v>6064</v>
      </c>
      <c r="AG27" s="51">
        <v>6341</v>
      </c>
    </row>
    <row r="28" spans="1:33" x14ac:dyDescent="0.25">
      <c r="A28" s="138"/>
      <c r="B28" s="48"/>
      <c r="C28" s="175"/>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33"/>
    </row>
    <row r="29" spans="1:33" x14ac:dyDescent="0.25">
      <c r="A29" s="171" t="s">
        <v>420</v>
      </c>
      <c r="B29" s="48" t="s">
        <v>99</v>
      </c>
      <c r="C29" s="154"/>
      <c r="D29" s="173"/>
      <c r="E29" s="173">
        <v>2242</v>
      </c>
      <c r="F29" s="173">
        <v>4766</v>
      </c>
      <c r="G29" s="173">
        <v>3958</v>
      </c>
      <c r="H29" s="173">
        <v>4199</v>
      </c>
      <c r="I29" s="173">
        <v>3176</v>
      </c>
      <c r="J29" s="173">
        <v>4387</v>
      </c>
      <c r="K29" s="173">
        <v>2999</v>
      </c>
      <c r="L29" s="173">
        <v>2848</v>
      </c>
      <c r="M29" s="173">
        <v>3474</v>
      </c>
      <c r="N29" s="173">
        <v>7658</v>
      </c>
      <c r="O29" s="173">
        <v>2562</v>
      </c>
      <c r="P29" s="173">
        <v>2662</v>
      </c>
      <c r="Q29" s="173">
        <v>3079</v>
      </c>
      <c r="R29" s="173">
        <v>4105</v>
      </c>
      <c r="S29" s="173">
        <v>6178</v>
      </c>
      <c r="T29" s="173">
        <v>6240</v>
      </c>
      <c r="U29" s="173">
        <v>4998</v>
      </c>
      <c r="V29" s="173">
        <v>5086</v>
      </c>
      <c r="W29" s="173">
        <v>9587</v>
      </c>
      <c r="X29" s="173">
        <v>8367</v>
      </c>
      <c r="Y29" s="173">
        <v>10156</v>
      </c>
      <c r="Z29" s="173">
        <v>9051</v>
      </c>
      <c r="AA29" s="173">
        <v>5291</v>
      </c>
      <c r="AB29" s="173">
        <v>6455</v>
      </c>
      <c r="AC29" s="173">
        <v>7205</v>
      </c>
      <c r="AD29" s="173">
        <v>7434</v>
      </c>
      <c r="AE29" s="173">
        <v>7786</v>
      </c>
      <c r="AF29" s="173">
        <v>8230</v>
      </c>
      <c r="AG29" s="173">
        <v>8965</v>
      </c>
    </row>
    <row r="30" spans="1:33" x14ac:dyDescent="0.25">
      <c r="A30" s="138" t="s">
        <v>421</v>
      </c>
      <c r="B30" s="48" t="s">
        <v>99</v>
      </c>
      <c r="C30" s="175" t="s">
        <v>411</v>
      </c>
      <c r="D30" s="51">
        <v>6641</v>
      </c>
      <c r="E30" s="51">
        <v>2248</v>
      </c>
      <c r="F30" s="51">
        <v>4744</v>
      </c>
      <c r="G30" s="51">
        <v>3958</v>
      </c>
      <c r="H30" s="51">
        <v>4181</v>
      </c>
      <c r="I30" s="51">
        <v>3143</v>
      </c>
      <c r="J30" s="51">
        <v>4366</v>
      </c>
      <c r="K30" s="51">
        <v>2549</v>
      </c>
      <c r="L30" s="51">
        <v>1556</v>
      </c>
      <c r="M30" s="51">
        <v>1925</v>
      </c>
      <c r="N30" s="51">
        <v>6262</v>
      </c>
      <c r="O30" s="51">
        <v>608</v>
      </c>
      <c r="P30" s="51">
        <v>1267</v>
      </c>
      <c r="Q30" s="51">
        <v>972</v>
      </c>
      <c r="R30" s="51">
        <v>1695</v>
      </c>
      <c r="S30" s="51">
        <v>2324</v>
      </c>
      <c r="T30" s="51">
        <v>3442</v>
      </c>
      <c r="U30" s="51">
        <v>1575</v>
      </c>
      <c r="V30" s="51">
        <v>974</v>
      </c>
      <c r="W30" s="51">
        <v>2130</v>
      </c>
      <c r="X30" s="51">
        <v>3095</v>
      </c>
      <c r="Y30" s="51">
        <v>2962</v>
      </c>
      <c r="Z30" s="51">
        <v>325</v>
      </c>
      <c r="AA30" s="51">
        <v>115</v>
      </c>
      <c r="AB30" s="51">
        <v>278</v>
      </c>
      <c r="AC30" s="51">
        <v>362</v>
      </c>
      <c r="AD30" s="51">
        <v>304</v>
      </c>
      <c r="AE30" s="51">
        <v>293</v>
      </c>
      <c r="AF30" s="51">
        <v>367</v>
      </c>
      <c r="AG30" s="51">
        <v>650</v>
      </c>
    </row>
    <row r="31" spans="1:33" x14ac:dyDescent="0.25">
      <c r="A31" s="138" t="s">
        <v>422</v>
      </c>
      <c r="B31" s="48" t="s">
        <v>99</v>
      </c>
      <c r="C31" s="154"/>
      <c r="D31" s="51">
        <v>38</v>
      </c>
      <c r="E31" s="51">
        <v>46</v>
      </c>
      <c r="F31" s="51">
        <v>21</v>
      </c>
      <c r="G31" s="51">
        <v>0</v>
      </c>
      <c r="H31" s="51">
        <v>18</v>
      </c>
      <c r="I31" s="51">
        <v>33</v>
      </c>
      <c r="J31" s="51">
        <v>21</v>
      </c>
      <c r="K31" s="51">
        <v>450</v>
      </c>
      <c r="L31" s="51">
        <v>1292</v>
      </c>
      <c r="M31" s="51">
        <v>1549</v>
      </c>
      <c r="N31" s="51">
        <v>1396</v>
      </c>
      <c r="O31" s="51">
        <v>1954</v>
      </c>
      <c r="P31" s="51">
        <v>1395</v>
      </c>
      <c r="Q31" s="51">
        <v>2107</v>
      </c>
      <c r="R31" s="51">
        <v>2410</v>
      </c>
      <c r="S31" s="51">
        <v>3854</v>
      </c>
      <c r="T31" s="51">
        <v>2798</v>
      </c>
      <c r="U31" s="51">
        <v>3423</v>
      </c>
      <c r="V31" s="51">
        <v>4113</v>
      </c>
      <c r="W31" s="51">
        <v>7457</v>
      </c>
      <c r="X31" s="51">
        <v>5272</v>
      </c>
      <c r="Y31" s="51">
        <v>7194</v>
      </c>
      <c r="Z31" s="51">
        <v>8727</v>
      </c>
      <c r="AA31" s="51">
        <v>5175</v>
      </c>
      <c r="AB31" s="51">
        <v>6177</v>
      </c>
      <c r="AC31" s="51">
        <v>6842</v>
      </c>
      <c r="AD31" s="51">
        <v>7131</v>
      </c>
      <c r="AE31" s="51">
        <v>7493</v>
      </c>
      <c r="AF31" s="51">
        <v>7863</v>
      </c>
      <c r="AG31" s="51">
        <v>8315</v>
      </c>
    </row>
    <row r="32" spans="1:33" x14ac:dyDescent="0.25">
      <c r="A32" s="138"/>
      <c r="B32" s="48"/>
      <c r="C32" s="175"/>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33"/>
    </row>
    <row r="33" spans="1:33" x14ac:dyDescent="0.25">
      <c r="A33" s="171" t="s">
        <v>117</v>
      </c>
      <c r="B33" s="48" t="s">
        <v>99</v>
      </c>
      <c r="C33" s="175" t="s">
        <v>411</v>
      </c>
      <c r="D33" s="173">
        <v>10078</v>
      </c>
      <c r="E33" s="173">
        <v>4026</v>
      </c>
      <c r="F33" s="173">
        <v>2785</v>
      </c>
      <c r="G33" s="173">
        <v>3009</v>
      </c>
      <c r="H33" s="173">
        <v>2684</v>
      </c>
      <c r="I33" s="173">
        <v>3289</v>
      </c>
      <c r="J33" s="173">
        <v>3658</v>
      </c>
      <c r="K33" s="173">
        <v>3520</v>
      </c>
      <c r="L33" s="173">
        <v>3814</v>
      </c>
      <c r="M33" s="173">
        <v>5275</v>
      </c>
      <c r="N33" s="173">
        <v>5081</v>
      </c>
      <c r="O33" s="173">
        <v>5473</v>
      </c>
      <c r="P33" s="173">
        <v>5945</v>
      </c>
      <c r="Q33" s="173">
        <v>7226</v>
      </c>
      <c r="R33" s="173">
        <v>6843</v>
      </c>
      <c r="S33" s="173">
        <v>7006</v>
      </c>
      <c r="T33" s="173">
        <v>9326</v>
      </c>
      <c r="U33" s="173">
        <v>10863</v>
      </c>
      <c r="V33" s="173">
        <v>10704</v>
      </c>
      <c r="W33" s="173">
        <v>10722</v>
      </c>
      <c r="X33" s="173">
        <v>11907</v>
      </c>
      <c r="Y33" s="173">
        <v>13580</v>
      </c>
      <c r="Z33" s="173">
        <v>14652</v>
      </c>
      <c r="AA33" s="173">
        <v>15905</v>
      </c>
      <c r="AB33" s="173">
        <v>15780</v>
      </c>
      <c r="AC33" s="173">
        <v>15458</v>
      </c>
      <c r="AD33" s="173">
        <v>15648</v>
      </c>
      <c r="AE33" s="173">
        <v>14898</v>
      </c>
      <c r="AF33" s="173">
        <v>14629</v>
      </c>
      <c r="AG33" s="173">
        <v>14381</v>
      </c>
    </row>
    <row r="34" spans="1:33" x14ac:dyDescent="0.25">
      <c r="A34" s="138" t="s">
        <v>423</v>
      </c>
      <c r="B34" s="48" t="s">
        <v>99</v>
      </c>
      <c r="C34" s="44"/>
      <c r="D34" s="33">
        <v>77</v>
      </c>
      <c r="E34" s="33">
        <v>32</v>
      </c>
      <c r="F34" s="33">
        <v>130</v>
      </c>
      <c r="G34" s="33">
        <v>126</v>
      </c>
      <c r="H34" s="33">
        <v>135</v>
      </c>
      <c r="I34" s="33">
        <v>305</v>
      </c>
      <c r="J34" s="33">
        <v>325</v>
      </c>
      <c r="K34" s="33">
        <v>245</v>
      </c>
      <c r="L34" s="33">
        <v>224</v>
      </c>
      <c r="M34" s="33">
        <v>97</v>
      </c>
      <c r="N34" s="33">
        <v>220</v>
      </c>
      <c r="O34" s="33">
        <v>63</v>
      </c>
      <c r="P34" s="33">
        <v>64</v>
      </c>
      <c r="Q34" s="33">
        <v>56</v>
      </c>
      <c r="R34" s="33">
        <v>75</v>
      </c>
      <c r="S34" s="33">
        <v>90</v>
      </c>
      <c r="T34" s="33">
        <v>129</v>
      </c>
      <c r="U34" s="33">
        <v>143</v>
      </c>
      <c r="V34" s="33">
        <v>168</v>
      </c>
      <c r="W34" s="33">
        <v>174</v>
      </c>
      <c r="X34" s="51">
        <v>194</v>
      </c>
      <c r="Y34" s="51">
        <v>199</v>
      </c>
      <c r="Z34" s="51">
        <v>78</v>
      </c>
      <c r="AA34" s="51">
        <v>82</v>
      </c>
      <c r="AB34" s="51">
        <v>100</v>
      </c>
      <c r="AC34" s="51">
        <v>105</v>
      </c>
      <c r="AD34" s="51">
        <v>123</v>
      </c>
      <c r="AE34" s="51">
        <v>124</v>
      </c>
      <c r="AF34" s="51">
        <v>126</v>
      </c>
      <c r="AG34" s="51">
        <v>121</v>
      </c>
    </row>
    <row r="35" spans="1:33" x14ac:dyDescent="0.25">
      <c r="A35" s="138" t="s">
        <v>424</v>
      </c>
      <c r="B35" s="48" t="s">
        <v>99</v>
      </c>
      <c r="C35" s="154"/>
      <c r="D35" s="51"/>
      <c r="E35" s="51"/>
      <c r="F35" s="51"/>
      <c r="G35" s="51"/>
      <c r="H35" s="51"/>
      <c r="I35" s="51">
        <v>853</v>
      </c>
      <c r="J35" s="51">
        <v>1016</v>
      </c>
      <c r="K35" s="51">
        <v>1157</v>
      </c>
      <c r="L35" s="51">
        <v>1433</v>
      </c>
      <c r="M35" s="51">
        <v>1596</v>
      </c>
      <c r="N35" s="51">
        <v>1503</v>
      </c>
      <c r="O35" s="51">
        <v>1626</v>
      </c>
      <c r="P35" s="51">
        <v>1645</v>
      </c>
      <c r="Q35" s="51">
        <v>1798</v>
      </c>
      <c r="R35" s="51">
        <v>1823</v>
      </c>
      <c r="S35" s="51">
        <v>1402</v>
      </c>
      <c r="T35" s="51">
        <v>1005</v>
      </c>
      <c r="U35" s="51">
        <v>992</v>
      </c>
      <c r="V35" s="51">
        <v>1101</v>
      </c>
      <c r="W35" s="51">
        <v>1432</v>
      </c>
      <c r="X35" s="51">
        <v>992</v>
      </c>
      <c r="Y35" s="51">
        <v>651</v>
      </c>
      <c r="Z35" s="51">
        <v>1559</v>
      </c>
      <c r="AA35" s="51">
        <v>2079</v>
      </c>
      <c r="AB35" s="51">
        <v>1057</v>
      </c>
      <c r="AC35" s="51">
        <v>918</v>
      </c>
      <c r="AD35" s="51">
        <v>710</v>
      </c>
      <c r="AE35" s="51">
        <v>593</v>
      </c>
      <c r="AF35" s="51">
        <v>546</v>
      </c>
      <c r="AG35" s="51">
        <v>437</v>
      </c>
    </row>
    <row r="36" spans="1:33" x14ac:dyDescent="0.25">
      <c r="A36" s="138" t="s">
        <v>425</v>
      </c>
      <c r="B36" s="48" t="s">
        <v>99</v>
      </c>
      <c r="C36" s="177"/>
      <c r="D36" s="51"/>
      <c r="E36" s="51"/>
      <c r="F36" s="51"/>
      <c r="G36" s="51"/>
      <c r="H36" s="51"/>
      <c r="I36" s="51">
        <v>107</v>
      </c>
      <c r="J36" s="51">
        <v>118</v>
      </c>
      <c r="K36" s="51">
        <v>61</v>
      </c>
      <c r="L36" s="51">
        <v>92</v>
      </c>
      <c r="M36" s="51">
        <v>116</v>
      </c>
      <c r="N36" s="51">
        <v>146</v>
      </c>
      <c r="O36" s="51">
        <v>118</v>
      </c>
      <c r="P36" s="51">
        <v>108</v>
      </c>
      <c r="Q36" s="51">
        <v>134</v>
      </c>
      <c r="R36" s="51">
        <v>112</v>
      </c>
      <c r="S36" s="51">
        <v>111</v>
      </c>
      <c r="T36" s="51">
        <v>145</v>
      </c>
      <c r="U36" s="51">
        <v>107</v>
      </c>
      <c r="V36" s="51">
        <v>89</v>
      </c>
      <c r="W36" s="51">
        <v>62</v>
      </c>
      <c r="X36" s="51">
        <v>57</v>
      </c>
      <c r="Y36" s="51">
        <v>87</v>
      </c>
      <c r="Z36" s="51">
        <v>63</v>
      </c>
      <c r="AA36" s="51">
        <v>70</v>
      </c>
      <c r="AB36" s="51">
        <v>40</v>
      </c>
      <c r="AC36" s="51">
        <v>53</v>
      </c>
      <c r="AD36" s="51">
        <v>47</v>
      </c>
      <c r="AE36" s="51">
        <v>45</v>
      </c>
      <c r="AF36" s="51">
        <v>45</v>
      </c>
      <c r="AG36" s="51">
        <v>45</v>
      </c>
    </row>
    <row r="37" spans="1:33" x14ac:dyDescent="0.25">
      <c r="A37" s="138" t="s">
        <v>117</v>
      </c>
      <c r="B37" s="48" t="s">
        <v>99</v>
      </c>
      <c r="C37" s="175"/>
      <c r="D37" s="51">
        <v>2953</v>
      </c>
      <c r="E37" s="51">
        <v>2808</v>
      </c>
      <c r="F37" s="51">
        <v>4300</v>
      </c>
      <c r="G37" s="51">
        <v>4965</v>
      </c>
      <c r="H37" s="51">
        <v>3835</v>
      </c>
      <c r="I37" s="51">
        <v>2400</v>
      </c>
      <c r="J37" s="51">
        <v>2673</v>
      </c>
      <c r="K37" s="51">
        <v>2323</v>
      </c>
      <c r="L37" s="51">
        <v>2065</v>
      </c>
      <c r="M37" s="51">
        <v>3465</v>
      </c>
      <c r="N37" s="51">
        <v>3211</v>
      </c>
      <c r="O37" s="51">
        <v>3665</v>
      </c>
      <c r="P37" s="51">
        <v>4128</v>
      </c>
      <c r="Q37" s="51">
        <v>5238</v>
      </c>
      <c r="R37" s="51">
        <v>4833</v>
      </c>
      <c r="S37" s="51">
        <v>5404</v>
      </c>
      <c r="T37" s="51">
        <v>8047</v>
      </c>
      <c r="U37" s="51">
        <v>9620</v>
      </c>
      <c r="V37" s="51">
        <v>9345</v>
      </c>
      <c r="W37" s="51">
        <v>9054</v>
      </c>
      <c r="X37" s="51">
        <v>10665</v>
      </c>
      <c r="Y37" s="51">
        <v>12643</v>
      </c>
      <c r="Z37" s="51">
        <v>12953</v>
      </c>
      <c r="AA37" s="51">
        <v>13675</v>
      </c>
      <c r="AB37" s="51">
        <v>14581</v>
      </c>
      <c r="AC37" s="51">
        <v>14382</v>
      </c>
      <c r="AD37" s="51">
        <v>14769</v>
      </c>
      <c r="AE37" s="51">
        <v>14137</v>
      </c>
      <c r="AF37" s="51">
        <v>13912</v>
      </c>
      <c r="AG37" s="51">
        <v>13778</v>
      </c>
    </row>
    <row r="38" spans="1:33" x14ac:dyDescent="0.25">
      <c r="A38" s="133"/>
      <c r="B38" s="48"/>
      <c r="C38" s="175"/>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33"/>
      <c r="AD38" s="51"/>
      <c r="AE38" s="51"/>
      <c r="AF38" s="51"/>
      <c r="AG38" s="33"/>
    </row>
    <row r="39" spans="1:33" x14ac:dyDescent="0.25">
      <c r="A39" s="130" t="s">
        <v>426</v>
      </c>
      <c r="B39" s="48" t="s">
        <v>99</v>
      </c>
      <c r="C39" s="154"/>
      <c r="D39" s="173">
        <v>166617</v>
      </c>
      <c r="E39" s="173">
        <v>185379</v>
      </c>
      <c r="F39" s="173">
        <v>189777</v>
      </c>
      <c r="G39" s="173">
        <v>206271</v>
      </c>
      <c r="H39" s="173">
        <v>221679</v>
      </c>
      <c r="I39" s="173">
        <v>241691</v>
      </c>
      <c r="J39" s="173">
        <v>260802</v>
      </c>
      <c r="K39" s="173">
        <v>278015</v>
      </c>
      <c r="L39" s="173">
        <v>303713</v>
      </c>
      <c r="M39" s="173">
        <v>298933</v>
      </c>
      <c r="N39" s="173">
        <v>292767</v>
      </c>
      <c r="O39" s="173">
        <v>309890</v>
      </c>
      <c r="P39" s="173">
        <v>338109</v>
      </c>
      <c r="Q39" s="173">
        <v>360160</v>
      </c>
      <c r="R39" s="173">
        <v>373950</v>
      </c>
      <c r="S39" s="173">
        <v>380746</v>
      </c>
      <c r="T39" s="173">
        <v>395055</v>
      </c>
      <c r="U39" s="173">
        <v>415723</v>
      </c>
      <c r="V39" s="173">
        <v>456280</v>
      </c>
      <c r="W39" s="173">
        <v>493346</v>
      </c>
      <c r="X39" s="173">
        <v>486278</v>
      </c>
      <c r="Y39" s="173">
        <v>523012</v>
      </c>
      <c r="Z39" s="173">
        <v>596401</v>
      </c>
      <c r="AA39" s="173">
        <v>668389</v>
      </c>
      <c r="AB39" s="173">
        <v>704503</v>
      </c>
      <c r="AC39" s="173">
        <v>717568</v>
      </c>
      <c r="AD39" s="173">
        <v>750262</v>
      </c>
      <c r="AE39" s="173">
        <v>783559</v>
      </c>
      <c r="AF39" s="173">
        <v>815429</v>
      </c>
      <c r="AG39" s="173">
        <v>862506</v>
      </c>
    </row>
    <row r="40" spans="1:33" x14ac:dyDescent="0.25">
      <c r="A40" s="138" t="s">
        <v>397</v>
      </c>
      <c r="B40" s="48" t="s">
        <v>99</v>
      </c>
      <c r="C40" s="154"/>
      <c r="D40" s="51">
        <v>167304</v>
      </c>
      <c r="E40" s="51">
        <v>186106</v>
      </c>
      <c r="F40" s="51">
        <v>190432</v>
      </c>
      <c r="G40" s="51">
        <v>206778</v>
      </c>
      <c r="H40" s="51">
        <v>222042</v>
      </c>
      <c r="I40" s="51">
        <v>242354</v>
      </c>
      <c r="J40" s="51">
        <v>260569</v>
      </c>
      <c r="K40" s="51">
        <v>277895</v>
      </c>
      <c r="L40" s="51">
        <v>303402</v>
      </c>
      <c r="M40" s="51">
        <v>298508</v>
      </c>
      <c r="N40" s="51">
        <v>292387</v>
      </c>
      <c r="O40" s="51">
        <v>309204</v>
      </c>
      <c r="P40" s="51">
        <v>337324</v>
      </c>
      <c r="Q40" s="51">
        <v>359496</v>
      </c>
      <c r="R40" s="51">
        <v>374151</v>
      </c>
      <c r="S40" s="51">
        <v>379455</v>
      </c>
      <c r="T40" s="51">
        <v>395055</v>
      </c>
      <c r="U40" s="51">
        <v>415723</v>
      </c>
      <c r="V40" s="51">
        <v>456280</v>
      </c>
      <c r="W40" s="51">
        <v>493346</v>
      </c>
      <c r="X40" s="51">
        <v>486278</v>
      </c>
      <c r="Y40" s="51">
        <v>523012</v>
      </c>
      <c r="Z40" s="51">
        <v>596401</v>
      </c>
      <c r="AA40" s="51">
        <v>668389</v>
      </c>
      <c r="AB40" s="51">
        <v>704503</v>
      </c>
      <c r="AC40" s="51">
        <v>717568</v>
      </c>
      <c r="AD40" s="51">
        <v>750262</v>
      </c>
      <c r="AE40" s="51">
        <v>783559</v>
      </c>
      <c r="AF40" s="51">
        <v>815429</v>
      </c>
      <c r="AG40" s="51">
        <v>862506</v>
      </c>
    </row>
    <row r="41" spans="1:33" x14ac:dyDescent="0.25">
      <c r="A41" s="138" t="s">
        <v>398</v>
      </c>
      <c r="B41" s="48" t="s">
        <v>99</v>
      </c>
      <c r="C41" s="154"/>
      <c r="D41" s="51">
        <v>-687</v>
      </c>
      <c r="E41" s="51">
        <v>-727</v>
      </c>
      <c r="F41" s="51">
        <v>-655</v>
      </c>
      <c r="G41" s="51">
        <v>-507</v>
      </c>
      <c r="H41" s="51">
        <v>-363</v>
      </c>
      <c r="I41" s="51">
        <v>-663</v>
      </c>
      <c r="J41" s="51">
        <v>233</v>
      </c>
      <c r="K41" s="51">
        <v>120</v>
      </c>
      <c r="L41" s="51">
        <v>311</v>
      </c>
      <c r="M41" s="51">
        <v>425</v>
      </c>
      <c r="N41" s="51">
        <v>380</v>
      </c>
      <c r="O41" s="51">
        <v>686</v>
      </c>
      <c r="P41" s="51">
        <v>785</v>
      </c>
      <c r="Q41" s="51">
        <v>664</v>
      </c>
      <c r="R41" s="51">
        <v>-201</v>
      </c>
      <c r="S41" s="51">
        <v>1291</v>
      </c>
      <c r="T41" s="51">
        <v>0</v>
      </c>
      <c r="U41" s="51">
        <v>0</v>
      </c>
      <c r="V41" s="51">
        <v>0</v>
      </c>
      <c r="W41" s="51">
        <v>0</v>
      </c>
      <c r="X41" s="51">
        <v>0</v>
      </c>
      <c r="Y41" s="51">
        <v>0</v>
      </c>
      <c r="Z41" s="51">
        <v>0</v>
      </c>
      <c r="AA41" s="51">
        <v>0</v>
      </c>
      <c r="AB41" s="51">
        <v>0</v>
      </c>
      <c r="AC41" s="51">
        <v>0</v>
      </c>
      <c r="AD41" s="51">
        <v>0</v>
      </c>
      <c r="AE41" s="51">
        <v>0</v>
      </c>
      <c r="AF41" s="51">
        <v>0</v>
      </c>
      <c r="AG41" s="51">
        <v>0</v>
      </c>
    </row>
    <row r="42" spans="1:33" x14ac:dyDescent="0.25">
      <c r="A42" s="133"/>
      <c r="B42" s="48"/>
      <c r="C42" s="175"/>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33"/>
      <c r="AF42" s="33"/>
      <c r="AG42" s="33"/>
    </row>
    <row r="43" spans="1:33" x14ac:dyDescent="0.25">
      <c r="A43" s="130" t="s">
        <v>427</v>
      </c>
      <c r="B43" s="130"/>
      <c r="C43" s="142"/>
      <c r="D43" s="170"/>
      <c r="E43" s="170"/>
      <c r="F43" s="170"/>
      <c r="G43" s="170"/>
      <c r="H43" s="170"/>
      <c r="I43" s="170"/>
      <c r="J43" s="170"/>
      <c r="K43" s="170"/>
      <c r="L43" s="170"/>
      <c r="M43" s="170"/>
      <c r="N43" s="170"/>
      <c r="O43" s="170"/>
      <c r="P43" s="170"/>
      <c r="Q43" s="170"/>
      <c r="R43" s="170"/>
      <c r="S43" s="170"/>
      <c r="T43" s="170"/>
      <c r="U43" s="170"/>
      <c r="V43" s="170"/>
      <c r="W43" s="170"/>
      <c r="X43" s="170"/>
      <c r="Y43" s="170"/>
      <c r="Z43" s="170"/>
      <c r="AA43" s="170"/>
      <c r="AB43" s="51"/>
      <c r="AC43" s="170"/>
      <c r="AD43" s="170"/>
      <c r="AE43" s="33"/>
      <c r="AF43" s="33"/>
      <c r="AG43" s="33"/>
    </row>
    <row r="44" spans="1:33" x14ac:dyDescent="0.25">
      <c r="A44" s="133"/>
      <c r="B44" s="48"/>
      <c r="C44" s="175"/>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33"/>
      <c r="AD44" s="51"/>
      <c r="AE44" s="33"/>
      <c r="AF44" s="33"/>
      <c r="AG44" s="33"/>
    </row>
    <row r="45" spans="1:33" x14ac:dyDescent="0.25">
      <c r="A45" s="171" t="s">
        <v>428</v>
      </c>
      <c r="B45" s="48"/>
      <c r="C45" s="175"/>
      <c r="D45" s="173">
        <v>42338</v>
      </c>
      <c r="E45" s="173">
        <v>47154</v>
      </c>
      <c r="F45" s="173">
        <v>49504</v>
      </c>
      <c r="G45" s="173">
        <v>53420</v>
      </c>
      <c r="H45" s="173">
        <v>56742</v>
      </c>
      <c r="I45" s="173">
        <v>64071</v>
      </c>
      <c r="J45" s="173">
        <v>68060</v>
      </c>
      <c r="K45" s="173">
        <v>73715</v>
      </c>
      <c r="L45" s="173">
        <v>79045</v>
      </c>
      <c r="M45" s="173">
        <v>86359</v>
      </c>
      <c r="N45" s="173">
        <v>92997</v>
      </c>
      <c r="O45" s="173">
        <v>99585</v>
      </c>
      <c r="P45" s="173">
        <v>107350</v>
      </c>
      <c r="Q45" s="173">
        <v>110607</v>
      </c>
      <c r="R45" s="173">
        <v>112862</v>
      </c>
      <c r="S45" s="173">
        <v>117289</v>
      </c>
      <c r="T45" s="173">
        <v>124697</v>
      </c>
      <c r="U45" s="173">
        <v>136048</v>
      </c>
      <c r="V45" s="173">
        <v>142986</v>
      </c>
      <c r="W45" s="173">
        <v>160872</v>
      </c>
      <c r="X45" s="173">
        <v>178579</v>
      </c>
      <c r="Y45" s="173">
        <v>194961</v>
      </c>
      <c r="Z45" s="173">
        <v>217750</v>
      </c>
      <c r="AA45" s="173">
        <v>226587</v>
      </c>
      <c r="AB45" s="173">
        <v>254484</v>
      </c>
      <c r="AC45" s="173">
        <v>279622</v>
      </c>
      <c r="AD45" s="173">
        <v>295342</v>
      </c>
      <c r="AE45" s="173">
        <v>300007</v>
      </c>
      <c r="AF45" s="173">
        <v>312737</v>
      </c>
      <c r="AG45" s="173">
        <v>327735</v>
      </c>
    </row>
    <row r="46" spans="1:33" x14ac:dyDescent="0.25">
      <c r="A46" s="138" t="s">
        <v>429</v>
      </c>
      <c r="B46" s="48" t="s">
        <v>99</v>
      </c>
      <c r="C46" s="175" t="s">
        <v>134</v>
      </c>
      <c r="D46" s="51">
        <v>9128</v>
      </c>
      <c r="E46" s="51">
        <v>9355</v>
      </c>
      <c r="F46" s="51">
        <v>10275</v>
      </c>
      <c r="G46" s="51">
        <v>10324</v>
      </c>
      <c r="H46" s="51">
        <v>11004</v>
      </c>
      <c r="I46" s="51">
        <v>11361</v>
      </c>
      <c r="J46" s="51">
        <v>12230</v>
      </c>
      <c r="K46" s="51">
        <v>13253</v>
      </c>
      <c r="L46" s="51">
        <v>14402</v>
      </c>
      <c r="M46" s="51">
        <v>15142</v>
      </c>
      <c r="N46" s="51">
        <v>17108</v>
      </c>
      <c r="O46" s="51">
        <v>17940</v>
      </c>
      <c r="P46" s="51">
        <v>18192</v>
      </c>
      <c r="Q46" s="51">
        <v>18486</v>
      </c>
      <c r="R46" s="51">
        <v>18823</v>
      </c>
      <c r="S46" s="51">
        <v>18357</v>
      </c>
      <c r="T46" s="51">
        <v>18675</v>
      </c>
      <c r="U46" s="51">
        <v>19059</v>
      </c>
      <c r="V46" s="51">
        <v>19213</v>
      </c>
      <c r="W46" s="51">
        <v>19775</v>
      </c>
      <c r="X46" s="51">
        <v>20721</v>
      </c>
      <c r="Y46" s="51">
        <v>21373</v>
      </c>
      <c r="Z46" s="51">
        <v>22840</v>
      </c>
      <c r="AA46" s="51">
        <v>23790</v>
      </c>
      <c r="AB46" s="51">
        <v>26571</v>
      </c>
      <c r="AC46" s="51">
        <v>29439</v>
      </c>
      <c r="AD46" s="51">
        <v>30450</v>
      </c>
      <c r="AE46" s="51">
        <v>29608</v>
      </c>
      <c r="AF46" s="51">
        <v>29959</v>
      </c>
      <c r="AG46" s="51">
        <v>30402</v>
      </c>
    </row>
    <row r="47" spans="1:33" x14ac:dyDescent="0.25">
      <c r="A47" s="138" t="s">
        <v>430</v>
      </c>
      <c r="B47" s="48" t="s">
        <v>99</v>
      </c>
      <c r="C47" s="175"/>
      <c r="D47" s="51">
        <v>1331</v>
      </c>
      <c r="E47" s="51">
        <v>1453</v>
      </c>
      <c r="F47" s="51">
        <v>1497</v>
      </c>
      <c r="G47" s="51">
        <v>2090</v>
      </c>
      <c r="H47" s="51">
        <v>2069</v>
      </c>
      <c r="I47" s="51">
        <v>2386</v>
      </c>
      <c r="J47" s="51">
        <v>2203</v>
      </c>
      <c r="K47" s="51">
        <v>3058</v>
      </c>
      <c r="L47" s="51">
        <v>2763</v>
      </c>
      <c r="M47" s="51">
        <v>2902</v>
      </c>
      <c r="N47" s="51">
        <v>3859</v>
      </c>
      <c r="O47" s="51">
        <v>4512</v>
      </c>
      <c r="P47" s="51">
        <v>4563</v>
      </c>
      <c r="Q47" s="51">
        <v>8402</v>
      </c>
      <c r="R47" s="51">
        <v>6372</v>
      </c>
      <c r="S47" s="51">
        <v>6927</v>
      </c>
      <c r="T47" s="51">
        <v>7854</v>
      </c>
      <c r="U47" s="51">
        <v>9831</v>
      </c>
      <c r="V47" s="51">
        <v>7789</v>
      </c>
      <c r="W47" s="51">
        <v>8845</v>
      </c>
      <c r="X47" s="51">
        <v>12246</v>
      </c>
      <c r="Y47" s="51">
        <v>12256</v>
      </c>
      <c r="Z47" s="51">
        <v>12217</v>
      </c>
      <c r="AA47" s="51">
        <v>9216</v>
      </c>
      <c r="AB47" s="51">
        <v>9146</v>
      </c>
      <c r="AC47" s="51">
        <v>8728</v>
      </c>
      <c r="AD47" s="51">
        <v>8771</v>
      </c>
      <c r="AE47" s="51">
        <v>9036</v>
      </c>
      <c r="AF47" s="51">
        <v>9403</v>
      </c>
      <c r="AG47" s="51">
        <v>9980</v>
      </c>
    </row>
    <row r="48" spans="1:33" x14ac:dyDescent="0.25">
      <c r="A48" s="138" t="s">
        <v>431</v>
      </c>
      <c r="B48" s="48" t="s">
        <v>99</v>
      </c>
      <c r="C48" s="175" t="s">
        <v>432</v>
      </c>
      <c r="D48" s="51">
        <v>2642</v>
      </c>
      <c r="E48" s="51">
        <v>1464</v>
      </c>
      <c r="F48" s="51">
        <v>1667</v>
      </c>
      <c r="G48" s="51">
        <v>1795</v>
      </c>
      <c r="H48" s="51">
        <v>1643</v>
      </c>
      <c r="I48" s="51">
        <v>2023</v>
      </c>
      <c r="J48" s="51">
        <v>2190</v>
      </c>
      <c r="K48" s="51">
        <v>2374</v>
      </c>
      <c r="L48" s="51">
        <v>5261</v>
      </c>
      <c r="M48" s="51">
        <v>5695</v>
      </c>
      <c r="N48" s="51">
        <v>5641</v>
      </c>
      <c r="O48" s="51">
        <v>5876</v>
      </c>
      <c r="P48" s="51">
        <v>5845</v>
      </c>
      <c r="Q48" s="51">
        <v>6398</v>
      </c>
      <c r="R48" s="51">
        <v>6341</v>
      </c>
      <c r="S48" s="51">
        <v>6805</v>
      </c>
      <c r="T48" s="51">
        <v>7112</v>
      </c>
      <c r="U48" s="51">
        <v>8214</v>
      </c>
      <c r="V48" s="51">
        <v>8792</v>
      </c>
      <c r="W48" s="51">
        <v>9013</v>
      </c>
      <c r="X48" s="51">
        <v>11765</v>
      </c>
      <c r="Y48" s="51">
        <v>11738</v>
      </c>
      <c r="Z48" s="51">
        <v>11462</v>
      </c>
      <c r="AA48" s="51">
        <v>12660</v>
      </c>
      <c r="AB48" s="51">
        <v>13654</v>
      </c>
      <c r="AC48" s="51">
        <v>14092</v>
      </c>
      <c r="AD48" s="51">
        <v>14196</v>
      </c>
      <c r="AE48" s="51">
        <v>14677</v>
      </c>
      <c r="AF48" s="51">
        <v>14935</v>
      </c>
      <c r="AG48" s="51">
        <v>15371</v>
      </c>
    </row>
    <row r="49" spans="1:33" x14ac:dyDescent="0.25">
      <c r="A49" s="176" t="s">
        <v>433</v>
      </c>
      <c r="B49" s="48" t="s">
        <v>99</v>
      </c>
      <c r="C49" s="175"/>
      <c r="D49" s="51">
        <v>1253</v>
      </c>
      <c r="E49" s="51">
        <v>1628</v>
      </c>
      <c r="F49" s="51">
        <v>1806</v>
      </c>
      <c r="G49" s="51">
        <v>2191</v>
      </c>
      <c r="H49" s="51">
        <v>2104</v>
      </c>
      <c r="I49" s="51">
        <v>2267</v>
      </c>
      <c r="J49" s="51">
        <v>2427</v>
      </c>
      <c r="K49" s="51">
        <v>2766</v>
      </c>
      <c r="L49" s="51">
        <v>2685</v>
      </c>
      <c r="M49" s="51">
        <v>2868</v>
      </c>
      <c r="N49" s="51">
        <v>2718</v>
      </c>
      <c r="O49" s="51">
        <v>2710</v>
      </c>
      <c r="P49" s="51">
        <v>2551</v>
      </c>
      <c r="Q49" s="51">
        <v>2688</v>
      </c>
      <c r="R49" s="51">
        <v>2539</v>
      </c>
      <c r="S49" s="51">
        <v>2872</v>
      </c>
      <c r="T49" s="51">
        <v>2948</v>
      </c>
      <c r="U49" s="51">
        <v>4046</v>
      </c>
      <c r="V49" s="51">
        <v>4448</v>
      </c>
      <c r="W49" s="51">
        <v>4620</v>
      </c>
      <c r="X49" s="51">
        <v>4615</v>
      </c>
      <c r="Y49" s="51">
        <v>4244</v>
      </c>
      <c r="Z49" s="51">
        <v>3927</v>
      </c>
      <c r="AA49" s="51">
        <v>4706</v>
      </c>
      <c r="AB49" s="51">
        <v>5141</v>
      </c>
      <c r="AC49" s="51">
        <v>5639</v>
      </c>
      <c r="AD49" s="51">
        <v>5564</v>
      </c>
      <c r="AE49" s="51">
        <v>5901</v>
      </c>
      <c r="AF49" s="51">
        <v>6110</v>
      </c>
      <c r="AG49" s="51">
        <v>6326</v>
      </c>
    </row>
    <row r="50" spans="1:33" x14ac:dyDescent="0.25">
      <c r="A50" s="176" t="s">
        <v>434</v>
      </c>
      <c r="B50" s="48" t="s">
        <v>99</v>
      </c>
      <c r="C50" s="175"/>
      <c r="D50" s="51">
        <v>520</v>
      </c>
      <c r="E50" s="51">
        <v>524</v>
      </c>
      <c r="F50" s="51">
        <v>472</v>
      </c>
      <c r="G50" s="51">
        <v>581</v>
      </c>
      <c r="H50" s="51">
        <v>400</v>
      </c>
      <c r="I50" s="51">
        <v>690</v>
      </c>
      <c r="J50" s="51">
        <v>725</v>
      </c>
      <c r="K50" s="51">
        <v>797</v>
      </c>
      <c r="L50" s="51">
        <v>914</v>
      </c>
      <c r="M50" s="51">
        <v>1012</v>
      </c>
      <c r="N50" s="51">
        <v>1095</v>
      </c>
      <c r="O50" s="51">
        <v>1181</v>
      </c>
      <c r="P50" s="51">
        <v>1227</v>
      </c>
      <c r="Q50" s="51">
        <v>1351</v>
      </c>
      <c r="R50" s="51">
        <v>1422</v>
      </c>
      <c r="S50" s="51">
        <v>1462</v>
      </c>
      <c r="T50" s="51">
        <v>1457</v>
      </c>
      <c r="U50" s="51">
        <v>1498</v>
      </c>
      <c r="V50" s="51">
        <v>1483</v>
      </c>
      <c r="W50" s="51">
        <v>1486</v>
      </c>
      <c r="X50" s="51">
        <v>3704</v>
      </c>
      <c r="Y50" s="51">
        <v>4124</v>
      </c>
      <c r="Z50" s="51">
        <v>3953</v>
      </c>
      <c r="AA50" s="51">
        <v>4202</v>
      </c>
      <c r="AB50" s="51">
        <v>4391</v>
      </c>
      <c r="AC50" s="51">
        <v>4322</v>
      </c>
      <c r="AD50" s="51">
        <v>4338</v>
      </c>
      <c r="AE50" s="51">
        <v>4412</v>
      </c>
      <c r="AF50" s="51">
        <v>4436</v>
      </c>
      <c r="AG50" s="51">
        <v>4511</v>
      </c>
    </row>
    <row r="51" spans="1:33" x14ac:dyDescent="0.25">
      <c r="A51" s="176" t="s">
        <v>435</v>
      </c>
      <c r="B51" s="48" t="s">
        <v>99</v>
      </c>
      <c r="C51" s="175"/>
      <c r="D51" s="51">
        <v>666</v>
      </c>
      <c r="E51" s="51">
        <v>689</v>
      </c>
      <c r="F51" s="51">
        <v>889</v>
      </c>
      <c r="G51" s="51">
        <v>868</v>
      </c>
      <c r="H51" s="51">
        <v>859</v>
      </c>
      <c r="I51" s="51">
        <v>914</v>
      </c>
      <c r="J51" s="51">
        <v>1008</v>
      </c>
      <c r="K51" s="51">
        <v>1081</v>
      </c>
      <c r="L51" s="51">
        <v>1092</v>
      </c>
      <c r="M51" s="51">
        <v>1189</v>
      </c>
      <c r="N51" s="51">
        <v>1129</v>
      </c>
      <c r="O51" s="51">
        <v>1212</v>
      </c>
      <c r="P51" s="51">
        <v>1262</v>
      </c>
      <c r="Q51" s="51">
        <v>1430</v>
      </c>
      <c r="R51" s="51">
        <v>1394</v>
      </c>
      <c r="S51" s="51">
        <v>1450</v>
      </c>
      <c r="T51" s="51">
        <v>1619</v>
      </c>
      <c r="U51" s="51">
        <v>1551</v>
      </c>
      <c r="V51" s="51">
        <v>1685</v>
      </c>
      <c r="W51" s="51">
        <v>1653</v>
      </c>
      <c r="X51" s="51">
        <v>1973</v>
      </c>
      <c r="Y51" s="51">
        <v>2213</v>
      </c>
      <c r="Z51" s="51">
        <v>2374</v>
      </c>
      <c r="AA51" s="51">
        <v>2560</v>
      </c>
      <c r="AB51" s="51">
        <v>2777</v>
      </c>
      <c r="AC51" s="51">
        <v>2911</v>
      </c>
      <c r="AD51" s="51">
        <v>3041</v>
      </c>
      <c r="AE51" s="51">
        <v>3104</v>
      </c>
      <c r="AF51" s="51">
        <v>3173</v>
      </c>
      <c r="AG51" s="51">
        <v>3352</v>
      </c>
    </row>
    <row r="52" spans="1:33" x14ac:dyDescent="0.25">
      <c r="A52" s="176" t="s">
        <v>436</v>
      </c>
      <c r="B52" s="48" t="s">
        <v>99</v>
      </c>
      <c r="C52" s="175"/>
      <c r="D52" s="51"/>
      <c r="E52" s="51"/>
      <c r="F52" s="51"/>
      <c r="G52" s="51">
        <v>42</v>
      </c>
      <c r="H52" s="51">
        <v>35</v>
      </c>
      <c r="I52" s="51">
        <v>43</v>
      </c>
      <c r="J52" s="51">
        <v>43</v>
      </c>
      <c r="K52" s="51">
        <v>40</v>
      </c>
      <c r="L52" s="51">
        <v>43</v>
      </c>
      <c r="M52" s="51">
        <v>41</v>
      </c>
      <c r="N52" s="51">
        <v>50</v>
      </c>
      <c r="O52" s="51">
        <v>50</v>
      </c>
      <c r="P52" s="51">
        <v>51</v>
      </c>
      <c r="Q52" s="51">
        <v>50</v>
      </c>
      <c r="R52" s="51">
        <v>51</v>
      </c>
      <c r="S52" s="51">
        <v>73</v>
      </c>
      <c r="T52" s="51">
        <v>104</v>
      </c>
      <c r="U52" s="51">
        <v>100</v>
      </c>
      <c r="V52" s="51">
        <v>96</v>
      </c>
      <c r="W52" s="51">
        <v>78</v>
      </c>
      <c r="X52" s="51">
        <v>75</v>
      </c>
      <c r="Y52" s="51">
        <v>75</v>
      </c>
      <c r="Z52" s="51">
        <v>92</v>
      </c>
      <c r="AA52" s="51">
        <v>73</v>
      </c>
      <c r="AB52" s="51">
        <v>67</v>
      </c>
      <c r="AC52" s="33">
        <v>65</v>
      </c>
      <c r="AD52" s="33">
        <v>67</v>
      </c>
      <c r="AE52" s="33">
        <v>68</v>
      </c>
      <c r="AF52" s="33">
        <v>69</v>
      </c>
      <c r="AG52" s="33">
        <v>70</v>
      </c>
    </row>
    <row r="53" spans="1:33" x14ac:dyDescent="0.25">
      <c r="A53" s="176" t="s">
        <v>437</v>
      </c>
      <c r="B53" s="48" t="s">
        <v>99</v>
      </c>
      <c r="C53" s="175"/>
      <c r="D53" s="51"/>
      <c r="E53" s="51"/>
      <c r="F53" s="51"/>
      <c r="G53" s="51"/>
      <c r="H53" s="51"/>
      <c r="I53" s="51"/>
      <c r="J53" s="51"/>
      <c r="K53" s="51"/>
      <c r="L53" s="51"/>
      <c r="M53" s="51"/>
      <c r="N53" s="51"/>
      <c r="O53" s="51"/>
      <c r="P53" s="51"/>
      <c r="Q53" s="51"/>
      <c r="R53" s="51"/>
      <c r="S53" s="51"/>
      <c r="T53" s="51"/>
      <c r="U53" s="51"/>
      <c r="V53" s="51"/>
      <c r="W53" s="51"/>
      <c r="X53" s="51">
        <v>5</v>
      </c>
      <c r="Y53" s="51">
        <v>4</v>
      </c>
      <c r="Z53" s="51">
        <v>7</v>
      </c>
      <c r="AA53" s="51">
        <v>6</v>
      </c>
      <c r="AB53" s="51">
        <v>4</v>
      </c>
      <c r="AC53" s="33">
        <v>5</v>
      </c>
      <c r="AD53" s="33">
        <v>5</v>
      </c>
      <c r="AE53" s="33">
        <v>5</v>
      </c>
      <c r="AF53" s="33">
        <v>4</v>
      </c>
      <c r="AG53" s="33">
        <v>4</v>
      </c>
    </row>
    <row r="54" spans="1:33" x14ac:dyDescent="0.25">
      <c r="A54" s="176" t="s">
        <v>438</v>
      </c>
      <c r="B54" s="48" t="s">
        <v>99</v>
      </c>
      <c r="C54" s="175"/>
      <c r="D54" s="51">
        <v>203</v>
      </c>
      <c r="E54" s="51">
        <v>251</v>
      </c>
      <c r="F54" s="51">
        <v>306</v>
      </c>
      <c r="G54" s="51">
        <v>304</v>
      </c>
      <c r="H54" s="51">
        <v>349</v>
      </c>
      <c r="I54" s="51">
        <v>376</v>
      </c>
      <c r="J54" s="51">
        <v>414</v>
      </c>
      <c r="K54" s="51">
        <v>456</v>
      </c>
      <c r="L54" s="51">
        <v>526</v>
      </c>
      <c r="M54" s="51">
        <v>585</v>
      </c>
      <c r="N54" s="51">
        <v>649</v>
      </c>
      <c r="O54" s="51">
        <v>723</v>
      </c>
      <c r="P54" s="51">
        <v>755</v>
      </c>
      <c r="Q54" s="51">
        <v>879</v>
      </c>
      <c r="R54" s="51">
        <v>934</v>
      </c>
      <c r="S54" s="51">
        <v>947</v>
      </c>
      <c r="T54" s="51">
        <v>984</v>
      </c>
      <c r="U54" s="51">
        <v>1020</v>
      </c>
      <c r="V54" s="51">
        <v>1078</v>
      </c>
      <c r="W54" s="51">
        <v>1175</v>
      </c>
      <c r="X54" s="51">
        <v>1394</v>
      </c>
      <c r="Y54" s="51">
        <v>1078</v>
      </c>
      <c r="Z54" s="51">
        <v>1109</v>
      </c>
      <c r="AA54" s="51">
        <v>1113</v>
      </c>
      <c r="AB54" s="51">
        <v>1273</v>
      </c>
      <c r="AC54" s="51">
        <v>1150</v>
      </c>
      <c r="AD54" s="51">
        <v>1181</v>
      </c>
      <c r="AE54" s="51">
        <v>1186</v>
      </c>
      <c r="AF54" s="51">
        <v>1144</v>
      </c>
      <c r="AG54" s="51">
        <v>1107</v>
      </c>
    </row>
    <row r="55" spans="1:33" x14ac:dyDescent="0.25">
      <c r="A55" s="138" t="s">
        <v>439</v>
      </c>
      <c r="B55" s="48" t="s">
        <v>99</v>
      </c>
      <c r="C55" s="175" t="s">
        <v>411</v>
      </c>
      <c r="D55" s="33"/>
      <c r="E55" s="51">
        <v>32875</v>
      </c>
      <c r="F55" s="51">
        <v>34154</v>
      </c>
      <c r="G55" s="51">
        <v>36577</v>
      </c>
      <c r="H55" s="51">
        <v>38852</v>
      </c>
      <c r="I55" s="51">
        <v>45330</v>
      </c>
      <c r="J55" s="51">
        <v>48283</v>
      </c>
      <c r="K55" s="51">
        <v>51209</v>
      </c>
      <c r="L55" s="51">
        <v>52336</v>
      </c>
      <c r="M55" s="51">
        <v>57621</v>
      </c>
      <c r="N55" s="51">
        <v>61917</v>
      </c>
      <c r="O55" s="51">
        <v>66203</v>
      </c>
      <c r="P55" s="51">
        <v>72234</v>
      </c>
      <c r="Q55" s="51">
        <v>71616</v>
      </c>
      <c r="R55" s="51">
        <v>75304</v>
      </c>
      <c r="S55" s="51">
        <v>79454</v>
      </c>
      <c r="T55" s="51">
        <v>84723</v>
      </c>
      <c r="U55" s="51">
        <v>93038</v>
      </c>
      <c r="V55" s="51">
        <v>100468</v>
      </c>
      <c r="W55" s="51">
        <v>115339</v>
      </c>
      <c r="X55" s="51">
        <v>125264</v>
      </c>
      <c r="Y55" s="51">
        <v>141622</v>
      </c>
      <c r="Z55" s="51">
        <v>163395</v>
      </c>
      <c r="AA55" s="51">
        <v>171210</v>
      </c>
      <c r="AB55" s="51">
        <v>191720</v>
      </c>
      <c r="AC55" s="51">
        <v>214656</v>
      </c>
      <c r="AD55" s="51">
        <v>229440</v>
      </c>
      <c r="AE55" s="51">
        <v>234697</v>
      </c>
      <c r="AF55" s="51">
        <v>245694</v>
      </c>
      <c r="AG55" s="51">
        <v>258854</v>
      </c>
    </row>
    <row r="56" spans="1:33" x14ac:dyDescent="0.25">
      <c r="A56" s="176" t="s">
        <v>439</v>
      </c>
      <c r="B56" s="48" t="s">
        <v>99</v>
      </c>
      <c r="C56" s="175"/>
      <c r="D56" s="51">
        <v>10709</v>
      </c>
      <c r="E56" s="51">
        <v>10389</v>
      </c>
      <c r="F56" s="51">
        <v>11514</v>
      </c>
      <c r="G56" s="51">
        <v>12098</v>
      </c>
      <c r="H56" s="51">
        <v>9705</v>
      </c>
      <c r="I56" s="51">
        <v>14698</v>
      </c>
      <c r="J56" s="51">
        <v>15313</v>
      </c>
      <c r="K56" s="51">
        <v>17213</v>
      </c>
      <c r="L56" s="51">
        <v>16992</v>
      </c>
      <c r="M56" s="51">
        <v>18248</v>
      </c>
      <c r="N56" s="51">
        <v>18746</v>
      </c>
      <c r="O56" s="51">
        <v>20100</v>
      </c>
      <c r="P56" s="51">
        <v>22501</v>
      </c>
      <c r="Q56" s="51">
        <v>22277</v>
      </c>
      <c r="R56" s="51">
        <v>23831</v>
      </c>
      <c r="S56" s="51">
        <v>25348</v>
      </c>
      <c r="T56" s="51">
        <v>27729</v>
      </c>
      <c r="U56" s="51">
        <v>29323</v>
      </c>
      <c r="V56" s="51">
        <v>29881</v>
      </c>
      <c r="W56" s="51">
        <v>31624</v>
      </c>
      <c r="X56" s="51">
        <v>34065</v>
      </c>
      <c r="Y56" s="51">
        <v>38246</v>
      </c>
      <c r="Z56" s="51">
        <v>47912</v>
      </c>
      <c r="AA56" s="51">
        <v>46643</v>
      </c>
      <c r="AB56" s="51">
        <v>47918</v>
      </c>
      <c r="AC56" s="51">
        <v>55123</v>
      </c>
      <c r="AD56" s="51">
        <v>57147</v>
      </c>
      <c r="AE56" s="51">
        <v>52487</v>
      </c>
      <c r="AF56" s="51">
        <v>54527</v>
      </c>
      <c r="AG56" s="51">
        <v>57899</v>
      </c>
    </row>
    <row r="57" spans="1:33" x14ac:dyDescent="0.25">
      <c r="A57" s="176" t="s">
        <v>440</v>
      </c>
      <c r="B57" s="48" t="s">
        <v>99</v>
      </c>
      <c r="C57" s="175"/>
      <c r="D57" s="51">
        <v>1229</v>
      </c>
      <c r="E57" s="51">
        <v>1309</v>
      </c>
      <c r="F57" s="51">
        <v>1421</v>
      </c>
      <c r="G57" s="51">
        <v>1643</v>
      </c>
      <c r="H57" s="51">
        <v>1606</v>
      </c>
      <c r="I57" s="51">
        <v>1798</v>
      </c>
      <c r="J57" s="51">
        <v>1872</v>
      </c>
      <c r="K57" s="51">
        <v>2044</v>
      </c>
      <c r="L57" s="51">
        <v>2533</v>
      </c>
      <c r="M57" s="51">
        <v>2702</v>
      </c>
      <c r="N57" s="51">
        <v>2740</v>
      </c>
      <c r="O57" s="51">
        <v>2746</v>
      </c>
      <c r="P57" s="51">
        <v>2574</v>
      </c>
      <c r="Q57" s="51">
        <v>2626</v>
      </c>
      <c r="R57" s="51">
        <v>2549</v>
      </c>
      <c r="S57" s="51">
        <v>2555</v>
      </c>
      <c r="T57" s="51">
        <v>2551</v>
      </c>
      <c r="U57" s="51">
        <v>2496</v>
      </c>
      <c r="V57" s="51">
        <v>2524</v>
      </c>
      <c r="W57" s="51">
        <v>2679</v>
      </c>
      <c r="X57" s="51">
        <v>259</v>
      </c>
      <c r="Y57" s="51">
        <v>158</v>
      </c>
      <c r="Z57" s="51">
        <v>343</v>
      </c>
      <c r="AA57" s="51">
        <v>448</v>
      </c>
      <c r="AB57" s="51">
        <v>220</v>
      </c>
      <c r="AC57" s="33">
        <v>169</v>
      </c>
      <c r="AD57" s="33">
        <v>154</v>
      </c>
      <c r="AE57" s="33">
        <v>138</v>
      </c>
      <c r="AF57" s="33">
        <v>157</v>
      </c>
      <c r="AG57" s="33">
        <v>154</v>
      </c>
    </row>
    <row r="58" spans="1:33" x14ac:dyDescent="0.25">
      <c r="A58" s="176" t="s">
        <v>441</v>
      </c>
      <c r="B58" s="48" t="s">
        <v>99</v>
      </c>
      <c r="C58" s="175"/>
      <c r="D58" s="51"/>
      <c r="E58" s="51"/>
      <c r="F58" s="51"/>
      <c r="G58" s="51"/>
      <c r="H58" s="51"/>
      <c r="I58" s="51"/>
      <c r="J58" s="51"/>
      <c r="K58" s="51"/>
      <c r="L58" s="51">
        <v>27046</v>
      </c>
      <c r="M58" s="51">
        <v>29551</v>
      </c>
      <c r="N58" s="51">
        <v>33548</v>
      </c>
      <c r="O58" s="51">
        <v>36315</v>
      </c>
      <c r="P58" s="51">
        <v>39400</v>
      </c>
      <c r="Q58" s="51">
        <v>39283</v>
      </c>
      <c r="R58" s="51">
        <v>40943</v>
      </c>
      <c r="S58" s="51">
        <v>44028</v>
      </c>
      <c r="T58" s="51">
        <v>47428</v>
      </c>
      <c r="U58" s="51">
        <v>54040</v>
      </c>
      <c r="V58" s="51">
        <v>60763</v>
      </c>
      <c r="W58" s="51">
        <v>72225</v>
      </c>
      <c r="X58" s="51">
        <v>82118</v>
      </c>
      <c r="Y58" s="51">
        <v>94457</v>
      </c>
      <c r="Z58" s="51">
        <v>106842</v>
      </c>
      <c r="AA58" s="51">
        <v>115937</v>
      </c>
      <c r="AB58" s="51">
        <v>134252</v>
      </c>
      <c r="AC58" s="51">
        <v>150209</v>
      </c>
      <c r="AD58" s="51">
        <v>163042</v>
      </c>
      <c r="AE58" s="51">
        <v>173059</v>
      </c>
      <c r="AF58" s="51">
        <v>181821</v>
      </c>
      <c r="AG58" s="51">
        <v>191693</v>
      </c>
    </row>
    <row r="59" spans="1:33" x14ac:dyDescent="0.25">
      <c r="A59" s="176" t="s">
        <v>442</v>
      </c>
      <c r="B59" s="48" t="s">
        <v>99</v>
      </c>
      <c r="C59" s="175"/>
      <c r="D59" s="51"/>
      <c r="E59" s="51"/>
      <c r="F59" s="51"/>
      <c r="G59" s="51"/>
      <c r="H59" s="51"/>
      <c r="I59" s="51">
        <v>4204</v>
      </c>
      <c r="J59" s="51">
        <v>4522</v>
      </c>
      <c r="K59" s="51">
        <v>4391</v>
      </c>
      <c r="L59" s="51">
        <v>4680</v>
      </c>
      <c r="M59" s="51">
        <v>4779</v>
      </c>
      <c r="N59" s="51">
        <v>4925</v>
      </c>
      <c r="O59" s="51">
        <v>5077</v>
      </c>
      <c r="P59" s="51">
        <v>5707</v>
      </c>
      <c r="Q59" s="51">
        <v>5214</v>
      </c>
      <c r="R59" s="51">
        <v>5604</v>
      </c>
      <c r="S59" s="51">
        <v>5080</v>
      </c>
      <c r="T59" s="51">
        <v>4768</v>
      </c>
      <c r="U59" s="51">
        <v>4833</v>
      </c>
      <c r="V59" s="51">
        <v>4616</v>
      </c>
      <c r="W59" s="51">
        <v>4686</v>
      </c>
      <c r="X59" s="51">
        <v>5689</v>
      </c>
      <c r="Y59" s="51">
        <v>5248</v>
      </c>
      <c r="Z59" s="51">
        <v>5669</v>
      </c>
      <c r="AA59" s="51">
        <v>5260</v>
      </c>
      <c r="AB59" s="51">
        <v>6390</v>
      </c>
      <c r="AC59" s="51">
        <v>6784</v>
      </c>
      <c r="AD59" s="51">
        <v>6815</v>
      </c>
      <c r="AE59" s="51">
        <v>6649</v>
      </c>
      <c r="AF59" s="51">
        <v>6777</v>
      </c>
      <c r="AG59" s="51">
        <v>6758</v>
      </c>
    </row>
    <row r="60" spans="1:33" x14ac:dyDescent="0.25">
      <c r="A60" s="176" t="s">
        <v>117</v>
      </c>
      <c r="B60" s="48" t="s">
        <v>99</v>
      </c>
      <c r="C60" s="175" t="s">
        <v>443</v>
      </c>
      <c r="D60" s="51">
        <v>27</v>
      </c>
      <c r="E60" s="51">
        <v>171</v>
      </c>
      <c r="F60" s="51">
        <v>210</v>
      </c>
      <c r="G60" s="51">
        <v>138</v>
      </c>
      <c r="H60" s="51">
        <v>2932</v>
      </c>
      <c r="I60" s="51">
        <v>1879</v>
      </c>
      <c r="J60" s="51">
        <v>2004</v>
      </c>
      <c r="K60" s="51">
        <v>2429</v>
      </c>
      <c r="L60" s="51">
        <v>1085</v>
      </c>
      <c r="M60" s="51">
        <v>2340</v>
      </c>
      <c r="N60" s="51">
        <v>1957</v>
      </c>
      <c r="O60" s="51">
        <v>1963</v>
      </c>
      <c r="P60" s="51">
        <v>2051</v>
      </c>
      <c r="Q60" s="51">
        <v>2216</v>
      </c>
      <c r="R60" s="51">
        <v>2376</v>
      </c>
      <c r="S60" s="51">
        <v>2443</v>
      </c>
      <c r="T60" s="51">
        <v>2246</v>
      </c>
      <c r="U60" s="51">
        <v>2346</v>
      </c>
      <c r="V60" s="51">
        <v>2685</v>
      </c>
      <c r="W60" s="51">
        <v>4125</v>
      </c>
      <c r="X60" s="51">
        <v>3133</v>
      </c>
      <c r="Y60" s="51">
        <v>3513</v>
      </c>
      <c r="Z60" s="51">
        <v>2630</v>
      </c>
      <c r="AA60" s="51">
        <v>2923</v>
      </c>
      <c r="AB60" s="51">
        <v>2941</v>
      </c>
      <c r="AC60" s="51">
        <v>2372</v>
      </c>
      <c r="AD60" s="51">
        <v>2282</v>
      </c>
      <c r="AE60" s="51">
        <v>2364</v>
      </c>
      <c r="AF60" s="51">
        <v>2412</v>
      </c>
      <c r="AG60" s="51">
        <v>2350</v>
      </c>
    </row>
    <row r="61" spans="1:33" x14ac:dyDescent="0.25">
      <c r="A61" s="138" t="s">
        <v>444</v>
      </c>
      <c r="B61" s="48" t="s">
        <v>99</v>
      </c>
      <c r="C61" s="175" t="s">
        <v>411</v>
      </c>
      <c r="D61" s="51">
        <v>38365</v>
      </c>
      <c r="E61" s="51">
        <v>2008</v>
      </c>
      <c r="F61" s="51">
        <v>1911</v>
      </c>
      <c r="G61" s="51">
        <v>2633</v>
      </c>
      <c r="H61" s="51">
        <v>3174</v>
      </c>
      <c r="I61" s="51">
        <v>2971</v>
      </c>
      <c r="J61" s="51">
        <v>3155</v>
      </c>
      <c r="K61" s="51">
        <v>3821</v>
      </c>
      <c r="L61" s="51">
        <v>4284</v>
      </c>
      <c r="M61" s="51">
        <v>4999</v>
      </c>
      <c r="N61" s="51">
        <v>4471</v>
      </c>
      <c r="O61" s="51">
        <v>5054</v>
      </c>
      <c r="P61" s="51">
        <v>6516</v>
      </c>
      <c r="Q61" s="51">
        <v>5705</v>
      </c>
      <c r="R61" s="51">
        <v>6023</v>
      </c>
      <c r="S61" s="51">
        <v>5746</v>
      </c>
      <c r="T61" s="51">
        <v>6333</v>
      </c>
      <c r="U61" s="51">
        <v>5906</v>
      </c>
      <c r="V61" s="51">
        <v>6724</v>
      </c>
      <c r="W61" s="51">
        <v>7900</v>
      </c>
      <c r="X61" s="51">
        <v>8583</v>
      </c>
      <c r="Y61" s="51">
        <v>7972</v>
      </c>
      <c r="Z61" s="51">
        <v>7836</v>
      </c>
      <c r="AA61" s="51">
        <v>9711</v>
      </c>
      <c r="AB61" s="51">
        <v>13392</v>
      </c>
      <c r="AC61" s="51">
        <v>12707</v>
      </c>
      <c r="AD61" s="51">
        <v>12485</v>
      </c>
      <c r="AE61" s="51">
        <v>11989</v>
      </c>
      <c r="AF61" s="51">
        <v>12747</v>
      </c>
      <c r="AG61" s="51">
        <v>13128</v>
      </c>
    </row>
    <row r="62" spans="1:33" x14ac:dyDescent="0.25">
      <c r="A62" s="176" t="s">
        <v>445</v>
      </c>
      <c r="B62" s="48" t="s">
        <v>99</v>
      </c>
      <c r="C62" s="175"/>
      <c r="D62" s="51">
        <v>862</v>
      </c>
      <c r="E62" s="51">
        <v>1106</v>
      </c>
      <c r="F62" s="51">
        <v>911</v>
      </c>
      <c r="G62" s="51">
        <v>1143</v>
      </c>
      <c r="H62" s="51">
        <v>1414</v>
      </c>
      <c r="I62" s="51">
        <v>1431</v>
      </c>
      <c r="J62" s="51">
        <v>1624</v>
      </c>
      <c r="K62" s="51">
        <v>1869</v>
      </c>
      <c r="L62" s="51">
        <v>2191</v>
      </c>
      <c r="M62" s="51">
        <v>2449</v>
      </c>
      <c r="N62" s="51">
        <v>2545</v>
      </c>
      <c r="O62" s="51">
        <v>2560</v>
      </c>
      <c r="P62" s="51">
        <v>3194</v>
      </c>
      <c r="Q62" s="51">
        <v>2624</v>
      </c>
      <c r="R62" s="51">
        <v>2614</v>
      </c>
      <c r="S62" s="51">
        <v>2530</v>
      </c>
      <c r="T62" s="51">
        <v>3083</v>
      </c>
      <c r="U62" s="51">
        <v>2421</v>
      </c>
      <c r="V62" s="51">
        <v>3023</v>
      </c>
      <c r="W62" s="51">
        <v>3312</v>
      </c>
      <c r="X62" s="51">
        <v>3217</v>
      </c>
      <c r="Y62" s="51">
        <v>2542</v>
      </c>
      <c r="Z62" s="51">
        <v>2553</v>
      </c>
      <c r="AA62" s="51">
        <v>3535</v>
      </c>
      <c r="AB62" s="51">
        <v>4084</v>
      </c>
      <c r="AC62" s="51">
        <v>3845</v>
      </c>
      <c r="AD62" s="51">
        <v>3858</v>
      </c>
      <c r="AE62" s="51">
        <v>3813</v>
      </c>
      <c r="AF62" s="51">
        <v>3878</v>
      </c>
      <c r="AG62" s="51">
        <v>3945</v>
      </c>
    </row>
    <row r="63" spans="1:33" x14ac:dyDescent="0.25">
      <c r="A63" s="176" t="s">
        <v>446</v>
      </c>
      <c r="B63" s="48" t="s">
        <v>99</v>
      </c>
      <c r="C63" s="175"/>
      <c r="D63" s="51">
        <v>152</v>
      </c>
      <c r="E63" s="51">
        <v>133</v>
      </c>
      <c r="F63" s="51">
        <v>126</v>
      </c>
      <c r="G63" s="51">
        <v>68</v>
      </c>
      <c r="H63" s="51">
        <v>99</v>
      </c>
      <c r="I63" s="51">
        <v>95</v>
      </c>
      <c r="J63" s="51">
        <v>80</v>
      </c>
      <c r="K63" s="51">
        <v>58</v>
      </c>
      <c r="L63" s="51">
        <v>140</v>
      </c>
      <c r="M63" s="51">
        <v>144</v>
      </c>
      <c r="N63" s="51">
        <v>138</v>
      </c>
      <c r="O63" s="51">
        <v>169</v>
      </c>
      <c r="P63" s="51">
        <v>234</v>
      </c>
      <c r="Q63" s="51">
        <v>261</v>
      </c>
      <c r="R63" s="51">
        <v>580</v>
      </c>
      <c r="S63" s="51">
        <v>372</v>
      </c>
      <c r="T63" s="51">
        <v>278</v>
      </c>
      <c r="U63" s="51">
        <v>292</v>
      </c>
      <c r="V63" s="51">
        <v>287</v>
      </c>
      <c r="W63" s="51">
        <v>243</v>
      </c>
      <c r="X63" s="51">
        <v>213</v>
      </c>
      <c r="Y63" s="51">
        <v>178</v>
      </c>
      <c r="Z63" s="51">
        <v>107</v>
      </c>
      <c r="AA63" s="51">
        <v>148</v>
      </c>
      <c r="AB63" s="51">
        <v>97</v>
      </c>
      <c r="AC63" s="33">
        <v>121</v>
      </c>
      <c r="AD63" s="33">
        <v>87</v>
      </c>
      <c r="AE63" s="33">
        <v>88</v>
      </c>
      <c r="AF63" s="33">
        <v>124</v>
      </c>
      <c r="AG63" s="33">
        <v>91</v>
      </c>
    </row>
    <row r="64" spans="1:33" x14ac:dyDescent="0.25">
      <c r="A64" s="176" t="s">
        <v>447</v>
      </c>
      <c r="B64" s="48" t="s">
        <v>99</v>
      </c>
      <c r="C64" s="175"/>
      <c r="D64" s="51">
        <v>0</v>
      </c>
      <c r="E64" s="51">
        <v>0</v>
      </c>
      <c r="F64" s="51">
        <v>0</v>
      </c>
      <c r="G64" s="51">
        <v>0</v>
      </c>
      <c r="H64" s="51">
        <v>344</v>
      </c>
      <c r="I64" s="51">
        <v>0</v>
      </c>
      <c r="J64" s="51">
        <v>0</v>
      </c>
      <c r="K64" s="51">
        <v>0</v>
      </c>
      <c r="L64" s="51">
        <v>321</v>
      </c>
      <c r="M64" s="51">
        <v>584</v>
      </c>
      <c r="N64" s="51">
        <v>714</v>
      </c>
      <c r="O64" s="51">
        <v>1024</v>
      </c>
      <c r="P64" s="51">
        <v>1100</v>
      </c>
      <c r="Q64" s="51">
        <v>843</v>
      </c>
      <c r="R64" s="51">
        <v>740</v>
      </c>
      <c r="S64" s="51">
        <v>754</v>
      </c>
      <c r="T64" s="51">
        <v>642</v>
      </c>
      <c r="U64" s="51">
        <v>934</v>
      </c>
      <c r="V64" s="51">
        <v>1117</v>
      </c>
      <c r="W64" s="51">
        <v>1866</v>
      </c>
      <c r="X64" s="51">
        <v>2556</v>
      </c>
      <c r="Y64" s="51">
        <v>2779</v>
      </c>
      <c r="Z64" s="51">
        <v>2753</v>
      </c>
      <c r="AA64" s="51">
        <v>3460</v>
      </c>
      <c r="AB64" s="51">
        <v>6240</v>
      </c>
      <c r="AC64" s="51">
        <v>5813</v>
      </c>
      <c r="AD64" s="51">
        <v>5491</v>
      </c>
      <c r="AE64" s="51">
        <v>4982</v>
      </c>
      <c r="AF64" s="51">
        <v>5655</v>
      </c>
      <c r="AG64" s="51">
        <v>5652</v>
      </c>
    </row>
    <row r="65" spans="1:33" x14ac:dyDescent="0.25">
      <c r="A65" s="176" t="s">
        <v>117</v>
      </c>
      <c r="B65" s="48" t="s">
        <v>99</v>
      </c>
      <c r="C65" s="175"/>
      <c r="D65" s="51">
        <v>7869</v>
      </c>
      <c r="E65" s="51">
        <v>7874</v>
      </c>
      <c r="F65" s="51">
        <v>7969</v>
      </c>
      <c r="G65" s="51">
        <v>13827</v>
      </c>
      <c r="H65" s="51">
        <v>7384</v>
      </c>
      <c r="I65" s="51">
        <v>9800</v>
      </c>
      <c r="J65" s="51">
        <v>9622</v>
      </c>
      <c r="K65" s="51">
        <v>10422</v>
      </c>
      <c r="L65" s="51">
        <v>1631</v>
      </c>
      <c r="M65" s="51">
        <v>1822</v>
      </c>
      <c r="N65" s="51">
        <v>1075</v>
      </c>
      <c r="O65" s="51">
        <v>1301</v>
      </c>
      <c r="P65" s="51">
        <v>1988</v>
      </c>
      <c r="Q65" s="51">
        <v>1977</v>
      </c>
      <c r="R65" s="51">
        <v>2090</v>
      </c>
      <c r="S65" s="51">
        <v>2090</v>
      </c>
      <c r="T65" s="51">
        <v>2330</v>
      </c>
      <c r="U65" s="51">
        <v>2259</v>
      </c>
      <c r="V65" s="51">
        <v>2297</v>
      </c>
      <c r="W65" s="51">
        <v>2478</v>
      </c>
      <c r="X65" s="51">
        <v>2597</v>
      </c>
      <c r="Y65" s="51">
        <v>2473</v>
      </c>
      <c r="Z65" s="51">
        <v>2423</v>
      </c>
      <c r="AA65" s="51">
        <v>2569</v>
      </c>
      <c r="AB65" s="51">
        <v>2972</v>
      </c>
      <c r="AC65" s="51">
        <v>2928</v>
      </c>
      <c r="AD65" s="51">
        <v>3049</v>
      </c>
      <c r="AE65" s="51">
        <v>3106</v>
      </c>
      <c r="AF65" s="51">
        <v>3090</v>
      </c>
      <c r="AG65" s="51">
        <v>3441</v>
      </c>
    </row>
    <row r="66" spans="1:33" x14ac:dyDescent="0.25">
      <c r="A66" s="178"/>
      <c r="B66" s="48"/>
      <c r="C66" s="175"/>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33"/>
      <c r="AD66" s="51"/>
      <c r="AE66" s="51"/>
      <c r="AF66" s="51"/>
      <c r="AG66" s="33"/>
    </row>
    <row r="67" spans="1:33" x14ac:dyDescent="0.25">
      <c r="A67" s="171" t="s">
        <v>448</v>
      </c>
      <c r="B67" s="48" t="s">
        <v>99</v>
      </c>
      <c r="C67" s="154"/>
      <c r="D67" s="173">
        <v>3448</v>
      </c>
      <c r="E67" s="173">
        <v>4878</v>
      </c>
      <c r="F67" s="173">
        <v>4987</v>
      </c>
      <c r="G67" s="173">
        <v>5409</v>
      </c>
      <c r="H67" s="173">
        <v>4898</v>
      </c>
      <c r="I67" s="173">
        <v>5005</v>
      </c>
      <c r="J67" s="173">
        <v>5582</v>
      </c>
      <c r="K67" s="173">
        <v>5470</v>
      </c>
      <c r="L67" s="173">
        <v>6011</v>
      </c>
      <c r="M67" s="173">
        <v>6715</v>
      </c>
      <c r="N67" s="173">
        <v>6687</v>
      </c>
      <c r="O67" s="173">
        <v>6997</v>
      </c>
      <c r="P67" s="173">
        <v>7376</v>
      </c>
      <c r="Q67" s="173">
        <v>6729</v>
      </c>
      <c r="R67" s="173">
        <v>8214</v>
      </c>
      <c r="S67" s="173">
        <v>8999</v>
      </c>
      <c r="T67" s="173">
        <v>9106</v>
      </c>
      <c r="U67" s="173">
        <v>8445</v>
      </c>
      <c r="V67" s="173">
        <v>9240</v>
      </c>
      <c r="W67" s="173">
        <v>9736</v>
      </c>
      <c r="X67" s="173">
        <v>7673</v>
      </c>
      <c r="Y67" s="173">
        <v>7177</v>
      </c>
      <c r="Z67" s="173">
        <v>8974</v>
      </c>
      <c r="AA67" s="173">
        <v>12336</v>
      </c>
      <c r="AB67" s="173">
        <v>13375</v>
      </c>
      <c r="AC67" s="173">
        <v>14241</v>
      </c>
      <c r="AD67" s="173">
        <v>15198</v>
      </c>
      <c r="AE67" s="173">
        <v>15685</v>
      </c>
      <c r="AF67" s="173">
        <v>16084</v>
      </c>
      <c r="AG67" s="173">
        <v>16517</v>
      </c>
    </row>
    <row r="68" spans="1:33" x14ac:dyDescent="0.25">
      <c r="A68" s="133"/>
      <c r="B68" s="48"/>
      <c r="C68" s="175"/>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33"/>
      <c r="AD68" s="51"/>
      <c r="AE68" s="33"/>
      <c r="AF68" s="33"/>
      <c r="AG68" s="33"/>
    </row>
    <row r="69" spans="1:33" x14ac:dyDescent="0.25">
      <c r="A69" s="171" t="s">
        <v>449</v>
      </c>
      <c r="B69" s="48" t="s">
        <v>99</v>
      </c>
      <c r="C69" s="154"/>
      <c r="D69" s="173">
        <v>6878</v>
      </c>
      <c r="E69" s="173">
        <v>6220</v>
      </c>
      <c r="F69" s="173">
        <v>5511</v>
      </c>
      <c r="G69" s="173">
        <v>4890</v>
      </c>
      <c r="H69" s="173">
        <v>4201</v>
      </c>
      <c r="I69" s="173">
        <v>4154</v>
      </c>
      <c r="J69" s="173">
        <v>4047</v>
      </c>
      <c r="K69" s="173">
        <v>4482</v>
      </c>
      <c r="L69" s="173">
        <v>4775</v>
      </c>
      <c r="M69" s="173">
        <v>5560</v>
      </c>
      <c r="N69" s="173">
        <v>7607</v>
      </c>
      <c r="O69" s="173">
        <v>10953</v>
      </c>
      <c r="P69" s="173">
        <v>13480</v>
      </c>
      <c r="Q69" s="173">
        <v>13768</v>
      </c>
      <c r="R69" s="173">
        <v>14597</v>
      </c>
      <c r="S69" s="173">
        <v>16022</v>
      </c>
      <c r="T69" s="173">
        <v>16672</v>
      </c>
      <c r="U69" s="173">
        <v>17059</v>
      </c>
      <c r="V69" s="173">
        <v>17811</v>
      </c>
      <c r="W69" s="173">
        <v>18072</v>
      </c>
      <c r="X69" s="173">
        <v>18463</v>
      </c>
      <c r="Y69" s="173">
        <v>19187</v>
      </c>
      <c r="Z69" s="173">
        <v>19944</v>
      </c>
      <c r="AA69" s="173">
        <v>25554</v>
      </c>
      <c r="AB69" s="173">
        <v>28260</v>
      </c>
      <c r="AC69" s="173">
        <v>31157</v>
      </c>
      <c r="AD69" s="173">
        <v>38696</v>
      </c>
      <c r="AE69" s="173">
        <v>40350</v>
      </c>
      <c r="AF69" s="173">
        <v>45082</v>
      </c>
      <c r="AG69" s="173">
        <v>48448</v>
      </c>
    </row>
    <row r="70" spans="1:33" x14ac:dyDescent="0.25">
      <c r="A70" s="138" t="s">
        <v>450</v>
      </c>
      <c r="B70" s="48" t="s">
        <v>99</v>
      </c>
      <c r="C70" s="175"/>
      <c r="D70" s="51"/>
      <c r="E70" s="51"/>
      <c r="F70" s="51"/>
      <c r="G70" s="51"/>
      <c r="H70" s="51"/>
      <c r="I70" s="51"/>
      <c r="J70" s="51"/>
      <c r="K70" s="51"/>
      <c r="L70" s="51">
        <v>4072</v>
      </c>
      <c r="M70" s="51">
        <v>4273</v>
      </c>
      <c r="N70" s="51">
        <v>6372</v>
      </c>
      <c r="O70" s="51">
        <v>9326</v>
      </c>
      <c r="P70" s="51">
        <v>11474</v>
      </c>
      <c r="Q70" s="51">
        <v>12769</v>
      </c>
      <c r="R70" s="51">
        <v>13662</v>
      </c>
      <c r="S70" s="51">
        <v>14743</v>
      </c>
      <c r="T70" s="51">
        <v>15523</v>
      </c>
      <c r="U70" s="51">
        <v>16228</v>
      </c>
      <c r="V70" s="51">
        <v>17163</v>
      </c>
      <c r="W70" s="51">
        <v>17285</v>
      </c>
      <c r="X70" s="51">
        <v>16920</v>
      </c>
      <c r="Y70" s="51">
        <v>17113</v>
      </c>
      <c r="Z70" s="51">
        <v>18759</v>
      </c>
      <c r="AA70" s="51">
        <v>23066</v>
      </c>
      <c r="AB70" s="51">
        <v>23921</v>
      </c>
      <c r="AC70" s="51">
        <v>25146</v>
      </c>
      <c r="AD70" s="51">
        <v>29549</v>
      </c>
      <c r="AE70" s="51">
        <v>34198</v>
      </c>
      <c r="AF70" s="51">
        <v>38651</v>
      </c>
      <c r="AG70" s="51">
        <v>42821</v>
      </c>
    </row>
    <row r="71" spans="1:33" x14ac:dyDescent="0.25">
      <c r="A71" s="176" t="s">
        <v>451</v>
      </c>
      <c r="B71" s="48" t="s">
        <v>99</v>
      </c>
      <c r="C71" s="175" t="s">
        <v>96</v>
      </c>
      <c r="D71" s="51"/>
      <c r="E71" s="51"/>
      <c r="F71" s="51"/>
      <c r="G71" s="51"/>
      <c r="H71" s="51"/>
      <c r="I71" s="51"/>
      <c r="J71" s="51"/>
      <c r="K71" s="51"/>
      <c r="L71" s="51">
        <v>3542</v>
      </c>
      <c r="M71" s="51">
        <v>3946</v>
      </c>
      <c r="N71" s="51">
        <v>6303</v>
      </c>
      <c r="O71" s="51">
        <v>9261</v>
      </c>
      <c r="P71" s="51">
        <v>11414</v>
      </c>
      <c r="Q71" s="51">
        <v>12225</v>
      </c>
      <c r="R71" s="51">
        <v>13390</v>
      </c>
      <c r="S71" s="51">
        <v>14473</v>
      </c>
      <c r="T71" s="51">
        <v>15312</v>
      </c>
      <c r="U71" s="51">
        <v>16029</v>
      </c>
      <c r="V71" s="51">
        <v>16996</v>
      </c>
      <c r="W71" s="51">
        <v>17088</v>
      </c>
      <c r="X71" s="51">
        <v>16742</v>
      </c>
      <c r="Y71" s="51">
        <v>17041</v>
      </c>
      <c r="Z71" s="51">
        <v>18502</v>
      </c>
      <c r="AA71" s="51">
        <v>22218</v>
      </c>
      <c r="AB71" s="51">
        <v>22488</v>
      </c>
      <c r="AC71" s="51">
        <v>23914</v>
      </c>
      <c r="AD71" s="51">
        <v>28419</v>
      </c>
      <c r="AE71" s="51">
        <v>33081</v>
      </c>
      <c r="AF71" s="51">
        <v>37491</v>
      </c>
      <c r="AG71" s="51">
        <v>41705</v>
      </c>
    </row>
    <row r="72" spans="1:33" x14ac:dyDescent="0.25">
      <c r="A72" s="176" t="s">
        <v>452</v>
      </c>
      <c r="B72" s="48" t="s">
        <v>99</v>
      </c>
      <c r="C72" s="175"/>
      <c r="D72" s="51"/>
      <c r="E72" s="51"/>
      <c r="F72" s="51"/>
      <c r="G72" s="51"/>
      <c r="H72" s="51"/>
      <c r="I72" s="51"/>
      <c r="J72" s="51"/>
      <c r="K72" s="51"/>
      <c r="L72" s="51"/>
      <c r="M72" s="51"/>
      <c r="N72" s="51"/>
      <c r="O72" s="51"/>
      <c r="P72" s="51"/>
      <c r="Q72" s="51"/>
      <c r="R72" s="51"/>
      <c r="S72" s="51"/>
      <c r="T72" s="51"/>
      <c r="U72" s="51"/>
      <c r="V72" s="51">
        <v>1</v>
      </c>
      <c r="W72" s="51">
        <v>2</v>
      </c>
      <c r="X72" s="51">
        <v>2</v>
      </c>
      <c r="Y72" s="51">
        <v>3</v>
      </c>
      <c r="Z72" s="51">
        <v>1</v>
      </c>
      <c r="AA72" s="51">
        <v>118</v>
      </c>
      <c r="AB72" s="51">
        <v>153</v>
      </c>
      <c r="AC72" s="33">
        <v>159</v>
      </c>
      <c r="AD72" s="33">
        <v>200</v>
      </c>
      <c r="AE72" s="33">
        <v>243</v>
      </c>
      <c r="AF72" s="33">
        <v>283</v>
      </c>
      <c r="AG72" s="33">
        <v>218</v>
      </c>
    </row>
    <row r="73" spans="1:33" x14ac:dyDescent="0.25">
      <c r="A73" s="176" t="s">
        <v>453</v>
      </c>
      <c r="B73" s="48" t="s">
        <v>99</v>
      </c>
      <c r="C73" s="175"/>
      <c r="D73" s="51"/>
      <c r="E73" s="51"/>
      <c r="F73" s="51"/>
      <c r="G73" s="51"/>
      <c r="H73" s="51"/>
      <c r="I73" s="51"/>
      <c r="J73" s="51"/>
      <c r="K73" s="51"/>
      <c r="L73" s="51">
        <v>530</v>
      </c>
      <c r="M73" s="51">
        <v>327</v>
      </c>
      <c r="N73" s="51">
        <v>69</v>
      </c>
      <c r="O73" s="51">
        <v>65</v>
      </c>
      <c r="P73" s="51">
        <v>60</v>
      </c>
      <c r="Q73" s="51">
        <v>544</v>
      </c>
      <c r="R73" s="51">
        <v>272</v>
      </c>
      <c r="S73" s="51">
        <v>270</v>
      </c>
      <c r="T73" s="51">
        <v>211</v>
      </c>
      <c r="U73" s="51">
        <v>199</v>
      </c>
      <c r="V73" s="51">
        <v>166</v>
      </c>
      <c r="W73" s="51">
        <v>196</v>
      </c>
      <c r="X73" s="51">
        <v>176</v>
      </c>
      <c r="Y73" s="51">
        <v>68</v>
      </c>
      <c r="Z73" s="51">
        <v>256</v>
      </c>
      <c r="AA73" s="51">
        <v>729</v>
      </c>
      <c r="AB73" s="51">
        <v>1280</v>
      </c>
      <c r="AC73" s="51">
        <v>1074</v>
      </c>
      <c r="AD73" s="33">
        <v>929</v>
      </c>
      <c r="AE73" s="33">
        <v>874</v>
      </c>
      <c r="AF73" s="33">
        <v>878</v>
      </c>
      <c r="AG73" s="33">
        <v>897</v>
      </c>
    </row>
    <row r="74" spans="1:33" x14ac:dyDescent="0.25">
      <c r="A74" s="138" t="s">
        <v>454</v>
      </c>
      <c r="B74" s="48" t="s">
        <v>99</v>
      </c>
      <c r="C74" s="175"/>
      <c r="D74" s="51"/>
      <c r="E74" s="51"/>
      <c r="F74" s="51"/>
      <c r="G74" s="51"/>
      <c r="H74" s="51"/>
      <c r="I74" s="51"/>
      <c r="J74" s="51"/>
      <c r="K74" s="51"/>
      <c r="L74" s="51"/>
      <c r="M74" s="51"/>
      <c r="N74" s="51"/>
      <c r="O74" s="51"/>
      <c r="P74" s="51"/>
      <c r="Q74" s="51"/>
      <c r="R74" s="51"/>
      <c r="S74" s="51"/>
      <c r="T74" s="51"/>
      <c r="U74" s="51"/>
      <c r="V74" s="51"/>
      <c r="W74" s="51"/>
      <c r="X74" s="51">
        <v>364</v>
      </c>
      <c r="Y74" s="51">
        <v>352</v>
      </c>
      <c r="Z74" s="51">
        <v>343</v>
      </c>
      <c r="AA74" s="51">
        <v>412</v>
      </c>
      <c r="AB74" s="51">
        <v>493</v>
      </c>
      <c r="AC74" s="33">
        <v>489</v>
      </c>
      <c r="AD74" s="33">
        <v>474</v>
      </c>
      <c r="AE74" s="33">
        <v>462</v>
      </c>
      <c r="AF74" s="33">
        <v>473</v>
      </c>
      <c r="AG74" s="33">
        <v>478</v>
      </c>
    </row>
    <row r="75" spans="1:33" x14ac:dyDescent="0.25">
      <c r="A75" s="138" t="s">
        <v>455</v>
      </c>
      <c r="B75" s="48" t="s">
        <v>99</v>
      </c>
      <c r="C75" s="175"/>
      <c r="D75" s="51"/>
      <c r="E75" s="51"/>
      <c r="F75" s="51"/>
      <c r="G75" s="51"/>
      <c r="H75" s="51"/>
      <c r="I75" s="51"/>
      <c r="J75" s="51"/>
      <c r="K75" s="51"/>
      <c r="L75" s="51">
        <v>702</v>
      </c>
      <c r="M75" s="51">
        <v>1287</v>
      </c>
      <c r="N75" s="51">
        <v>1235</v>
      </c>
      <c r="O75" s="51">
        <v>1627</v>
      </c>
      <c r="P75" s="51">
        <v>2006</v>
      </c>
      <c r="Q75" s="51">
        <v>1000</v>
      </c>
      <c r="R75" s="51">
        <v>935</v>
      </c>
      <c r="S75" s="51">
        <v>1279</v>
      </c>
      <c r="T75" s="51">
        <v>1148</v>
      </c>
      <c r="U75" s="51">
        <v>830</v>
      </c>
      <c r="V75" s="51">
        <v>648</v>
      </c>
      <c r="W75" s="51">
        <v>787</v>
      </c>
      <c r="X75" s="51">
        <v>1179</v>
      </c>
      <c r="Y75" s="51">
        <v>1722</v>
      </c>
      <c r="Z75" s="51">
        <v>842</v>
      </c>
      <c r="AA75" s="51">
        <v>2076</v>
      </c>
      <c r="AB75" s="51">
        <v>3847</v>
      </c>
      <c r="AC75" s="51">
        <v>5521</v>
      </c>
      <c r="AD75" s="51">
        <v>8673</v>
      </c>
      <c r="AE75" s="51">
        <v>5690</v>
      </c>
      <c r="AF75" s="51">
        <v>5958</v>
      </c>
      <c r="AG75" s="51">
        <v>5150</v>
      </c>
    </row>
    <row r="76" spans="1:33" x14ac:dyDescent="0.25">
      <c r="A76" s="133"/>
      <c r="B76" s="48"/>
      <c r="C76" s="175"/>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row>
    <row r="77" spans="1:33" x14ac:dyDescent="0.25">
      <c r="A77" s="171" t="s">
        <v>456</v>
      </c>
      <c r="B77" s="48" t="s">
        <v>99</v>
      </c>
      <c r="C77" s="154"/>
      <c r="D77" s="173">
        <v>100386</v>
      </c>
      <c r="E77" s="173">
        <v>118757</v>
      </c>
      <c r="F77" s="173">
        <v>129113</v>
      </c>
      <c r="G77" s="173">
        <v>133078</v>
      </c>
      <c r="H77" s="173">
        <v>145629</v>
      </c>
      <c r="I77" s="173">
        <v>152805</v>
      </c>
      <c r="J77" s="173">
        <v>161566</v>
      </c>
      <c r="K77" s="173">
        <v>169628</v>
      </c>
      <c r="L77" s="173">
        <v>183178</v>
      </c>
      <c r="M77" s="173">
        <v>213049</v>
      </c>
      <c r="N77" s="173">
        <v>208072</v>
      </c>
      <c r="O77" s="173">
        <v>223129</v>
      </c>
      <c r="P77" s="173">
        <v>234002</v>
      </c>
      <c r="Q77" s="173">
        <v>241489</v>
      </c>
      <c r="R77" s="173">
        <v>256813</v>
      </c>
      <c r="S77" s="173">
        <v>266332</v>
      </c>
      <c r="T77" s="173">
        <v>269435</v>
      </c>
      <c r="U77" s="173">
        <v>275088</v>
      </c>
      <c r="V77" s="173">
        <v>277650</v>
      </c>
      <c r="W77" s="173">
        <v>284812</v>
      </c>
      <c r="X77" s="173">
        <v>362154</v>
      </c>
      <c r="Y77" s="173">
        <v>414295</v>
      </c>
      <c r="Z77" s="173">
        <v>356730</v>
      </c>
      <c r="AA77" s="173">
        <v>352027</v>
      </c>
      <c r="AB77" s="173">
        <v>370322</v>
      </c>
      <c r="AC77" s="173">
        <v>402147</v>
      </c>
      <c r="AD77" s="173">
        <v>414140</v>
      </c>
      <c r="AE77" s="173">
        <v>429579</v>
      </c>
      <c r="AF77" s="173">
        <v>448869</v>
      </c>
      <c r="AG77" s="173">
        <v>476040</v>
      </c>
    </row>
    <row r="78" spans="1:33" x14ac:dyDescent="0.25">
      <c r="A78" s="138" t="s">
        <v>457</v>
      </c>
      <c r="B78" s="48" t="s">
        <v>99</v>
      </c>
      <c r="C78" s="175" t="s">
        <v>411</v>
      </c>
      <c r="D78" s="51">
        <v>44638</v>
      </c>
      <c r="E78" s="51">
        <v>54901</v>
      </c>
      <c r="F78" s="51">
        <v>61443</v>
      </c>
      <c r="G78" s="51">
        <v>63192</v>
      </c>
      <c r="H78" s="51">
        <v>67039</v>
      </c>
      <c r="I78" s="51">
        <v>71470</v>
      </c>
      <c r="J78" s="51">
        <v>78006</v>
      </c>
      <c r="K78" s="51">
        <v>80948</v>
      </c>
      <c r="L78" s="51">
        <v>88864</v>
      </c>
      <c r="M78" s="51">
        <v>93238</v>
      </c>
      <c r="N78" s="51">
        <v>101169</v>
      </c>
      <c r="O78" s="51">
        <v>108879</v>
      </c>
      <c r="P78" s="51">
        <v>111075</v>
      </c>
      <c r="Q78" s="51">
        <v>110535</v>
      </c>
      <c r="R78" s="51">
        <v>115911</v>
      </c>
      <c r="S78" s="51">
        <v>124636</v>
      </c>
      <c r="T78" s="51">
        <v>126134</v>
      </c>
      <c r="U78" s="51">
        <v>134489</v>
      </c>
      <c r="V78" s="51">
        <v>139281</v>
      </c>
      <c r="W78" s="51">
        <v>147987</v>
      </c>
      <c r="X78" s="51">
        <v>149799</v>
      </c>
      <c r="Y78" s="51">
        <v>166966</v>
      </c>
      <c r="Z78" s="51">
        <v>184517</v>
      </c>
      <c r="AA78" s="51">
        <v>190698</v>
      </c>
      <c r="AB78" s="51">
        <v>197665</v>
      </c>
      <c r="AC78" s="51">
        <v>219567</v>
      </c>
      <c r="AD78" s="51">
        <v>223378</v>
      </c>
      <c r="AE78" s="51">
        <v>229784</v>
      </c>
      <c r="AF78" s="51">
        <v>239432</v>
      </c>
      <c r="AG78" s="51">
        <v>249938</v>
      </c>
    </row>
    <row r="79" spans="1:33" x14ac:dyDescent="0.25">
      <c r="A79" s="176" t="s">
        <v>458</v>
      </c>
      <c r="B79" s="48" t="s">
        <v>99</v>
      </c>
      <c r="C79" s="175"/>
      <c r="D79" s="51">
        <v>35462</v>
      </c>
      <c r="E79" s="51">
        <v>22956</v>
      </c>
      <c r="F79" s="51">
        <v>25531</v>
      </c>
      <c r="G79" s="51">
        <v>23016</v>
      </c>
      <c r="H79" s="51">
        <v>23243</v>
      </c>
      <c r="I79" s="51">
        <v>38824</v>
      </c>
      <c r="J79" s="51">
        <v>27525</v>
      </c>
      <c r="K79" s="51">
        <v>28166</v>
      </c>
      <c r="L79" s="51">
        <v>69533</v>
      </c>
      <c r="M79" s="51">
        <v>73108</v>
      </c>
      <c r="N79" s="51">
        <v>75788</v>
      </c>
      <c r="O79" s="51">
        <v>86094</v>
      </c>
      <c r="P79" s="51">
        <v>84064</v>
      </c>
      <c r="Q79" s="51">
        <v>84869</v>
      </c>
      <c r="R79" s="51">
        <v>88454</v>
      </c>
      <c r="S79" s="51">
        <v>96418</v>
      </c>
      <c r="T79" s="51">
        <v>99364</v>
      </c>
      <c r="U79" s="51">
        <v>106350</v>
      </c>
      <c r="V79" s="51">
        <v>111207</v>
      </c>
      <c r="W79" s="51">
        <v>117728</v>
      </c>
      <c r="X79" s="51">
        <v>118096</v>
      </c>
      <c r="Y79" s="51">
        <v>131265</v>
      </c>
      <c r="Z79" s="51">
        <v>148441</v>
      </c>
      <c r="AA79" s="51">
        <v>153418</v>
      </c>
      <c r="AB79" s="51">
        <v>158719</v>
      </c>
      <c r="AC79" s="51">
        <v>169180</v>
      </c>
      <c r="AD79" s="51">
        <v>178389</v>
      </c>
      <c r="AE79" s="51">
        <v>183868</v>
      </c>
      <c r="AF79" s="51">
        <v>192924</v>
      </c>
      <c r="AG79" s="51">
        <v>201603</v>
      </c>
    </row>
    <row r="80" spans="1:33" x14ac:dyDescent="0.25">
      <c r="A80" s="179" t="s">
        <v>459</v>
      </c>
      <c r="B80" s="48" t="s">
        <v>99</v>
      </c>
      <c r="C80" s="175"/>
      <c r="D80" s="51"/>
      <c r="E80" s="51"/>
      <c r="F80" s="51"/>
      <c r="G80" s="51"/>
      <c r="H80" s="51"/>
      <c r="I80" s="51"/>
      <c r="J80" s="51"/>
      <c r="K80" s="51"/>
      <c r="L80" s="51"/>
      <c r="M80" s="51"/>
      <c r="N80" s="51"/>
      <c r="O80" s="51"/>
      <c r="P80" s="51"/>
      <c r="Q80" s="51"/>
      <c r="R80" s="51"/>
      <c r="S80" s="51"/>
      <c r="T80" s="51"/>
      <c r="U80" s="51"/>
      <c r="V80" s="51">
        <v>63123</v>
      </c>
      <c r="W80" s="51">
        <v>65160</v>
      </c>
      <c r="X80" s="51">
        <v>60236</v>
      </c>
      <c r="Y80" s="51">
        <v>73073</v>
      </c>
      <c r="Z80" s="51">
        <v>74180.800000000003</v>
      </c>
      <c r="AA80" s="51">
        <v>81994</v>
      </c>
      <c r="AB80" s="51">
        <v>85605</v>
      </c>
      <c r="AC80" s="51">
        <v>90278</v>
      </c>
      <c r="AD80" s="51">
        <v>95151</v>
      </c>
      <c r="AE80" s="51">
        <v>100277</v>
      </c>
      <c r="AF80" s="51">
        <v>105908</v>
      </c>
      <c r="AG80" s="51">
        <v>111569</v>
      </c>
    </row>
    <row r="81" spans="1:33" x14ac:dyDescent="0.25">
      <c r="A81" s="179" t="s">
        <v>460</v>
      </c>
      <c r="B81" s="48" t="s">
        <v>99</v>
      </c>
      <c r="C81" s="175"/>
      <c r="D81" s="51"/>
      <c r="E81" s="51"/>
      <c r="F81" s="51"/>
      <c r="G81" s="51"/>
      <c r="H81" s="51"/>
      <c r="I81" s="51"/>
      <c r="J81" s="51"/>
      <c r="K81" s="51"/>
      <c r="L81" s="51"/>
      <c r="M81" s="51"/>
      <c r="N81" s="51"/>
      <c r="O81" s="51"/>
      <c r="P81" s="51"/>
      <c r="Q81" s="51"/>
      <c r="R81" s="51"/>
      <c r="S81" s="51"/>
      <c r="T81" s="51"/>
      <c r="U81" s="51"/>
      <c r="V81" s="51">
        <v>48084</v>
      </c>
      <c r="W81" s="51">
        <v>52568</v>
      </c>
      <c r="X81" s="51">
        <v>57860</v>
      </c>
      <c r="Y81" s="51">
        <v>58192</v>
      </c>
      <c r="Z81" s="51">
        <v>74260.2</v>
      </c>
      <c r="AA81" s="51">
        <v>71424</v>
      </c>
      <c r="AB81" s="51">
        <v>73114</v>
      </c>
      <c r="AC81" s="51">
        <v>78902</v>
      </c>
      <c r="AD81" s="51">
        <v>83238</v>
      </c>
      <c r="AE81" s="51">
        <v>83591</v>
      </c>
      <c r="AF81" s="51">
        <v>87016</v>
      </c>
      <c r="AG81" s="51">
        <v>90034</v>
      </c>
    </row>
    <row r="82" spans="1:33" x14ac:dyDescent="0.25">
      <c r="A82" s="176" t="s">
        <v>461</v>
      </c>
      <c r="B82" s="48" t="s">
        <v>99</v>
      </c>
      <c r="C82" s="175"/>
      <c r="D82" s="51">
        <v>206</v>
      </c>
      <c r="E82" s="51">
        <v>109</v>
      </c>
      <c r="F82" s="51">
        <v>503</v>
      </c>
      <c r="G82" s="51">
        <v>279</v>
      </c>
      <c r="H82" s="51">
        <v>368</v>
      </c>
      <c r="I82" s="51">
        <v>311</v>
      </c>
      <c r="J82" s="51">
        <v>376</v>
      </c>
      <c r="K82" s="51">
        <v>381</v>
      </c>
      <c r="L82" s="51">
        <v>0</v>
      </c>
      <c r="M82" s="51">
        <v>46</v>
      </c>
      <c r="N82" s="51">
        <v>12</v>
      </c>
      <c r="O82" s="51">
        <v>15</v>
      </c>
      <c r="P82" s="51">
        <v>35</v>
      </c>
      <c r="Q82" s="51">
        <v>16</v>
      </c>
      <c r="R82" s="51">
        <v>15</v>
      </c>
      <c r="S82" s="51">
        <v>0</v>
      </c>
      <c r="T82" s="51">
        <v>6</v>
      </c>
      <c r="U82" s="51">
        <v>2</v>
      </c>
      <c r="V82" s="51"/>
      <c r="W82" s="51"/>
      <c r="X82" s="33"/>
      <c r="Y82" s="51"/>
      <c r="Z82" s="51"/>
      <c r="AA82" s="51"/>
      <c r="AB82" s="51"/>
      <c r="AC82" s="51"/>
      <c r="AD82" s="51"/>
      <c r="AE82" s="33"/>
      <c r="AF82" s="33"/>
      <c r="AG82" s="33"/>
    </row>
    <row r="83" spans="1:33" x14ac:dyDescent="0.25">
      <c r="A83" s="176" t="s">
        <v>462</v>
      </c>
      <c r="B83" s="48" t="s">
        <v>99</v>
      </c>
      <c r="C83" s="175"/>
      <c r="D83" s="51">
        <v>531</v>
      </c>
      <c r="E83" s="51">
        <v>992</v>
      </c>
      <c r="F83" s="51">
        <v>1159</v>
      </c>
      <c r="G83" s="51">
        <v>995</v>
      </c>
      <c r="H83" s="51">
        <v>2100</v>
      </c>
      <c r="I83" s="51">
        <v>1138</v>
      </c>
      <c r="J83" s="51">
        <v>2162</v>
      </c>
      <c r="K83" s="51">
        <v>1780</v>
      </c>
      <c r="L83" s="51">
        <v>2066</v>
      </c>
      <c r="M83" s="51">
        <v>2136</v>
      </c>
      <c r="N83" s="51">
        <v>3990</v>
      </c>
      <c r="O83" s="51">
        <v>1887</v>
      </c>
      <c r="P83" s="51">
        <v>2807</v>
      </c>
      <c r="Q83" s="51">
        <v>1799</v>
      </c>
      <c r="R83" s="51">
        <v>1920</v>
      </c>
      <c r="S83" s="51">
        <v>1611</v>
      </c>
      <c r="T83" s="51">
        <v>6279</v>
      </c>
      <c r="U83" s="51">
        <v>8173</v>
      </c>
      <c r="V83" s="51">
        <v>8342</v>
      </c>
      <c r="W83" s="51">
        <v>9857</v>
      </c>
      <c r="X83" s="51">
        <v>10500</v>
      </c>
      <c r="Y83" s="51">
        <v>12438</v>
      </c>
      <c r="Z83" s="51">
        <v>4727</v>
      </c>
      <c r="AA83" s="51">
        <v>4625</v>
      </c>
      <c r="AB83" s="51">
        <v>4943</v>
      </c>
      <c r="AC83" s="51">
        <v>6208</v>
      </c>
      <c r="AD83" s="51">
        <v>5921</v>
      </c>
      <c r="AE83" s="51">
        <v>5571</v>
      </c>
      <c r="AF83" s="51">
        <v>5656</v>
      </c>
      <c r="AG83" s="51">
        <v>6994</v>
      </c>
    </row>
    <row r="84" spans="1:33" x14ac:dyDescent="0.25">
      <c r="A84" s="176" t="s">
        <v>463</v>
      </c>
      <c r="B84" s="48" t="s">
        <v>99</v>
      </c>
      <c r="C84" s="175"/>
      <c r="D84" s="51">
        <v>268</v>
      </c>
      <c r="E84" s="51">
        <v>587</v>
      </c>
      <c r="F84" s="51">
        <v>308</v>
      </c>
      <c r="G84" s="51">
        <v>710</v>
      </c>
      <c r="H84" s="51">
        <v>238</v>
      </c>
      <c r="I84" s="51">
        <v>1035</v>
      </c>
      <c r="J84" s="51">
        <v>457</v>
      </c>
      <c r="K84" s="51">
        <v>651</v>
      </c>
      <c r="L84" s="51">
        <v>2562</v>
      </c>
      <c r="M84" s="51">
        <v>3143</v>
      </c>
      <c r="N84" s="51">
        <v>3280</v>
      </c>
      <c r="O84" s="51">
        <v>3973</v>
      </c>
      <c r="P84" s="51">
        <v>4059</v>
      </c>
      <c r="Q84" s="51">
        <v>4086</v>
      </c>
      <c r="R84" s="51">
        <v>4172</v>
      </c>
      <c r="S84" s="51">
        <v>4622</v>
      </c>
      <c r="T84" s="51">
        <v>3659</v>
      </c>
      <c r="U84" s="51">
        <v>4127</v>
      </c>
      <c r="V84" s="51">
        <v>3543</v>
      </c>
      <c r="W84" s="51">
        <v>3803</v>
      </c>
      <c r="X84" s="51">
        <v>3916</v>
      </c>
      <c r="Y84" s="51">
        <v>4413</v>
      </c>
      <c r="Z84" s="51">
        <v>4353</v>
      </c>
      <c r="AA84" s="51">
        <v>4379</v>
      </c>
      <c r="AB84" s="51">
        <v>4206</v>
      </c>
      <c r="AC84" s="51">
        <v>5095</v>
      </c>
      <c r="AD84" s="51">
        <v>4498</v>
      </c>
      <c r="AE84" s="51">
        <v>4803</v>
      </c>
      <c r="AF84" s="51">
        <v>4977</v>
      </c>
      <c r="AG84" s="51">
        <v>5300</v>
      </c>
    </row>
    <row r="85" spans="1:33" x14ac:dyDescent="0.25">
      <c r="A85" s="176" t="s">
        <v>464</v>
      </c>
      <c r="B85" s="48" t="s">
        <v>99</v>
      </c>
      <c r="C85" s="175"/>
      <c r="D85" s="51">
        <v>1770</v>
      </c>
      <c r="E85" s="51">
        <v>1578</v>
      </c>
      <c r="F85" s="51">
        <v>1753</v>
      </c>
      <c r="G85" s="51">
        <v>1939</v>
      </c>
      <c r="H85" s="51">
        <v>1754</v>
      </c>
      <c r="I85" s="51">
        <v>1413</v>
      </c>
      <c r="J85" s="51">
        <v>1884</v>
      </c>
      <c r="K85" s="51">
        <v>4460</v>
      </c>
      <c r="L85" s="51">
        <v>4538</v>
      </c>
      <c r="M85" s="51">
        <v>5411</v>
      </c>
      <c r="N85" s="51">
        <v>3174</v>
      </c>
      <c r="O85" s="51">
        <v>2816</v>
      </c>
      <c r="P85" s="51">
        <v>3080</v>
      </c>
      <c r="Q85" s="51">
        <v>3132</v>
      </c>
      <c r="R85" s="51">
        <v>3966</v>
      </c>
      <c r="S85" s="51">
        <v>4967</v>
      </c>
      <c r="T85" s="51">
        <v>4375</v>
      </c>
      <c r="U85" s="51">
        <v>4028</v>
      </c>
      <c r="V85" s="51">
        <v>4577</v>
      </c>
      <c r="W85" s="51">
        <v>5330</v>
      </c>
      <c r="X85" s="51">
        <v>5652</v>
      </c>
      <c r="Y85" s="51">
        <v>5450</v>
      </c>
      <c r="Z85" s="51">
        <v>12852</v>
      </c>
      <c r="AA85" s="51">
        <v>14076</v>
      </c>
      <c r="AB85" s="51">
        <v>14116</v>
      </c>
      <c r="AC85" s="51">
        <v>20712</v>
      </c>
      <c r="AD85" s="51">
        <v>13879</v>
      </c>
      <c r="AE85" s="51">
        <v>13172</v>
      </c>
      <c r="AF85" s="51">
        <v>12884</v>
      </c>
      <c r="AG85" s="51">
        <v>12783</v>
      </c>
    </row>
    <row r="86" spans="1:33" x14ac:dyDescent="0.25">
      <c r="A86" s="176" t="s">
        <v>465</v>
      </c>
      <c r="B86" s="48" t="s">
        <v>99</v>
      </c>
      <c r="C86" s="175"/>
      <c r="D86" s="51"/>
      <c r="E86" s="51"/>
      <c r="F86" s="51"/>
      <c r="G86" s="51"/>
      <c r="H86" s="51"/>
      <c r="I86" s="51">
        <v>5461</v>
      </c>
      <c r="J86" s="51">
        <v>6320</v>
      </c>
      <c r="K86" s="51">
        <v>5950</v>
      </c>
      <c r="L86" s="51">
        <v>6955</v>
      </c>
      <c r="M86" s="51">
        <v>6683</v>
      </c>
      <c r="N86" s="51">
        <v>8808</v>
      </c>
      <c r="O86" s="51">
        <v>8250</v>
      </c>
      <c r="P86" s="51">
        <v>8617</v>
      </c>
      <c r="Q86" s="51">
        <v>9108</v>
      </c>
      <c r="R86" s="51">
        <v>9634</v>
      </c>
      <c r="S86" s="51">
        <v>9985</v>
      </c>
      <c r="T86" s="51">
        <v>10319</v>
      </c>
      <c r="U86" s="51">
        <v>10164</v>
      </c>
      <c r="V86" s="51">
        <v>10350</v>
      </c>
      <c r="W86" s="51">
        <v>10220</v>
      </c>
      <c r="X86" s="51">
        <v>10391</v>
      </c>
      <c r="Y86" s="51">
        <v>12175</v>
      </c>
      <c r="Z86" s="51">
        <v>11545</v>
      </c>
      <c r="AA86" s="51">
        <v>11385</v>
      </c>
      <c r="AB86" s="51">
        <v>12364</v>
      </c>
      <c r="AC86" s="51">
        <v>13927</v>
      </c>
      <c r="AD86" s="51">
        <v>14497</v>
      </c>
      <c r="AE86" s="51">
        <v>14734</v>
      </c>
      <c r="AF86" s="51">
        <v>15239</v>
      </c>
      <c r="AG86" s="51">
        <v>15881</v>
      </c>
    </row>
    <row r="87" spans="1:33" x14ac:dyDescent="0.25">
      <c r="A87" s="176" t="s">
        <v>117</v>
      </c>
      <c r="B87" s="48" t="s">
        <v>99</v>
      </c>
      <c r="C87" s="175"/>
      <c r="D87" s="51">
        <v>6400</v>
      </c>
      <c r="E87" s="51">
        <v>7511</v>
      </c>
      <c r="F87" s="51">
        <v>7639</v>
      </c>
      <c r="G87" s="51">
        <v>7896</v>
      </c>
      <c r="H87" s="51">
        <v>8574</v>
      </c>
      <c r="I87" s="51">
        <v>3983</v>
      </c>
      <c r="J87" s="51">
        <v>4397</v>
      </c>
      <c r="K87" s="51">
        <v>2677</v>
      </c>
      <c r="L87" s="51">
        <v>3211</v>
      </c>
      <c r="M87" s="51">
        <v>2711</v>
      </c>
      <c r="N87" s="51">
        <v>6118</v>
      </c>
      <c r="O87" s="51">
        <v>5845</v>
      </c>
      <c r="P87" s="51">
        <v>8413</v>
      </c>
      <c r="Q87" s="51">
        <v>7524</v>
      </c>
      <c r="R87" s="51">
        <v>7750</v>
      </c>
      <c r="S87" s="51">
        <v>7033</v>
      </c>
      <c r="T87" s="51">
        <v>2132</v>
      </c>
      <c r="U87" s="51">
        <v>1645</v>
      </c>
      <c r="V87" s="51">
        <v>1262</v>
      </c>
      <c r="W87" s="51">
        <v>1049</v>
      </c>
      <c r="X87" s="51">
        <v>1243</v>
      </c>
      <c r="Y87" s="51">
        <v>1225</v>
      </c>
      <c r="Z87" s="51">
        <v>2598</v>
      </c>
      <c r="AA87" s="51">
        <v>2814</v>
      </c>
      <c r="AB87" s="51">
        <v>3317</v>
      </c>
      <c r="AC87" s="51">
        <v>4445</v>
      </c>
      <c r="AD87" s="51">
        <v>6193</v>
      </c>
      <c r="AE87" s="51">
        <v>7636</v>
      </c>
      <c r="AF87" s="51">
        <v>7752</v>
      </c>
      <c r="AG87" s="51">
        <v>7376</v>
      </c>
    </row>
    <row r="88" spans="1:33" x14ac:dyDescent="0.25">
      <c r="A88" s="138" t="s">
        <v>466</v>
      </c>
      <c r="B88" s="48" t="s">
        <v>99</v>
      </c>
      <c r="C88" s="175"/>
      <c r="D88" s="51">
        <v>5501</v>
      </c>
      <c r="E88" s="51">
        <v>3707</v>
      </c>
      <c r="F88" s="51">
        <v>4634</v>
      </c>
      <c r="G88" s="51">
        <v>5217</v>
      </c>
      <c r="H88" s="51">
        <v>5844</v>
      </c>
      <c r="I88" s="51">
        <v>7221</v>
      </c>
      <c r="J88" s="51">
        <v>6450</v>
      </c>
      <c r="K88" s="51">
        <v>6771</v>
      </c>
      <c r="L88" s="51">
        <v>7519</v>
      </c>
      <c r="M88" s="51">
        <v>8200</v>
      </c>
      <c r="N88" s="51">
        <v>8413</v>
      </c>
      <c r="O88" s="51">
        <v>8690</v>
      </c>
      <c r="P88" s="51">
        <v>10020</v>
      </c>
      <c r="Q88" s="51">
        <v>13733</v>
      </c>
      <c r="R88" s="51">
        <v>15728</v>
      </c>
      <c r="S88" s="51">
        <v>12506</v>
      </c>
      <c r="T88" s="51">
        <v>11727</v>
      </c>
      <c r="U88" s="51">
        <v>11002</v>
      </c>
      <c r="V88" s="51">
        <v>11224</v>
      </c>
      <c r="W88" s="51">
        <v>11501</v>
      </c>
      <c r="X88" s="51">
        <v>67641</v>
      </c>
      <c r="Y88" s="51">
        <v>86845</v>
      </c>
      <c r="Z88" s="51">
        <v>17764</v>
      </c>
      <c r="AA88" s="51">
        <v>18561</v>
      </c>
      <c r="AB88" s="51">
        <v>19420</v>
      </c>
      <c r="AC88" s="69">
        <v>19965</v>
      </c>
      <c r="AD88" s="69">
        <v>21352</v>
      </c>
      <c r="AE88" s="69">
        <v>21019</v>
      </c>
      <c r="AF88" s="69">
        <v>21346</v>
      </c>
      <c r="AG88" s="69">
        <v>23628</v>
      </c>
    </row>
    <row r="89" spans="1:33" x14ac:dyDescent="0.25">
      <c r="A89" s="138" t="s">
        <v>467</v>
      </c>
      <c r="B89" s="48" t="s">
        <v>99</v>
      </c>
      <c r="C89" s="175"/>
      <c r="D89" s="51">
        <v>50247</v>
      </c>
      <c r="E89" s="51">
        <v>60149</v>
      </c>
      <c r="F89" s="51">
        <v>63035</v>
      </c>
      <c r="G89" s="51">
        <v>64670</v>
      </c>
      <c r="H89" s="51">
        <v>72746</v>
      </c>
      <c r="I89" s="51">
        <v>74115</v>
      </c>
      <c r="J89" s="51">
        <v>77111</v>
      </c>
      <c r="K89" s="51">
        <v>81908</v>
      </c>
      <c r="L89" s="51">
        <v>86795</v>
      </c>
      <c r="M89" s="51">
        <v>111611</v>
      </c>
      <c r="N89" s="51">
        <v>98490</v>
      </c>
      <c r="O89" s="51">
        <v>105559</v>
      </c>
      <c r="P89" s="51">
        <v>112907</v>
      </c>
      <c r="Q89" s="51">
        <v>117221</v>
      </c>
      <c r="R89" s="51">
        <v>125174</v>
      </c>
      <c r="S89" s="51">
        <v>129190</v>
      </c>
      <c r="T89" s="51">
        <v>131574</v>
      </c>
      <c r="U89" s="51">
        <v>129596</v>
      </c>
      <c r="V89" s="51">
        <v>127146</v>
      </c>
      <c r="W89" s="51">
        <v>125324</v>
      </c>
      <c r="X89" s="51">
        <v>144715</v>
      </c>
      <c r="Y89" s="51">
        <v>160484</v>
      </c>
      <c r="Z89" s="51">
        <v>154450</v>
      </c>
      <c r="AA89" s="51">
        <v>142767</v>
      </c>
      <c r="AB89" s="51">
        <v>153237</v>
      </c>
      <c r="AC89" s="51">
        <v>162616</v>
      </c>
      <c r="AD89" s="51">
        <v>169410</v>
      </c>
      <c r="AE89" s="51">
        <v>178776</v>
      </c>
      <c r="AF89" s="51">
        <v>188091</v>
      </c>
      <c r="AG89" s="51">
        <v>202474</v>
      </c>
    </row>
    <row r="90" spans="1:33" x14ac:dyDescent="0.25">
      <c r="A90" s="176" t="s">
        <v>468</v>
      </c>
      <c r="B90" s="48" t="s">
        <v>99</v>
      </c>
      <c r="C90" s="175"/>
      <c r="D90" s="51"/>
      <c r="E90" s="51"/>
      <c r="F90" s="51"/>
      <c r="G90" s="51"/>
      <c r="H90" s="51"/>
      <c r="I90" s="51"/>
      <c r="J90" s="51"/>
      <c r="K90" s="51"/>
      <c r="L90" s="51">
        <v>26510</v>
      </c>
      <c r="M90" s="51">
        <v>30785</v>
      </c>
      <c r="N90" s="51">
        <v>30334</v>
      </c>
      <c r="O90" s="51">
        <v>32980</v>
      </c>
      <c r="P90" s="51">
        <v>35402</v>
      </c>
      <c r="Q90" s="51">
        <v>37164</v>
      </c>
      <c r="R90" s="51">
        <v>40194</v>
      </c>
      <c r="S90" s="51">
        <v>42353</v>
      </c>
      <c r="T90" s="51">
        <v>43833</v>
      </c>
      <c r="U90" s="51">
        <v>44777</v>
      </c>
      <c r="V90" s="51">
        <v>45151</v>
      </c>
      <c r="W90" s="51">
        <v>46827</v>
      </c>
      <c r="X90" s="51">
        <v>50635</v>
      </c>
      <c r="Y90" s="51">
        <v>53378</v>
      </c>
      <c r="Z90" s="51">
        <v>51299</v>
      </c>
      <c r="AA90" s="51">
        <v>54783</v>
      </c>
      <c r="AB90" s="51">
        <v>59168</v>
      </c>
      <c r="AC90" s="51">
        <v>62035</v>
      </c>
      <c r="AD90" s="51">
        <v>65045</v>
      </c>
      <c r="AE90" s="51">
        <v>67956</v>
      </c>
      <c r="AF90" s="51">
        <v>70737</v>
      </c>
      <c r="AG90" s="51">
        <v>73813</v>
      </c>
    </row>
    <row r="91" spans="1:33" x14ac:dyDescent="0.25">
      <c r="A91" s="176" t="s">
        <v>147</v>
      </c>
      <c r="B91" s="48" t="s">
        <v>99</v>
      </c>
      <c r="C91" s="175"/>
      <c r="D91" s="51"/>
      <c r="E91" s="51"/>
      <c r="F91" s="51"/>
      <c r="G91" s="51"/>
      <c r="H91" s="51"/>
      <c r="I91" s="51"/>
      <c r="J91" s="51"/>
      <c r="K91" s="51"/>
      <c r="L91" s="51">
        <v>6119</v>
      </c>
      <c r="M91" s="51">
        <v>6258</v>
      </c>
      <c r="N91" s="51">
        <v>6041</v>
      </c>
      <c r="O91" s="51">
        <v>5963</v>
      </c>
      <c r="P91" s="51">
        <v>6251</v>
      </c>
      <c r="Q91" s="51">
        <v>6085</v>
      </c>
      <c r="R91" s="51">
        <v>6147</v>
      </c>
      <c r="S91" s="51">
        <v>5920</v>
      </c>
      <c r="T91" s="51">
        <v>5621</v>
      </c>
      <c r="U91" s="51">
        <v>5317</v>
      </c>
      <c r="V91" s="51">
        <v>5163</v>
      </c>
      <c r="W91" s="51">
        <v>5027</v>
      </c>
      <c r="X91" s="51">
        <v>4992</v>
      </c>
      <c r="Y91" s="51">
        <v>4907</v>
      </c>
      <c r="Z91" s="51">
        <v>4506</v>
      </c>
      <c r="AA91" s="51">
        <v>4428</v>
      </c>
      <c r="AB91" s="51">
        <v>4511</v>
      </c>
      <c r="AC91" s="51">
        <v>4411</v>
      </c>
      <c r="AD91" s="51">
        <v>4312</v>
      </c>
      <c r="AE91" s="51">
        <v>4193</v>
      </c>
      <c r="AF91" s="51">
        <v>4088</v>
      </c>
      <c r="AG91" s="51">
        <v>4059</v>
      </c>
    </row>
    <row r="92" spans="1:33" x14ac:dyDescent="0.25">
      <c r="A92" s="176" t="s">
        <v>148</v>
      </c>
      <c r="B92" s="48" t="s">
        <v>99</v>
      </c>
      <c r="C92" s="175"/>
      <c r="D92" s="51"/>
      <c r="E92" s="51"/>
      <c r="F92" s="51"/>
      <c r="G92" s="51"/>
      <c r="H92" s="51"/>
      <c r="I92" s="51"/>
      <c r="J92" s="51"/>
      <c r="K92" s="51"/>
      <c r="L92" s="51">
        <v>12947</v>
      </c>
      <c r="M92" s="51">
        <v>15528</v>
      </c>
      <c r="N92" s="51">
        <v>16056</v>
      </c>
      <c r="O92" s="51">
        <v>18592</v>
      </c>
      <c r="P92" s="51">
        <v>20422</v>
      </c>
      <c r="Q92" s="51">
        <v>21386</v>
      </c>
      <c r="R92" s="51">
        <v>23217</v>
      </c>
      <c r="S92" s="51">
        <v>24118</v>
      </c>
      <c r="T92" s="51">
        <v>24453</v>
      </c>
      <c r="U92" s="51">
        <v>24457</v>
      </c>
      <c r="V92" s="51">
        <v>24943</v>
      </c>
      <c r="W92" s="51">
        <v>25416</v>
      </c>
      <c r="X92" s="51">
        <v>27156</v>
      </c>
      <c r="Y92" s="51">
        <v>28212</v>
      </c>
      <c r="Z92" s="51">
        <v>28212</v>
      </c>
      <c r="AA92" s="51">
        <v>29754</v>
      </c>
      <c r="AB92" s="51">
        <v>32683</v>
      </c>
      <c r="AC92" s="51">
        <v>35087</v>
      </c>
      <c r="AD92" s="51">
        <v>36535</v>
      </c>
      <c r="AE92" s="51">
        <v>37970</v>
      </c>
      <c r="AF92" s="51">
        <v>39464</v>
      </c>
      <c r="AG92" s="51">
        <v>41051</v>
      </c>
    </row>
    <row r="93" spans="1:33" x14ac:dyDescent="0.25">
      <c r="A93" s="176" t="s">
        <v>149</v>
      </c>
      <c r="B93" s="48" t="s">
        <v>99</v>
      </c>
      <c r="C93" s="175"/>
      <c r="D93" s="51"/>
      <c r="E93" s="51"/>
      <c r="F93" s="51"/>
      <c r="G93" s="51"/>
      <c r="H93" s="51"/>
      <c r="I93" s="51"/>
      <c r="J93" s="51"/>
      <c r="K93" s="51"/>
      <c r="L93" s="51">
        <v>26590</v>
      </c>
      <c r="M93" s="51">
        <v>35895</v>
      </c>
      <c r="N93" s="51">
        <v>29429</v>
      </c>
      <c r="O93" s="51">
        <v>30536</v>
      </c>
      <c r="P93" s="51">
        <v>33895</v>
      </c>
      <c r="Q93" s="51">
        <v>34176</v>
      </c>
      <c r="R93" s="51">
        <v>33283</v>
      </c>
      <c r="S93" s="51">
        <v>33610</v>
      </c>
      <c r="T93" s="51">
        <v>35080</v>
      </c>
      <c r="U93" s="51">
        <v>32810</v>
      </c>
      <c r="V93" s="51">
        <v>30109</v>
      </c>
      <c r="W93" s="51">
        <v>27025</v>
      </c>
      <c r="X93" s="51">
        <v>29455</v>
      </c>
      <c r="Y93" s="51">
        <v>30431</v>
      </c>
      <c r="Z93" s="51">
        <v>26242</v>
      </c>
      <c r="AA93" s="51">
        <v>26364</v>
      </c>
      <c r="AB93" s="51">
        <v>29479</v>
      </c>
      <c r="AC93" s="51">
        <v>31603</v>
      </c>
      <c r="AD93" s="51">
        <v>33123</v>
      </c>
      <c r="AE93" s="51">
        <v>34333</v>
      </c>
      <c r="AF93" s="51">
        <v>35063</v>
      </c>
      <c r="AG93" s="51">
        <v>35657</v>
      </c>
    </row>
    <row r="94" spans="1:33" x14ac:dyDescent="0.25">
      <c r="A94" s="176" t="s">
        <v>151</v>
      </c>
      <c r="B94" s="48" t="s">
        <v>99</v>
      </c>
      <c r="C94" s="175"/>
      <c r="D94" s="51"/>
      <c r="E94" s="51"/>
      <c r="F94" s="51"/>
      <c r="G94" s="51"/>
      <c r="H94" s="51"/>
      <c r="I94" s="51"/>
      <c r="J94" s="51"/>
      <c r="K94" s="51"/>
      <c r="L94" s="51">
        <v>4371</v>
      </c>
      <c r="M94" s="51">
        <v>5032</v>
      </c>
      <c r="N94" s="51">
        <v>6965</v>
      </c>
      <c r="O94" s="51">
        <v>6965</v>
      </c>
      <c r="P94" s="51">
        <v>7448</v>
      </c>
      <c r="Q94" s="51">
        <v>8518</v>
      </c>
      <c r="R94" s="51">
        <v>10050</v>
      </c>
      <c r="S94" s="51">
        <v>10728</v>
      </c>
      <c r="T94" s="51">
        <v>11031</v>
      </c>
      <c r="U94" s="51">
        <v>11044</v>
      </c>
      <c r="V94" s="51">
        <v>10831</v>
      </c>
      <c r="W94" s="51">
        <v>10558</v>
      </c>
      <c r="X94" s="51">
        <v>20092</v>
      </c>
      <c r="Y94" s="51">
        <v>29692</v>
      </c>
      <c r="Z94" s="51">
        <v>15866</v>
      </c>
      <c r="AA94" s="51">
        <v>14006</v>
      </c>
      <c r="AB94" s="51">
        <v>14859</v>
      </c>
      <c r="AC94" s="51">
        <v>16458</v>
      </c>
      <c r="AD94" s="51">
        <v>16955</v>
      </c>
      <c r="AE94" s="51">
        <v>17257</v>
      </c>
      <c r="AF94" s="51">
        <v>16788</v>
      </c>
      <c r="AG94" s="51">
        <v>17565</v>
      </c>
    </row>
    <row r="95" spans="1:33" x14ac:dyDescent="0.25">
      <c r="A95" s="176" t="s">
        <v>119</v>
      </c>
      <c r="B95" s="48" t="s">
        <v>99</v>
      </c>
      <c r="C95" s="175"/>
      <c r="D95" s="51"/>
      <c r="E95" s="51"/>
      <c r="F95" s="51"/>
      <c r="G95" s="51"/>
      <c r="H95" s="51"/>
      <c r="I95" s="51"/>
      <c r="J95" s="51"/>
      <c r="K95" s="51"/>
      <c r="L95" s="51">
        <v>459</v>
      </c>
      <c r="M95" s="51">
        <v>1524</v>
      </c>
      <c r="N95" s="51">
        <v>3413</v>
      </c>
      <c r="O95" s="51">
        <v>3959</v>
      </c>
      <c r="P95" s="51">
        <v>3530</v>
      </c>
      <c r="Q95" s="51">
        <v>3460</v>
      </c>
      <c r="R95" s="51">
        <v>3557</v>
      </c>
      <c r="S95" s="51">
        <v>3539</v>
      </c>
      <c r="T95" s="51">
        <v>3400</v>
      </c>
      <c r="U95" s="51">
        <v>3019</v>
      </c>
      <c r="V95" s="51">
        <v>2627</v>
      </c>
      <c r="W95" s="51">
        <v>2340</v>
      </c>
      <c r="X95" s="51">
        <v>3583</v>
      </c>
      <c r="Y95" s="51">
        <v>4597</v>
      </c>
      <c r="Z95" s="51">
        <v>2945</v>
      </c>
      <c r="AA95" s="51">
        <v>2499</v>
      </c>
      <c r="AB95" s="51">
        <v>2585</v>
      </c>
      <c r="AC95" s="51">
        <v>2720</v>
      </c>
      <c r="AD95" s="51">
        <v>2915</v>
      </c>
      <c r="AE95" s="51">
        <v>3074</v>
      </c>
      <c r="AF95" s="51">
        <v>3304</v>
      </c>
      <c r="AG95" s="51">
        <v>3462</v>
      </c>
    </row>
    <row r="96" spans="1:33" x14ac:dyDescent="0.25">
      <c r="A96" s="176" t="s">
        <v>153</v>
      </c>
      <c r="B96" s="48" t="s">
        <v>99</v>
      </c>
      <c r="C96" s="175"/>
      <c r="D96" s="51"/>
      <c r="E96" s="51"/>
      <c r="F96" s="51"/>
      <c r="G96" s="51"/>
      <c r="H96" s="51"/>
      <c r="I96" s="51"/>
      <c r="J96" s="51"/>
      <c r="K96" s="51"/>
      <c r="L96" s="51">
        <v>2024</v>
      </c>
      <c r="M96" s="51">
        <v>2501</v>
      </c>
      <c r="N96" s="51"/>
      <c r="O96" s="51"/>
      <c r="P96" s="51"/>
      <c r="Q96" s="51"/>
      <c r="R96" s="51"/>
      <c r="S96" s="51"/>
      <c r="T96" s="51"/>
      <c r="U96" s="51"/>
      <c r="V96" s="51"/>
      <c r="W96" s="51"/>
      <c r="X96" s="51"/>
      <c r="Y96" s="51"/>
      <c r="Z96" s="51"/>
      <c r="AA96" s="51"/>
      <c r="AB96" s="51"/>
      <c r="AC96" s="51"/>
      <c r="AD96" s="51"/>
      <c r="AE96" s="51"/>
      <c r="AF96" s="51"/>
      <c r="AG96" s="33"/>
    </row>
    <row r="97" spans="1:33" x14ac:dyDescent="0.25">
      <c r="A97" s="176" t="s">
        <v>469</v>
      </c>
      <c r="B97" s="48" t="s">
        <v>99</v>
      </c>
      <c r="C97" s="175"/>
      <c r="D97" s="51"/>
      <c r="E97" s="51"/>
      <c r="F97" s="51"/>
      <c r="G97" s="51"/>
      <c r="H97" s="51"/>
      <c r="I97" s="51"/>
      <c r="J97" s="51"/>
      <c r="K97" s="51"/>
      <c r="L97" s="51">
        <v>2043</v>
      </c>
      <c r="M97" s="51">
        <v>8904</v>
      </c>
      <c r="N97" s="51">
        <v>1179</v>
      </c>
      <c r="O97" s="51">
        <v>1454</v>
      </c>
      <c r="P97" s="51">
        <v>751</v>
      </c>
      <c r="Q97" s="51">
        <v>1311</v>
      </c>
      <c r="R97" s="51">
        <v>936</v>
      </c>
      <c r="S97" s="51">
        <v>1139</v>
      </c>
      <c r="T97" s="51">
        <v>1066</v>
      </c>
      <c r="U97" s="51">
        <v>995</v>
      </c>
      <c r="V97" s="51">
        <v>1016</v>
      </c>
      <c r="W97" s="51">
        <v>940</v>
      </c>
      <c r="X97" s="51">
        <v>1022</v>
      </c>
      <c r="Y97" s="51">
        <v>998</v>
      </c>
      <c r="Z97" s="51">
        <v>15510</v>
      </c>
      <c r="AA97" s="51">
        <v>1678</v>
      </c>
      <c r="AB97" s="51">
        <v>868</v>
      </c>
      <c r="AC97" s="33">
        <v>810</v>
      </c>
      <c r="AD97" s="33">
        <v>952</v>
      </c>
      <c r="AE97" s="33">
        <v>971</v>
      </c>
      <c r="AF97" s="33">
        <v>984</v>
      </c>
      <c r="AG97" s="33">
        <v>989</v>
      </c>
    </row>
    <row r="98" spans="1:33" x14ac:dyDescent="0.25">
      <c r="A98" s="176" t="s">
        <v>100</v>
      </c>
      <c r="B98" s="48" t="s">
        <v>99</v>
      </c>
      <c r="C98" s="175"/>
      <c r="D98" s="51"/>
      <c r="E98" s="51"/>
      <c r="F98" s="51"/>
      <c r="G98" s="51"/>
      <c r="H98" s="51"/>
      <c r="I98" s="51"/>
      <c r="J98" s="51"/>
      <c r="K98" s="51"/>
      <c r="L98" s="51">
        <v>352</v>
      </c>
      <c r="M98" s="51">
        <v>43</v>
      </c>
      <c r="N98" s="51">
        <v>144</v>
      </c>
      <c r="O98" s="51">
        <v>7</v>
      </c>
      <c r="P98" s="51">
        <v>339</v>
      </c>
      <c r="Q98" s="51">
        <v>352</v>
      </c>
      <c r="R98" s="51">
        <v>403</v>
      </c>
      <c r="S98" s="51">
        <v>344</v>
      </c>
      <c r="T98" s="51">
        <v>511</v>
      </c>
      <c r="U98" s="51">
        <v>333</v>
      </c>
      <c r="V98" s="51">
        <v>628</v>
      </c>
      <c r="W98" s="51">
        <v>322</v>
      </c>
      <c r="X98" s="51">
        <v>746</v>
      </c>
      <c r="Y98" s="51">
        <v>879</v>
      </c>
      <c r="Z98" s="51">
        <v>666</v>
      </c>
      <c r="AA98" s="51">
        <v>434</v>
      </c>
      <c r="AB98" s="51">
        <v>1082</v>
      </c>
      <c r="AC98" s="51">
        <v>1200</v>
      </c>
      <c r="AD98" s="51">
        <v>1291</v>
      </c>
      <c r="AE98" s="51">
        <v>1099</v>
      </c>
      <c r="AF98" s="51">
        <v>1045</v>
      </c>
      <c r="AG98" s="51">
        <v>1040</v>
      </c>
    </row>
    <row r="99" spans="1:33" x14ac:dyDescent="0.25">
      <c r="A99" s="176" t="s">
        <v>112</v>
      </c>
      <c r="B99" s="48" t="s">
        <v>99</v>
      </c>
      <c r="C99" s="175"/>
      <c r="D99" s="51"/>
      <c r="E99" s="51"/>
      <c r="F99" s="51"/>
      <c r="G99" s="51"/>
      <c r="H99" s="51"/>
      <c r="I99" s="51"/>
      <c r="J99" s="51"/>
      <c r="K99" s="51"/>
      <c r="L99" s="51">
        <v>119</v>
      </c>
      <c r="M99" s="51">
        <v>125</v>
      </c>
      <c r="N99" s="51"/>
      <c r="O99" s="51"/>
      <c r="P99" s="51"/>
      <c r="Q99" s="51"/>
      <c r="R99" s="51"/>
      <c r="S99" s="51"/>
      <c r="T99" s="51"/>
      <c r="U99" s="51"/>
      <c r="V99" s="51"/>
      <c r="W99" s="51"/>
      <c r="X99" s="51"/>
      <c r="Y99" s="51"/>
      <c r="Z99" s="51"/>
      <c r="AA99" s="51"/>
      <c r="AB99" s="51"/>
      <c r="AC99" s="51"/>
      <c r="AD99" s="51"/>
      <c r="AE99" s="51"/>
      <c r="AF99" s="51"/>
      <c r="AG99" s="33"/>
    </row>
    <row r="100" spans="1:33" x14ac:dyDescent="0.25">
      <c r="A100" s="176" t="s">
        <v>201</v>
      </c>
      <c r="B100" s="48" t="s">
        <v>99</v>
      </c>
      <c r="C100" s="175"/>
      <c r="D100" s="51"/>
      <c r="E100" s="51"/>
      <c r="F100" s="51"/>
      <c r="G100" s="51"/>
      <c r="H100" s="51"/>
      <c r="I100" s="51"/>
      <c r="J100" s="51"/>
      <c r="K100" s="51"/>
      <c r="L100" s="51">
        <v>1</v>
      </c>
      <c r="M100" s="51">
        <v>1</v>
      </c>
      <c r="N100" s="51">
        <v>74</v>
      </c>
      <c r="O100" s="51">
        <v>189</v>
      </c>
      <c r="P100" s="51">
        <v>246</v>
      </c>
      <c r="Q100" s="51">
        <v>277</v>
      </c>
      <c r="R100" s="51">
        <v>293</v>
      </c>
      <c r="S100" s="51">
        <v>99</v>
      </c>
      <c r="T100" s="51">
        <v>25</v>
      </c>
      <c r="U100" s="51">
        <v>25</v>
      </c>
      <c r="V100" s="51">
        <v>0</v>
      </c>
      <c r="W100" s="51">
        <v>31</v>
      </c>
      <c r="X100" s="51">
        <v>31</v>
      </c>
      <c r="Y100" s="51">
        <v>31</v>
      </c>
      <c r="Z100" s="51">
        <v>30</v>
      </c>
      <c r="AA100" s="51">
        <v>23</v>
      </c>
      <c r="AB100" s="51">
        <v>121</v>
      </c>
      <c r="AC100" s="33">
        <v>380</v>
      </c>
      <c r="AD100" s="33">
        <v>434</v>
      </c>
      <c r="AE100" s="33">
        <v>385</v>
      </c>
      <c r="AF100" s="33">
        <v>401</v>
      </c>
      <c r="AG100" s="33">
        <v>473</v>
      </c>
    </row>
    <row r="101" spans="1:33" x14ac:dyDescent="0.25">
      <c r="A101" s="176" t="s">
        <v>117</v>
      </c>
      <c r="B101" s="48" t="s">
        <v>99</v>
      </c>
      <c r="C101" s="175"/>
      <c r="D101" s="51"/>
      <c r="E101" s="51"/>
      <c r="F101" s="51"/>
      <c r="G101" s="51"/>
      <c r="H101" s="51"/>
      <c r="I101" s="51"/>
      <c r="J101" s="51"/>
      <c r="K101" s="51"/>
      <c r="L101" s="51">
        <v>5258</v>
      </c>
      <c r="M101" s="51">
        <v>5014</v>
      </c>
      <c r="N101" s="51">
        <v>4856</v>
      </c>
      <c r="O101" s="51">
        <v>4916</v>
      </c>
      <c r="P101" s="51">
        <v>4622</v>
      </c>
      <c r="Q101" s="51">
        <v>4492</v>
      </c>
      <c r="R101" s="51">
        <v>7093</v>
      </c>
      <c r="S101" s="51">
        <v>7339</v>
      </c>
      <c r="T101" s="51">
        <v>6553</v>
      </c>
      <c r="U101" s="51">
        <v>6819</v>
      </c>
      <c r="V101" s="51">
        <v>6677</v>
      </c>
      <c r="W101" s="51">
        <v>6838</v>
      </c>
      <c r="X101" s="51">
        <v>7003</v>
      </c>
      <c r="Y101" s="51">
        <v>7359</v>
      </c>
      <c r="Z101" s="51">
        <v>9173</v>
      </c>
      <c r="AA101" s="51">
        <v>8798</v>
      </c>
      <c r="AB101" s="51">
        <v>7881</v>
      </c>
      <c r="AC101" s="51">
        <v>7912</v>
      </c>
      <c r="AD101" s="51">
        <v>7850</v>
      </c>
      <c r="AE101" s="51">
        <v>11540</v>
      </c>
      <c r="AF101" s="51">
        <v>16218</v>
      </c>
      <c r="AG101" s="51">
        <v>24366</v>
      </c>
    </row>
    <row r="102" spans="1:33" x14ac:dyDescent="0.25">
      <c r="A102" s="133"/>
      <c r="B102" s="48"/>
      <c r="C102" s="175"/>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33"/>
      <c r="AD102" s="51"/>
      <c r="AE102" s="51"/>
      <c r="AF102" s="51"/>
      <c r="AG102" s="33"/>
    </row>
    <row r="103" spans="1:33" x14ac:dyDescent="0.25">
      <c r="A103" s="171" t="s">
        <v>470</v>
      </c>
      <c r="B103" s="48" t="s">
        <v>99</v>
      </c>
      <c r="C103" s="154"/>
      <c r="D103" s="173">
        <v>167</v>
      </c>
      <c r="E103" s="173">
        <v>3564</v>
      </c>
      <c r="F103" s="173">
        <v>4291</v>
      </c>
      <c r="G103" s="173">
        <v>3180</v>
      </c>
      <c r="H103" s="173">
        <v>3033</v>
      </c>
      <c r="I103" s="173">
        <v>4448</v>
      </c>
      <c r="J103" s="173">
        <v>4436</v>
      </c>
      <c r="K103" s="173">
        <v>5818</v>
      </c>
      <c r="L103" s="173">
        <v>7100</v>
      </c>
      <c r="M103" s="173">
        <v>12886</v>
      </c>
      <c r="N103" s="173">
        <v>23876</v>
      </c>
      <c r="O103" s="173">
        <v>15436</v>
      </c>
      <c r="P103" s="173">
        <v>15531</v>
      </c>
      <c r="Q103" s="173">
        <v>10051</v>
      </c>
      <c r="R103" s="173">
        <v>21359</v>
      </c>
      <c r="S103" s="173">
        <v>9255</v>
      </c>
      <c r="T103" s="173">
        <v>8781</v>
      </c>
      <c r="U103" s="173">
        <v>11167</v>
      </c>
      <c r="V103" s="173">
        <v>12595</v>
      </c>
      <c r="W103" s="173">
        <v>11161</v>
      </c>
      <c r="X103" s="173">
        <v>11681</v>
      </c>
      <c r="Y103" s="173">
        <v>16298</v>
      </c>
      <c r="Z103" s="173">
        <v>19651</v>
      </c>
      <c r="AA103" s="173">
        <v>20521</v>
      </c>
      <c r="AB103" s="173">
        <v>19415</v>
      </c>
      <c r="AC103" s="173">
        <v>35589</v>
      </c>
      <c r="AD103" s="173">
        <v>22294</v>
      </c>
      <c r="AE103" s="173">
        <v>20974</v>
      </c>
      <c r="AF103" s="173">
        <v>20177</v>
      </c>
      <c r="AG103" s="173">
        <v>20657</v>
      </c>
    </row>
    <row r="104" spans="1:33" x14ac:dyDescent="0.25">
      <c r="A104" s="138" t="s">
        <v>471</v>
      </c>
      <c r="B104" s="48" t="s">
        <v>99</v>
      </c>
      <c r="C104" s="175"/>
      <c r="D104" s="51"/>
      <c r="E104" s="51"/>
      <c r="F104" s="51"/>
      <c r="G104" s="51"/>
      <c r="H104" s="51"/>
      <c r="I104" s="51"/>
      <c r="J104" s="51"/>
      <c r="K104" s="51"/>
      <c r="L104" s="51">
        <v>1939</v>
      </c>
      <c r="M104" s="51">
        <v>1861</v>
      </c>
      <c r="N104" s="51">
        <v>2127</v>
      </c>
      <c r="O104" s="51">
        <v>2442</v>
      </c>
      <c r="P104" s="51">
        <v>2034</v>
      </c>
      <c r="Q104" s="51">
        <v>2162</v>
      </c>
      <c r="R104" s="51">
        <v>2627</v>
      </c>
      <c r="S104" s="51">
        <v>1857</v>
      </c>
      <c r="T104" s="51">
        <v>1193</v>
      </c>
      <c r="U104" s="51">
        <v>1203</v>
      </c>
      <c r="V104" s="51">
        <v>1996</v>
      </c>
      <c r="W104" s="51">
        <v>1207</v>
      </c>
      <c r="X104" s="51">
        <v>3114</v>
      </c>
      <c r="Y104" s="51">
        <v>2791</v>
      </c>
      <c r="Z104" s="51">
        <v>2884</v>
      </c>
      <c r="AA104" s="51">
        <v>2713</v>
      </c>
      <c r="AB104" s="51">
        <v>2283</v>
      </c>
      <c r="AC104" s="51">
        <v>14884</v>
      </c>
      <c r="AD104" s="51">
        <v>2930</v>
      </c>
      <c r="AE104" s="51">
        <v>3093</v>
      </c>
      <c r="AF104" s="51">
        <v>3293</v>
      </c>
      <c r="AG104" s="51">
        <v>3471</v>
      </c>
    </row>
    <row r="105" spans="1:33" x14ac:dyDescent="0.25">
      <c r="A105" s="138" t="s">
        <v>472</v>
      </c>
      <c r="B105" s="48" t="s">
        <v>99</v>
      </c>
      <c r="C105" s="175"/>
      <c r="D105" s="51"/>
      <c r="E105" s="51"/>
      <c r="F105" s="51"/>
      <c r="G105" s="51"/>
      <c r="H105" s="51"/>
      <c r="I105" s="51"/>
      <c r="J105" s="51"/>
      <c r="K105" s="51"/>
      <c r="L105" s="51">
        <v>5161</v>
      </c>
      <c r="M105" s="51">
        <v>11026</v>
      </c>
      <c r="N105" s="51">
        <v>21749</v>
      </c>
      <c r="O105" s="51">
        <v>12994</v>
      </c>
      <c r="P105" s="51">
        <v>13497</v>
      </c>
      <c r="Q105" s="51">
        <v>7888</v>
      </c>
      <c r="R105" s="51">
        <v>18732</v>
      </c>
      <c r="S105" s="51">
        <v>7398</v>
      </c>
      <c r="T105" s="51">
        <v>7589</v>
      </c>
      <c r="U105" s="51">
        <v>9964</v>
      </c>
      <c r="V105" s="51">
        <v>10599</v>
      </c>
      <c r="W105" s="51">
        <v>9954</v>
      </c>
      <c r="X105" s="51">
        <v>8567</v>
      </c>
      <c r="Y105" s="51">
        <v>13507</v>
      </c>
      <c r="Z105" s="51">
        <v>16767</v>
      </c>
      <c r="AA105" s="51">
        <v>17808</v>
      </c>
      <c r="AB105" s="51">
        <v>17132</v>
      </c>
      <c r="AC105" s="69">
        <v>20706</v>
      </c>
      <c r="AD105" s="69">
        <v>19364</v>
      </c>
      <c r="AE105" s="69">
        <v>17881</v>
      </c>
      <c r="AF105" s="69">
        <v>16883</v>
      </c>
      <c r="AG105" s="69">
        <v>17185</v>
      </c>
    </row>
    <row r="106" spans="1:33" x14ac:dyDescent="0.25">
      <c r="A106" s="176" t="s">
        <v>458</v>
      </c>
      <c r="B106" s="48" t="s">
        <v>99</v>
      </c>
      <c r="C106" s="175"/>
      <c r="D106" s="51"/>
      <c r="E106" s="51"/>
      <c r="F106" s="51"/>
      <c r="G106" s="51"/>
      <c r="H106" s="51"/>
      <c r="I106" s="51"/>
      <c r="J106" s="51"/>
      <c r="K106" s="51"/>
      <c r="L106" s="51">
        <v>4401</v>
      </c>
      <c r="M106" s="51">
        <v>9840</v>
      </c>
      <c r="N106" s="51">
        <v>20613</v>
      </c>
      <c r="O106" s="51">
        <v>11756</v>
      </c>
      <c r="P106" s="51">
        <v>12387</v>
      </c>
      <c r="Q106" s="51">
        <v>7032</v>
      </c>
      <c r="R106" s="51">
        <v>8765</v>
      </c>
      <c r="S106" s="51">
        <v>6594</v>
      </c>
      <c r="T106" s="51">
        <v>5868</v>
      </c>
      <c r="U106" s="51">
        <v>8551</v>
      </c>
      <c r="V106" s="51">
        <v>8381</v>
      </c>
      <c r="W106" s="51">
        <v>8767</v>
      </c>
      <c r="X106" s="51">
        <v>7064</v>
      </c>
      <c r="Y106" s="51">
        <v>11207</v>
      </c>
      <c r="Z106" s="51">
        <v>14347</v>
      </c>
      <c r="AA106" s="51">
        <v>16029</v>
      </c>
      <c r="AB106" s="51">
        <v>15406</v>
      </c>
      <c r="AC106" s="51">
        <v>18256</v>
      </c>
      <c r="AD106" s="51">
        <v>17093</v>
      </c>
      <c r="AE106" s="51">
        <v>16208</v>
      </c>
      <c r="AF106" s="51">
        <v>15373</v>
      </c>
      <c r="AG106" s="51">
        <v>15482</v>
      </c>
    </row>
    <row r="107" spans="1:33" x14ac:dyDescent="0.25">
      <c r="A107" s="176" t="s">
        <v>461</v>
      </c>
      <c r="B107" s="48" t="s">
        <v>99</v>
      </c>
      <c r="C107" s="175"/>
      <c r="D107" s="51"/>
      <c r="E107" s="51"/>
      <c r="F107" s="51"/>
      <c r="G107" s="51"/>
      <c r="H107" s="51"/>
      <c r="I107" s="51"/>
      <c r="J107" s="51"/>
      <c r="K107" s="51"/>
      <c r="L107" s="51">
        <v>554</v>
      </c>
      <c r="M107" s="51">
        <v>1013</v>
      </c>
      <c r="N107" s="51">
        <v>799</v>
      </c>
      <c r="O107" s="51">
        <v>654</v>
      </c>
      <c r="P107" s="51">
        <v>525</v>
      </c>
      <c r="Q107" s="51">
        <v>406</v>
      </c>
      <c r="R107" s="51">
        <v>714</v>
      </c>
      <c r="S107" s="51">
        <v>410</v>
      </c>
      <c r="T107" s="51">
        <v>958</v>
      </c>
      <c r="U107" s="51">
        <v>779</v>
      </c>
      <c r="V107" s="51">
        <v>690</v>
      </c>
      <c r="W107" s="51">
        <v>436</v>
      </c>
      <c r="X107" s="51">
        <v>634</v>
      </c>
      <c r="Y107" s="51">
        <v>1509</v>
      </c>
      <c r="Z107" s="51">
        <v>1098</v>
      </c>
      <c r="AA107" s="51">
        <v>850</v>
      </c>
      <c r="AB107" s="51">
        <v>1090</v>
      </c>
      <c r="AC107" s="51">
        <v>1188</v>
      </c>
      <c r="AD107" s="51">
        <v>1023</v>
      </c>
      <c r="AE107" s="33">
        <v>900</v>
      </c>
      <c r="AF107" s="33">
        <v>947</v>
      </c>
      <c r="AG107" s="33">
        <v>947</v>
      </c>
    </row>
    <row r="108" spans="1:33" x14ac:dyDescent="0.25">
      <c r="A108" s="176" t="s">
        <v>464</v>
      </c>
      <c r="B108" s="48" t="s">
        <v>99</v>
      </c>
      <c r="C108" s="175"/>
      <c r="D108" s="51"/>
      <c r="E108" s="51"/>
      <c r="F108" s="51"/>
      <c r="G108" s="51"/>
      <c r="H108" s="51"/>
      <c r="I108" s="51"/>
      <c r="J108" s="51"/>
      <c r="K108" s="51"/>
      <c r="L108" s="51"/>
      <c r="M108" s="51"/>
      <c r="N108" s="51"/>
      <c r="O108" s="51"/>
      <c r="P108" s="51"/>
      <c r="Q108" s="51"/>
      <c r="R108" s="51"/>
      <c r="S108" s="51"/>
      <c r="T108" s="51">
        <v>380</v>
      </c>
      <c r="U108" s="51">
        <v>279</v>
      </c>
      <c r="V108" s="51">
        <v>674</v>
      </c>
      <c r="W108" s="51">
        <v>550</v>
      </c>
      <c r="X108" s="51">
        <v>627</v>
      </c>
      <c r="Y108" s="51">
        <v>428</v>
      </c>
      <c r="Z108" s="51">
        <v>471</v>
      </c>
      <c r="AA108" s="51">
        <v>491</v>
      </c>
      <c r="AB108" s="51">
        <v>439</v>
      </c>
      <c r="AC108" s="51">
        <v>1035</v>
      </c>
      <c r="AD108" s="33">
        <v>812</v>
      </c>
      <c r="AE108" s="33">
        <v>342</v>
      </c>
      <c r="AF108" s="33">
        <v>86</v>
      </c>
      <c r="AG108" s="33">
        <v>81</v>
      </c>
    </row>
    <row r="109" spans="1:33" x14ac:dyDescent="0.25">
      <c r="A109" s="176" t="s">
        <v>462</v>
      </c>
      <c r="B109" s="48" t="s">
        <v>99</v>
      </c>
      <c r="C109" s="175"/>
      <c r="D109" s="51"/>
      <c r="E109" s="51"/>
      <c r="F109" s="51"/>
      <c r="G109" s="51"/>
      <c r="H109" s="51"/>
      <c r="I109" s="51"/>
      <c r="J109" s="51"/>
      <c r="K109" s="51"/>
      <c r="L109" s="51"/>
      <c r="M109" s="51"/>
      <c r="N109" s="51"/>
      <c r="O109" s="51">
        <v>257</v>
      </c>
      <c r="P109" s="51">
        <v>150</v>
      </c>
      <c r="Q109" s="51">
        <v>48</v>
      </c>
      <c r="R109" s="51">
        <v>34</v>
      </c>
      <c r="S109" s="51">
        <v>0</v>
      </c>
      <c r="T109" s="51">
        <v>375</v>
      </c>
      <c r="U109" s="51">
        <v>229</v>
      </c>
      <c r="V109" s="51">
        <v>190</v>
      </c>
      <c r="W109" s="51">
        <v>85</v>
      </c>
      <c r="X109" s="51">
        <v>52</v>
      </c>
      <c r="Y109" s="51">
        <v>63</v>
      </c>
      <c r="Z109" s="51">
        <v>64</v>
      </c>
      <c r="AA109" s="51">
        <v>312</v>
      </c>
      <c r="AB109" s="51">
        <v>45</v>
      </c>
      <c r="AC109" s="33">
        <v>115</v>
      </c>
      <c r="AD109" s="33">
        <v>189</v>
      </c>
      <c r="AE109" s="33">
        <v>145</v>
      </c>
      <c r="AF109" s="33">
        <v>14</v>
      </c>
      <c r="AG109" s="33">
        <v>13</v>
      </c>
    </row>
    <row r="110" spans="1:33" x14ac:dyDescent="0.25">
      <c r="A110" s="176" t="s">
        <v>465</v>
      </c>
      <c r="B110" s="48" t="s">
        <v>99</v>
      </c>
      <c r="C110" s="175"/>
      <c r="D110" s="51"/>
      <c r="E110" s="51"/>
      <c r="F110" s="51"/>
      <c r="G110" s="51"/>
      <c r="H110" s="51"/>
      <c r="I110" s="51"/>
      <c r="J110" s="51"/>
      <c r="K110" s="51"/>
      <c r="L110" s="51">
        <v>76</v>
      </c>
      <c r="M110" s="51">
        <v>68</v>
      </c>
      <c r="N110" s="51">
        <v>89</v>
      </c>
      <c r="O110" s="51">
        <v>83</v>
      </c>
      <c r="P110" s="51">
        <v>87</v>
      </c>
      <c r="Q110" s="51">
        <v>92</v>
      </c>
      <c r="R110" s="51">
        <v>97</v>
      </c>
      <c r="S110" s="51">
        <v>101</v>
      </c>
      <c r="T110" s="51"/>
      <c r="U110" s="51"/>
      <c r="V110" s="51"/>
      <c r="W110" s="51"/>
      <c r="X110" s="51"/>
      <c r="Y110" s="51"/>
      <c r="Z110" s="51"/>
      <c r="AA110" s="51"/>
      <c r="AB110" s="51">
        <v>6</v>
      </c>
      <c r="AC110" s="33">
        <v>0</v>
      </c>
      <c r="AD110" s="33">
        <v>0</v>
      </c>
      <c r="AE110" s="33">
        <v>0</v>
      </c>
      <c r="AF110" s="33">
        <v>0</v>
      </c>
      <c r="AG110" s="33">
        <v>0</v>
      </c>
    </row>
    <row r="111" spans="1:33" x14ac:dyDescent="0.25">
      <c r="A111" s="176" t="s">
        <v>463</v>
      </c>
      <c r="B111" s="48" t="s">
        <v>99</v>
      </c>
      <c r="C111" s="175"/>
      <c r="D111" s="51"/>
      <c r="E111" s="51"/>
      <c r="F111" s="51"/>
      <c r="G111" s="51"/>
      <c r="H111" s="51"/>
      <c r="I111" s="51"/>
      <c r="J111" s="51"/>
      <c r="K111" s="51"/>
      <c r="L111" s="51"/>
      <c r="M111" s="51"/>
      <c r="N111" s="51"/>
      <c r="O111" s="51"/>
      <c r="P111" s="51"/>
      <c r="Q111" s="51"/>
      <c r="R111" s="51"/>
      <c r="S111" s="51"/>
      <c r="T111" s="51"/>
      <c r="U111" s="51"/>
      <c r="V111" s="51"/>
      <c r="W111" s="51"/>
      <c r="X111" s="51">
        <v>22</v>
      </c>
      <c r="Y111" s="51">
        <v>60</v>
      </c>
      <c r="Z111" s="51"/>
      <c r="AA111" s="51"/>
      <c r="AB111" s="51">
        <v>0</v>
      </c>
      <c r="AC111" s="33">
        <v>44</v>
      </c>
      <c r="AD111" s="33">
        <v>25</v>
      </c>
      <c r="AE111" s="33">
        <v>0</v>
      </c>
      <c r="AF111" s="33">
        <v>0</v>
      </c>
      <c r="AG111" s="33">
        <v>0</v>
      </c>
    </row>
    <row r="112" spans="1:33" x14ac:dyDescent="0.25">
      <c r="A112" s="176" t="s">
        <v>117</v>
      </c>
      <c r="B112" s="48" t="s">
        <v>99</v>
      </c>
      <c r="C112" s="175"/>
      <c r="D112" s="51"/>
      <c r="E112" s="51"/>
      <c r="F112" s="51"/>
      <c r="G112" s="51"/>
      <c r="H112" s="51"/>
      <c r="I112" s="51"/>
      <c r="J112" s="51"/>
      <c r="K112" s="51"/>
      <c r="L112" s="51">
        <v>129</v>
      </c>
      <c r="M112" s="51">
        <v>105</v>
      </c>
      <c r="N112" s="51">
        <v>247</v>
      </c>
      <c r="O112" s="51">
        <v>244</v>
      </c>
      <c r="P112" s="51">
        <v>348</v>
      </c>
      <c r="Q112" s="51">
        <v>311</v>
      </c>
      <c r="R112" s="51">
        <v>9122</v>
      </c>
      <c r="S112" s="51">
        <v>293</v>
      </c>
      <c r="T112" s="51">
        <v>7</v>
      </c>
      <c r="U112" s="51">
        <v>127</v>
      </c>
      <c r="V112" s="51">
        <v>663</v>
      </c>
      <c r="W112" s="51">
        <v>116</v>
      </c>
      <c r="X112" s="51">
        <v>169</v>
      </c>
      <c r="Y112" s="51">
        <v>239</v>
      </c>
      <c r="Z112" s="51">
        <v>788</v>
      </c>
      <c r="AA112" s="51">
        <v>127</v>
      </c>
      <c r="AB112" s="51">
        <v>145</v>
      </c>
      <c r="AC112" s="33">
        <v>68</v>
      </c>
      <c r="AD112" s="33">
        <v>222</v>
      </c>
      <c r="AE112" s="33">
        <v>286</v>
      </c>
      <c r="AF112" s="33">
        <v>463</v>
      </c>
      <c r="AG112" s="33">
        <v>662</v>
      </c>
    </row>
    <row r="113" spans="1:33" x14ac:dyDescent="0.25">
      <c r="A113" s="133"/>
      <c r="B113" s="48"/>
      <c r="C113" s="175"/>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33"/>
      <c r="AD113" s="51"/>
      <c r="AE113" s="51"/>
      <c r="AF113" s="51"/>
      <c r="AG113" s="33"/>
    </row>
    <row r="114" spans="1:33" x14ac:dyDescent="0.25">
      <c r="A114" s="130" t="s">
        <v>236</v>
      </c>
      <c r="B114" s="48" t="s">
        <v>99</v>
      </c>
      <c r="C114" s="154"/>
      <c r="D114" s="173">
        <v>153217</v>
      </c>
      <c r="E114" s="173">
        <v>180573</v>
      </c>
      <c r="F114" s="173">
        <v>193406</v>
      </c>
      <c r="G114" s="173">
        <v>199978</v>
      </c>
      <c r="H114" s="173">
        <v>214503</v>
      </c>
      <c r="I114" s="173">
        <v>230483</v>
      </c>
      <c r="J114" s="173">
        <v>243691</v>
      </c>
      <c r="K114" s="173">
        <v>259113</v>
      </c>
      <c r="L114" s="173">
        <v>280109</v>
      </c>
      <c r="M114" s="173">
        <v>324569</v>
      </c>
      <c r="N114" s="173">
        <v>339239</v>
      </c>
      <c r="O114" s="173">
        <v>356100</v>
      </c>
      <c r="P114" s="173">
        <v>377739</v>
      </c>
      <c r="Q114" s="173">
        <v>382644</v>
      </c>
      <c r="R114" s="173">
        <v>413845</v>
      </c>
      <c r="S114" s="173">
        <v>417898</v>
      </c>
      <c r="T114" s="173">
        <v>428691</v>
      </c>
      <c r="U114" s="173">
        <v>447807</v>
      </c>
      <c r="V114" s="173">
        <v>460282</v>
      </c>
      <c r="W114" s="173">
        <v>484653</v>
      </c>
      <c r="X114" s="173">
        <v>578549</v>
      </c>
      <c r="Y114" s="173">
        <v>651916</v>
      </c>
      <c r="Z114" s="173">
        <v>623050</v>
      </c>
      <c r="AA114" s="173">
        <v>637025</v>
      </c>
      <c r="AB114" s="173">
        <v>685857</v>
      </c>
      <c r="AC114" s="173">
        <v>762756</v>
      </c>
      <c r="AD114" s="173">
        <v>785670</v>
      </c>
      <c r="AE114" s="173">
        <v>806594</v>
      </c>
      <c r="AF114" s="173">
        <v>842949</v>
      </c>
      <c r="AG114" s="173">
        <v>889397</v>
      </c>
    </row>
    <row r="115" spans="1:33" x14ac:dyDescent="0.25">
      <c r="A115" s="138" t="s">
        <v>397</v>
      </c>
      <c r="B115" s="48"/>
      <c r="C115" s="154"/>
      <c r="D115" s="51">
        <v>155728</v>
      </c>
      <c r="E115" s="51">
        <v>180277</v>
      </c>
      <c r="F115" s="51">
        <v>193214</v>
      </c>
      <c r="G115" s="51">
        <v>201402</v>
      </c>
      <c r="H115" s="51">
        <v>215634</v>
      </c>
      <c r="I115" s="51">
        <v>229427</v>
      </c>
      <c r="J115" s="51">
        <v>241977</v>
      </c>
      <c r="K115" s="51">
        <v>259197</v>
      </c>
      <c r="L115" s="51">
        <v>280335</v>
      </c>
      <c r="M115" s="51">
        <v>324889</v>
      </c>
      <c r="N115" s="51">
        <v>340354</v>
      </c>
      <c r="O115" s="51">
        <v>356710</v>
      </c>
      <c r="P115" s="51">
        <v>377948</v>
      </c>
      <c r="Q115" s="51">
        <v>383351</v>
      </c>
      <c r="R115" s="51">
        <v>415691</v>
      </c>
      <c r="S115" s="51">
        <v>418956</v>
      </c>
      <c r="T115" s="51">
        <v>430739</v>
      </c>
      <c r="U115" s="51">
        <v>449712</v>
      </c>
      <c r="V115" s="51">
        <v>461490</v>
      </c>
      <c r="W115" s="51">
        <v>485869</v>
      </c>
      <c r="X115" s="51">
        <v>578117</v>
      </c>
      <c r="Y115" s="51">
        <v>651916</v>
      </c>
      <c r="Z115" s="51">
        <v>623050</v>
      </c>
      <c r="AA115" s="51">
        <v>637025</v>
      </c>
      <c r="AB115" s="51">
        <v>685857</v>
      </c>
      <c r="AC115" s="51">
        <v>762756</v>
      </c>
      <c r="AD115" s="51">
        <v>785670</v>
      </c>
      <c r="AE115" s="51">
        <v>806594</v>
      </c>
      <c r="AF115" s="51">
        <v>842949</v>
      </c>
      <c r="AG115" s="51">
        <v>889397</v>
      </c>
    </row>
    <row r="116" spans="1:33" x14ac:dyDescent="0.25">
      <c r="A116" s="138" t="s">
        <v>398</v>
      </c>
      <c r="B116" s="48"/>
      <c r="C116" s="154"/>
      <c r="D116" s="51">
        <v>-2511</v>
      </c>
      <c r="E116" s="51">
        <v>296</v>
      </c>
      <c r="F116" s="51">
        <v>192</v>
      </c>
      <c r="G116" s="51">
        <v>-1424</v>
      </c>
      <c r="H116" s="51">
        <v>-1131</v>
      </c>
      <c r="I116" s="51">
        <v>1056</v>
      </c>
      <c r="J116" s="51">
        <v>1714</v>
      </c>
      <c r="K116" s="51">
        <v>-84</v>
      </c>
      <c r="L116" s="51">
        <v>-226</v>
      </c>
      <c r="M116" s="51">
        <v>-320</v>
      </c>
      <c r="N116" s="51">
        <v>-1115</v>
      </c>
      <c r="O116" s="51">
        <v>-610</v>
      </c>
      <c r="P116" s="51">
        <v>-209</v>
      </c>
      <c r="Q116" s="51">
        <v>-707</v>
      </c>
      <c r="R116" s="51">
        <v>-1846</v>
      </c>
      <c r="S116" s="51">
        <v>-1058</v>
      </c>
      <c r="T116" s="51">
        <v>-2048</v>
      </c>
      <c r="U116" s="51">
        <v>-1905</v>
      </c>
      <c r="V116" s="51">
        <v>-1208</v>
      </c>
      <c r="W116" s="51">
        <v>-1216</v>
      </c>
      <c r="X116" s="51">
        <v>432</v>
      </c>
      <c r="Y116" s="51">
        <v>0</v>
      </c>
      <c r="Z116" s="51">
        <v>0</v>
      </c>
      <c r="AA116" s="51">
        <v>0</v>
      </c>
      <c r="AB116" s="51">
        <v>0</v>
      </c>
      <c r="AC116" s="51">
        <v>0</v>
      </c>
      <c r="AD116" s="51">
        <v>0</v>
      </c>
      <c r="AE116" s="51">
        <v>0</v>
      </c>
      <c r="AF116" s="51">
        <v>0</v>
      </c>
      <c r="AG116" s="51">
        <v>0</v>
      </c>
    </row>
    <row r="117" spans="1:33" x14ac:dyDescent="0.25">
      <c r="A117" s="130"/>
      <c r="B117" s="48"/>
      <c r="C117" s="154"/>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0"/>
      <c r="AF117" s="170"/>
      <c r="AG117" s="170"/>
    </row>
    <row r="118" spans="1:33" x14ac:dyDescent="0.25">
      <c r="A118" s="133"/>
      <c r="B118" s="48"/>
      <c r="C118" s="175"/>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33"/>
      <c r="AD118" s="51"/>
      <c r="AE118" s="33"/>
      <c r="AF118" s="33"/>
      <c r="AG118" s="33"/>
    </row>
    <row r="119" spans="1:33" x14ac:dyDescent="0.25">
      <c r="A119" s="130" t="s">
        <v>473</v>
      </c>
      <c r="B119" s="48" t="s">
        <v>99</v>
      </c>
      <c r="C119" s="154"/>
      <c r="D119" s="173">
        <v>13400</v>
      </c>
      <c r="E119" s="173">
        <v>4806</v>
      </c>
      <c r="F119" s="173">
        <v>-3629</v>
      </c>
      <c r="G119" s="173">
        <v>6293</v>
      </c>
      <c r="H119" s="173">
        <v>7176</v>
      </c>
      <c r="I119" s="173">
        <v>11207</v>
      </c>
      <c r="J119" s="173">
        <v>17111</v>
      </c>
      <c r="K119" s="173">
        <v>18902</v>
      </c>
      <c r="L119" s="173">
        <v>23604</v>
      </c>
      <c r="M119" s="173">
        <v>-25636</v>
      </c>
      <c r="N119" s="173">
        <v>-46472</v>
      </c>
      <c r="O119" s="173">
        <v>-46209</v>
      </c>
      <c r="P119" s="173">
        <v>-39630</v>
      </c>
      <c r="Q119" s="173">
        <v>-22485</v>
      </c>
      <c r="R119" s="173">
        <v>-39896</v>
      </c>
      <c r="S119" s="173">
        <v>-37151</v>
      </c>
      <c r="T119" s="173">
        <v>-33636</v>
      </c>
      <c r="U119" s="173">
        <v>-32084</v>
      </c>
      <c r="V119" s="173">
        <v>-4001</v>
      </c>
      <c r="W119" s="173">
        <v>8692</v>
      </c>
      <c r="X119" s="173">
        <v>-92271</v>
      </c>
      <c r="Y119" s="173">
        <v>-128904</v>
      </c>
      <c r="Z119" s="173">
        <v>-26649</v>
      </c>
      <c r="AA119" s="173">
        <v>31363</v>
      </c>
      <c r="AB119" s="173">
        <v>18647</v>
      </c>
      <c r="AC119" s="173">
        <v>-45188</v>
      </c>
      <c r="AD119" s="173">
        <v>-35408</v>
      </c>
      <c r="AE119" s="173">
        <v>-23034</v>
      </c>
      <c r="AF119" s="173">
        <v>-27520</v>
      </c>
      <c r="AG119" s="173">
        <v>-26891</v>
      </c>
    </row>
    <row r="120" spans="1:33" x14ac:dyDescent="0.25">
      <c r="A120" s="138" t="s">
        <v>397</v>
      </c>
      <c r="B120" s="48"/>
      <c r="C120" s="154"/>
      <c r="D120" s="51">
        <v>11576</v>
      </c>
      <c r="E120" s="51">
        <v>5829</v>
      </c>
      <c r="F120" s="51">
        <v>-2782</v>
      </c>
      <c r="G120" s="51">
        <v>5376</v>
      </c>
      <c r="H120" s="51">
        <v>6409</v>
      </c>
      <c r="I120" s="51">
        <v>12926</v>
      </c>
      <c r="J120" s="51">
        <v>18592</v>
      </c>
      <c r="K120" s="51">
        <v>18698</v>
      </c>
      <c r="L120" s="51">
        <v>23068</v>
      </c>
      <c r="M120" s="51">
        <v>-26382</v>
      </c>
      <c r="N120" s="51">
        <v>-47967</v>
      </c>
      <c r="O120" s="51">
        <v>-47506</v>
      </c>
      <c r="P120" s="51">
        <v>-40624</v>
      </c>
      <c r="Q120" s="51">
        <v>-23855</v>
      </c>
      <c r="R120" s="51">
        <v>-41540</v>
      </c>
      <c r="S120" s="51">
        <v>-39501</v>
      </c>
      <c r="T120" s="51">
        <v>-35684</v>
      </c>
      <c r="U120" s="51">
        <v>-33989</v>
      </c>
      <c r="V120" s="51">
        <v>-5209</v>
      </c>
      <c r="W120" s="51">
        <v>7476</v>
      </c>
      <c r="X120" s="51">
        <v>-91839</v>
      </c>
      <c r="Y120" s="51">
        <v>-128904</v>
      </c>
      <c r="Z120" s="51">
        <v>-26649</v>
      </c>
      <c r="AA120" s="51">
        <v>31363</v>
      </c>
      <c r="AB120" s="51">
        <v>18647</v>
      </c>
      <c r="AC120" s="51">
        <v>-45188</v>
      </c>
      <c r="AD120" s="51">
        <v>-35408</v>
      </c>
      <c r="AE120" s="51">
        <v>-23034</v>
      </c>
      <c r="AF120" s="51">
        <v>-27520</v>
      </c>
      <c r="AG120" s="51">
        <v>-26891</v>
      </c>
    </row>
    <row r="121" spans="1:33" x14ac:dyDescent="0.25">
      <c r="A121" s="138" t="s">
        <v>398</v>
      </c>
      <c r="B121" s="48"/>
      <c r="C121" s="154"/>
      <c r="D121" s="51">
        <v>1824</v>
      </c>
      <c r="E121" s="51">
        <v>-1023</v>
      </c>
      <c r="F121" s="51">
        <v>-847</v>
      </c>
      <c r="G121" s="51">
        <v>917</v>
      </c>
      <c r="H121" s="51">
        <v>767</v>
      </c>
      <c r="I121" s="51">
        <v>-1719</v>
      </c>
      <c r="J121" s="51">
        <v>-1481</v>
      </c>
      <c r="K121" s="51">
        <v>204</v>
      </c>
      <c r="L121" s="51">
        <v>536</v>
      </c>
      <c r="M121" s="51">
        <v>746</v>
      </c>
      <c r="N121" s="51">
        <v>1495</v>
      </c>
      <c r="O121" s="51">
        <v>1297</v>
      </c>
      <c r="P121" s="51">
        <v>994</v>
      </c>
      <c r="Q121" s="51">
        <v>1370</v>
      </c>
      <c r="R121" s="51">
        <v>1644</v>
      </c>
      <c r="S121" s="51">
        <v>2350</v>
      </c>
      <c r="T121" s="51">
        <v>2048</v>
      </c>
      <c r="U121" s="51">
        <v>1905</v>
      </c>
      <c r="V121" s="51">
        <v>1208</v>
      </c>
      <c r="W121" s="51">
        <v>1216</v>
      </c>
      <c r="X121" s="51">
        <v>-432</v>
      </c>
      <c r="Y121" s="51">
        <v>0</v>
      </c>
      <c r="Z121" s="51">
        <v>0</v>
      </c>
      <c r="AA121" s="51">
        <v>0</v>
      </c>
      <c r="AB121" s="51">
        <v>0</v>
      </c>
      <c r="AC121" s="51">
        <v>0</v>
      </c>
      <c r="AD121" s="51">
        <v>0</v>
      </c>
      <c r="AE121" s="51">
        <v>0</v>
      </c>
      <c r="AF121" s="51">
        <v>0</v>
      </c>
      <c r="AG121" s="51">
        <v>0</v>
      </c>
    </row>
    <row r="122" spans="1:33" x14ac:dyDescent="0.25">
      <c r="A122" s="133"/>
      <c r="B122" s="48"/>
      <c r="C122" s="175"/>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33"/>
      <c r="AD122" s="51"/>
      <c r="AE122" s="33"/>
      <c r="AF122" s="33"/>
      <c r="AG122" s="33"/>
    </row>
    <row r="123" spans="1:33" x14ac:dyDescent="0.25">
      <c r="A123" s="130" t="s">
        <v>474</v>
      </c>
      <c r="B123" s="48"/>
      <c r="C123" s="175"/>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33"/>
      <c r="AE123" s="33"/>
      <c r="AF123" s="33"/>
      <c r="AG123" s="33"/>
    </row>
    <row r="124" spans="1:33" x14ac:dyDescent="0.25">
      <c r="A124" s="133" t="s">
        <v>475</v>
      </c>
      <c r="B124" s="48" t="s">
        <v>99</v>
      </c>
      <c r="C124" s="175"/>
      <c r="D124" s="51"/>
      <c r="E124" s="51"/>
      <c r="F124" s="51"/>
      <c r="G124" s="51"/>
      <c r="H124" s="51"/>
      <c r="I124" s="51"/>
      <c r="J124" s="51"/>
      <c r="K124" s="51"/>
      <c r="L124" s="51">
        <v>-7280</v>
      </c>
      <c r="M124" s="51">
        <v>-7780</v>
      </c>
      <c r="N124" s="51">
        <v>-7986</v>
      </c>
      <c r="O124" s="51">
        <v>-6987</v>
      </c>
      <c r="P124" s="51">
        <v>-6638</v>
      </c>
      <c r="Q124" s="51">
        <v>-8006</v>
      </c>
      <c r="R124" s="51">
        <v>-8822</v>
      </c>
      <c r="S124" s="51">
        <v>-7171</v>
      </c>
      <c r="T124" s="51">
        <v>-9969</v>
      </c>
      <c r="U124" s="51">
        <v>-13605</v>
      </c>
      <c r="V124" s="51">
        <v>-7740</v>
      </c>
      <c r="W124" s="51">
        <v>-6101</v>
      </c>
      <c r="X124" s="51">
        <v>-8586</v>
      </c>
      <c r="Y124" s="51">
        <v>-11318</v>
      </c>
      <c r="Z124" s="51">
        <v>-11490</v>
      </c>
      <c r="AA124" s="51">
        <v>-16532</v>
      </c>
      <c r="AB124" s="51">
        <v>-14036</v>
      </c>
      <c r="AC124" s="51">
        <v>-13186</v>
      </c>
      <c r="AD124" s="51">
        <v>-12239</v>
      </c>
      <c r="AE124" s="51">
        <v>-12860</v>
      </c>
      <c r="AF124" s="51">
        <v>-13537</v>
      </c>
      <c r="AG124" s="51">
        <v>-14099</v>
      </c>
    </row>
    <row r="125" spans="1:33" x14ac:dyDescent="0.25">
      <c r="A125" s="133" t="s">
        <v>476</v>
      </c>
      <c r="B125" s="48" t="s">
        <v>99</v>
      </c>
      <c r="C125" s="175"/>
      <c r="D125" s="51"/>
      <c r="E125" s="51"/>
      <c r="F125" s="51"/>
      <c r="G125" s="51"/>
      <c r="H125" s="51"/>
      <c r="I125" s="51"/>
      <c r="J125" s="51"/>
      <c r="K125" s="51"/>
      <c r="L125" s="51"/>
      <c r="M125" s="51"/>
      <c r="N125" s="51"/>
      <c r="O125" s="51"/>
      <c r="P125" s="51"/>
      <c r="Q125" s="51">
        <v>344</v>
      </c>
      <c r="R125" s="51">
        <v>310</v>
      </c>
      <c r="S125" s="51">
        <v>327</v>
      </c>
      <c r="T125" s="51">
        <v>323</v>
      </c>
      <c r="U125" s="51">
        <v>218</v>
      </c>
      <c r="V125" s="51">
        <v>81</v>
      </c>
      <c r="W125" s="51">
        <v>322</v>
      </c>
      <c r="X125" s="51">
        <v>153</v>
      </c>
      <c r="Y125" s="51">
        <v>154</v>
      </c>
      <c r="Z125" s="51">
        <v>251</v>
      </c>
      <c r="AA125" s="51">
        <v>364</v>
      </c>
      <c r="AB125" s="51">
        <v>438</v>
      </c>
      <c r="AC125" s="51">
        <v>368</v>
      </c>
      <c r="AD125" s="51">
        <v>393</v>
      </c>
      <c r="AE125" s="51">
        <v>420</v>
      </c>
      <c r="AF125" s="51">
        <v>449</v>
      </c>
      <c r="AG125" s="51">
        <v>479</v>
      </c>
    </row>
    <row r="126" spans="1:33" x14ac:dyDescent="0.25">
      <c r="A126" s="133" t="s">
        <v>477</v>
      </c>
      <c r="B126" s="48" t="s">
        <v>99</v>
      </c>
      <c r="C126" s="175"/>
      <c r="D126" s="51"/>
      <c r="E126" s="51"/>
      <c r="F126" s="51"/>
      <c r="G126" s="51"/>
      <c r="H126" s="51"/>
      <c r="I126" s="51"/>
      <c r="J126" s="51"/>
      <c r="K126" s="51"/>
      <c r="L126" s="51"/>
      <c r="M126" s="51"/>
      <c r="N126" s="51"/>
      <c r="O126" s="51"/>
      <c r="P126" s="51"/>
      <c r="Q126" s="51">
        <v>-64</v>
      </c>
      <c r="R126" s="51">
        <v>0</v>
      </c>
      <c r="S126" s="51">
        <v>0</v>
      </c>
      <c r="T126" s="51">
        <v>0</v>
      </c>
      <c r="U126" s="51">
        <v>462</v>
      </c>
      <c r="V126" s="51">
        <v>-1599</v>
      </c>
      <c r="W126" s="51">
        <v>-9201</v>
      </c>
      <c r="X126" s="51">
        <v>-8007</v>
      </c>
      <c r="Y126" s="51">
        <v>-9633</v>
      </c>
      <c r="Z126" s="51">
        <v>7031</v>
      </c>
      <c r="AA126" s="51">
        <v>-10332</v>
      </c>
      <c r="AB126" s="51">
        <v>-28857</v>
      </c>
      <c r="AC126" s="51">
        <v>2191</v>
      </c>
      <c r="AD126" s="51">
        <v>-1060</v>
      </c>
      <c r="AE126" s="51">
        <v>-1012</v>
      </c>
      <c r="AF126" s="51">
        <v>-967</v>
      </c>
      <c r="AG126" s="51">
        <v>-818</v>
      </c>
    </row>
    <row r="127" spans="1:33" x14ac:dyDescent="0.25">
      <c r="A127" s="133" t="s">
        <v>478</v>
      </c>
      <c r="B127" s="48" t="s">
        <v>99</v>
      </c>
      <c r="C127" s="175"/>
      <c r="D127" s="51"/>
      <c r="E127" s="51"/>
      <c r="F127" s="51"/>
      <c r="G127" s="51"/>
      <c r="H127" s="51"/>
      <c r="I127" s="51"/>
      <c r="J127" s="51"/>
      <c r="K127" s="51"/>
      <c r="L127" s="51">
        <v>785</v>
      </c>
      <c r="M127" s="51">
        <v>-1122</v>
      </c>
      <c r="N127" s="51">
        <v>1902</v>
      </c>
      <c r="O127" s="51">
        <v>8249</v>
      </c>
      <c r="P127" s="51">
        <v>1001</v>
      </c>
      <c r="Q127" s="51">
        <v>-2283</v>
      </c>
      <c r="R127" s="51">
        <v>-402</v>
      </c>
      <c r="S127" s="51">
        <v>-2335</v>
      </c>
      <c r="T127" s="51">
        <v>429</v>
      </c>
      <c r="U127" s="51">
        <v>1439</v>
      </c>
      <c r="V127" s="51">
        <v>-1269</v>
      </c>
      <c r="W127" s="51">
        <v>-902</v>
      </c>
      <c r="X127" s="51">
        <v>-4447</v>
      </c>
      <c r="Y127" s="51">
        <v>-355</v>
      </c>
      <c r="Z127" s="51">
        <v>245</v>
      </c>
      <c r="AA127" s="51">
        <v>-509</v>
      </c>
      <c r="AB127" s="51">
        <v>-160</v>
      </c>
      <c r="AC127" s="51">
        <v>182</v>
      </c>
      <c r="AD127" s="51">
        <v>183</v>
      </c>
      <c r="AE127" s="51">
        <v>0</v>
      </c>
      <c r="AF127" s="51">
        <v>0</v>
      </c>
      <c r="AG127" s="51">
        <v>0</v>
      </c>
    </row>
    <row r="128" spans="1:33" x14ac:dyDescent="0.25">
      <c r="A128" s="133" t="s">
        <v>479</v>
      </c>
      <c r="B128" s="48" t="s">
        <v>99</v>
      </c>
      <c r="C128" s="175"/>
      <c r="D128" s="51"/>
      <c r="E128" s="51"/>
      <c r="F128" s="51"/>
      <c r="G128" s="51"/>
      <c r="H128" s="51"/>
      <c r="I128" s="51"/>
      <c r="J128" s="51"/>
      <c r="K128" s="51"/>
      <c r="L128" s="51">
        <v>-180</v>
      </c>
      <c r="M128" s="51">
        <v>-25</v>
      </c>
      <c r="N128" s="51">
        <v>41</v>
      </c>
      <c r="O128" s="51"/>
      <c r="P128" s="51">
        <v>-29</v>
      </c>
      <c r="Q128" s="51">
        <v>15</v>
      </c>
      <c r="R128" s="51">
        <v>-330</v>
      </c>
      <c r="S128" s="51">
        <v>-943</v>
      </c>
      <c r="T128" s="51">
        <v>-205</v>
      </c>
      <c r="U128" s="51">
        <v>98</v>
      </c>
      <c r="V128" s="51">
        <v>61</v>
      </c>
      <c r="W128" s="51">
        <v>-622</v>
      </c>
      <c r="X128" s="51">
        <v>-563</v>
      </c>
      <c r="Y128" s="51">
        <v>1210</v>
      </c>
      <c r="Z128" s="51">
        <v>428</v>
      </c>
      <c r="AA128" s="51">
        <v>-1643</v>
      </c>
      <c r="AB128" s="51">
        <v>-660</v>
      </c>
      <c r="AC128" s="51">
        <v>-478</v>
      </c>
      <c r="AD128" s="51">
        <v>-7</v>
      </c>
      <c r="AE128" s="51">
        <v>3</v>
      </c>
      <c r="AF128" s="51">
        <v>-1</v>
      </c>
      <c r="AG128" s="51">
        <v>7</v>
      </c>
    </row>
    <row r="129" spans="1:33" x14ac:dyDescent="0.25">
      <c r="A129" s="133" t="s">
        <v>480</v>
      </c>
      <c r="B129" s="48" t="s">
        <v>99</v>
      </c>
      <c r="C129" s="175"/>
      <c r="D129" s="51"/>
      <c r="E129" s="51"/>
      <c r="F129" s="51"/>
      <c r="G129" s="51"/>
      <c r="H129" s="51"/>
      <c r="I129" s="51"/>
      <c r="J129" s="51"/>
      <c r="K129" s="51"/>
      <c r="L129" s="51">
        <v>106</v>
      </c>
      <c r="M129" s="51">
        <v>-1421</v>
      </c>
      <c r="N129" s="51">
        <v>-569</v>
      </c>
      <c r="O129" s="51">
        <v>-2707</v>
      </c>
      <c r="P129" s="51">
        <v>-2848</v>
      </c>
      <c r="Q129" s="51"/>
      <c r="R129" s="51"/>
      <c r="S129" s="51"/>
      <c r="T129" s="51"/>
      <c r="U129" s="51"/>
      <c r="V129" s="51"/>
      <c r="W129" s="51"/>
      <c r="X129" s="51"/>
      <c r="Y129" s="51"/>
      <c r="Z129" s="51"/>
      <c r="AA129" s="51"/>
      <c r="AB129" s="51"/>
      <c r="AC129" s="51"/>
      <c r="AD129" s="51"/>
      <c r="AE129" s="51"/>
      <c r="AF129" s="51"/>
      <c r="AG129" s="51"/>
    </row>
    <row r="130" spans="1:33" x14ac:dyDescent="0.25">
      <c r="A130" s="133" t="s">
        <v>481</v>
      </c>
      <c r="B130" s="48" t="s">
        <v>99</v>
      </c>
      <c r="C130" s="175"/>
      <c r="D130" s="51"/>
      <c r="E130" s="51"/>
      <c r="F130" s="51"/>
      <c r="G130" s="51"/>
      <c r="H130" s="51"/>
      <c r="I130" s="51"/>
      <c r="J130" s="51"/>
      <c r="K130" s="51"/>
      <c r="L130" s="51"/>
      <c r="M130" s="51"/>
      <c r="N130" s="51"/>
      <c r="O130" s="51"/>
      <c r="P130" s="51"/>
      <c r="Q130" s="51">
        <v>11498</v>
      </c>
      <c r="R130" s="51">
        <v>-3685</v>
      </c>
      <c r="S130" s="51">
        <v>-7499</v>
      </c>
      <c r="T130" s="51">
        <v>-17604</v>
      </c>
      <c r="U130" s="51">
        <v>19386</v>
      </c>
      <c r="V130" s="51">
        <v>586</v>
      </c>
      <c r="W130" s="51">
        <v>-43550</v>
      </c>
      <c r="X130" s="51">
        <v>-9193</v>
      </c>
      <c r="Y130" s="51">
        <v>28876</v>
      </c>
      <c r="Z130" s="51">
        <v>115931</v>
      </c>
      <c r="AA130" s="51">
        <v>13435</v>
      </c>
      <c r="AB130" s="51">
        <v>-4178</v>
      </c>
      <c r="AC130" s="51">
        <v>-11466</v>
      </c>
      <c r="AD130" s="51">
        <v>-13119</v>
      </c>
      <c r="AE130" s="51">
        <v>-11343</v>
      </c>
      <c r="AF130" s="51">
        <v>-10905</v>
      </c>
      <c r="AG130" s="51">
        <v>-9836</v>
      </c>
    </row>
    <row r="131" spans="1:33" x14ac:dyDescent="0.25">
      <c r="A131" s="133" t="s">
        <v>482</v>
      </c>
      <c r="B131" s="48" t="s">
        <v>99</v>
      </c>
      <c r="C131" s="175"/>
      <c r="D131" s="51"/>
      <c r="E131" s="51"/>
      <c r="F131" s="51"/>
      <c r="G131" s="51"/>
      <c r="H131" s="51"/>
      <c r="I131" s="51"/>
      <c r="J131" s="51"/>
      <c r="K131" s="51"/>
      <c r="L131" s="51">
        <v>1264</v>
      </c>
      <c r="M131" s="51">
        <v>-3019</v>
      </c>
      <c r="N131" s="51">
        <v>4454</v>
      </c>
      <c r="O131" s="51">
        <v>3874</v>
      </c>
      <c r="P131" s="51">
        <v>-19327</v>
      </c>
      <c r="Q131" s="51">
        <v>14278</v>
      </c>
      <c r="R131" s="51">
        <v>2611</v>
      </c>
      <c r="S131" s="51">
        <v>24757</v>
      </c>
      <c r="T131" s="51">
        <v>2976</v>
      </c>
      <c r="U131" s="51">
        <v>4993</v>
      </c>
      <c r="V131" s="51">
        <v>11139</v>
      </c>
      <c r="W131" s="51">
        <v>14820</v>
      </c>
      <c r="X131" s="51">
        <v>-3414</v>
      </c>
      <c r="Y131" s="51">
        <v>33333</v>
      </c>
      <c r="Z131" s="51">
        <v>-17471</v>
      </c>
      <c r="AA131" s="51">
        <v>6889</v>
      </c>
      <c r="AB131" s="51">
        <v>16566</v>
      </c>
      <c r="AC131" s="51">
        <v>13430</v>
      </c>
      <c r="AD131" s="51">
        <v>9860</v>
      </c>
      <c r="AE131" s="51">
        <v>10474</v>
      </c>
      <c r="AF131" s="51">
        <v>11056</v>
      </c>
      <c r="AG131" s="51">
        <v>11859</v>
      </c>
    </row>
    <row r="132" spans="1:33" x14ac:dyDescent="0.25">
      <c r="A132" s="130" t="s">
        <v>483</v>
      </c>
      <c r="B132" s="174" t="s">
        <v>99</v>
      </c>
      <c r="C132" s="154"/>
      <c r="D132" s="173"/>
      <c r="E132" s="173"/>
      <c r="F132" s="173"/>
      <c r="G132" s="173"/>
      <c r="H132" s="173"/>
      <c r="I132" s="173"/>
      <c r="J132" s="173"/>
      <c r="K132" s="173"/>
      <c r="L132" s="173">
        <v>-5304</v>
      </c>
      <c r="M132" s="173">
        <v>-13368</v>
      </c>
      <c r="N132" s="173">
        <v>-2157</v>
      </c>
      <c r="O132" s="173">
        <v>2431</v>
      </c>
      <c r="P132" s="173">
        <v>-27842</v>
      </c>
      <c r="Q132" s="173">
        <v>15782</v>
      </c>
      <c r="R132" s="173">
        <v>-10319</v>
      </c>
      <c r="S132" s="173">
        <v>7135</v>
      </c>
      <c r="T132" s="173">
        <v>-24051</v>
      </c>
      <c r="U132" s="173">
        <v>12990</v>
      </c>
      <c r="V132" s="173">
        <v>1259</v>
      </c>
      <c r="W132" s="173">
        <v>-45234</v>
      </c>
      <c r="X132" s="173">
        <v>-34056</v>
      </c>
      <c r="Y132" s="173">
        <v>42267</v>
      </c>
      <c r="Z132" s="173">
        <v>94068</v>
      </c>
      <c r="AA132" s="173">
        <v>-8328</v>
      </c>
      <c r="AB132" s="173">
        <v>-30887</v>
      </c>
      <c r="AC132" s="173">
        <v>-8957</v>
      </c>
      <c r="AD132" s="173">
        <v>-15989</v>
      </c>
      <c r="AE132" s="173">
        <v>-14317</v>
      </c>
      <c r="AF132" s="173">
        <v>-13905</v>
      </c>
      <c r="AG132" s="173">
        <v>-12407</v>
      </c>
    </row>
    <row r="133" spans="1:33" x14ac:dyDescent="0.25">
      <c r="A133" s="133"/>
      <c r="B133" s="48"/>
      <c r="C133" s="175"/>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33"/>
      <c r="AD133" s="33"/>
      <c r="AE133" s="33"/>
      <c r="AF133" s="33"/>
      <c r="AG133" s="33"/>
    </row>
    <row r="134" spans="1:33" x14ac:dyDescent="0.25">
      <c r="A134" s="130" t="s">
        <v>484</v>
      </c>
      <c r="B134" s="48" t="s">
        <v>99</v>
      </c>
      <c r="C134" s="154"/>
      <c r="D134" s="173"/>
      <c r="E134" s="173"/>
      <c r="F134" s="173"/>
      <c r="G134" s="173"/>
      <c r="H134" s="173"/>
      <c r="I134" s="173"/>
      <c r="J134" s="173"/>
      <c r="K134" s="173"/>
      <c r="L134" s="173">
        <v>18300</v>
      </c>
      <c r="M134" s="173">
        <v>-39004</v>
      </c>
      <c r="N134" s="173">
        <v>-48630</v>
      </c>
      <c r="O134" s="173">
        <v>-43779</v>
      </c>
      <c r="P134" s="173">
        <v>-67472</v>
      </c>
      <c r="Q134" s="173">
        <v>-6703</v>
      </c>
      <c r="R134" s="173">
        <v>-50215</v>
      </c>
      <c r="S134" s="173">
        <v>-30016</v>
      </c>
      <c r="T134" s="173">
        <v>-57686</v>
      </c>
      <c r="U134" s="173">
        <v>-19094</v>
      </c>
      <c r="V134" s="173">
        <v>-2743</v>
      </c>
      <c r="W134" s="173">
        <v>-36542</v>
      </c>
      <c r="X134" s="173">
        <v>-126327</v>
      </c>
      <c r="Y134" s="173">
        <v>-86637</v>
      </c>
      <c r="Z134" s="173">
        <v>67420</v>
      </c>
      <c r="AA134" s="173">
        <v>23035</v>
      </c>
      <c r="AB134" s="173">
        <v>-12240</v>
      </c>
      <c r="AC134" s="173">
        <v>-54145</v>
      </c>
      <c r="AD134" s="173">
        <v>-51396</v>
      </c>
      <c r="AE134" s="173">
        <v>-37351</v>
      </c>
      <c r="AF134" s="173">
        <v>-41425</v>
      </c>
      <c r="AG134" s="173">
        <v>-39298</v>
      </c>
    </row>
    <row r="135" spans="1:33" x14ac:dyDescent="0.25">
      <c r="A135" s="133"/>
      <c r="B135" s="48"/>
      <c r="C135" s="175"/>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33"/>
      <c r="AD135" s="51"/>
      <c r="AE135" s="33"/>
      <c r="AF135" s="33"/>
      <c r="AG135" s="33"/>
    </row>
    <row r="136" spans="1:33" x14ac:dyDescent="0.25">
      <c r="A136" s="180" t="s">
        <v>485</v>
      </c>
      <c r="B136" s="48"/>
      <c r="C136" s="175"/>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33"/>
      <c r="AF136" s="33"/>
      <c r="AG136" s="33"/>
    </row>
    <row r="137" spans="1:33" x14ac:dyDescent="0.25">
      <c r="A137" s="133" t="s">
        <v>486</v>
      </c>
      <c r="B137" s="48" t="s">
        <v>99</v>
      </c>
      <c r="C137" s="175"/>
      <c r="D137" s="51"/>
      <c r="E137" s="51"/>
      <c r="F137" s="51"/>
      <c r="G137" s="51"/>
      <c r="H137" s="51"/>
      <c r="I137" s="51"/>
      <c r="J137" s="51"/>
      <c r="K137" s="51"/>
      <c r="L137" s="51"/>
      <c r="M137" s="51"/>
      <c r="N137" s="51"/>
      <c r="O137" s="51"/>
      <c r="P137" s="51"/>
      <c r="Q137" s="51">
        <v>3835</v>
      </c>
      <c r="R137" s="51">
        <v>8111</v>
      </c>
      <c r="S137" s="51">
        <v>3206</v>
      </c>
      <c r="T137" s="51">
        <v>-2979</v>
      </c>
      <c r="U137" s="51">
        <v>-5324</v>
      </c>
      <c r="V137" s="51">
        <v>-302</v>
      </c>
      <c r="W137" s="51">
        <v>1096</v>
      </c>
      <c r="X137" s="51">
        <v>6951</v>
      </c>
      <c r="Y137" s="51">
        <v>-3728</v>
      </c>
      <c r="Z137" s="51">
        <v>-26320</v>
      </c>
      <c r="AA137" s="33">
        <v>-413</v>
      </c>
      <c r="AB137" s="33">
        <v>802</v>
      </c>
      <c r="AC137" s="51">
        <v>-718</v>
      </c>
      <c r="AD137" s="51">
        <v>203</v>
      </c>
      <c r="AE137" s="51">
        <v>0</v>
      </c>
      <c r="AF137" s="51">
        <v>0</v>
      </c>
      <c r="AG137" s="51">
        <v>0</v>
      </c>
    </row>
    <row r="138" spans="1:33" x14ac:dyDescent="0.25">
      <c r="A138" s="133" t="s">
        <v>487</v>
      </c>
      <c r="B138" s="48" t="s">
        <v>99</v>
      </c>
      <c r="C138" s="175"/>
      <c r="D138" s="51"/>
      <c r="E138" s="51"/>
      <c r="F138" s="51"/>
      <c r="G138" s="51"/>
      <c r="H138" s="51"/>
      <c r="I138" s="51"/>
      <c r="J138" s="51"/>
      <c r="K138" s="51"/>
      <c r="L138" s="51"/>
      <c r="M138" s="51"/>
      <c r="N138" s="51"/>
      <c r="O138" s="51"/>
      <c r="P138" s="51"/>
      <c r="Q138" s="51">
        <v>50122</v>
      </c>
      <c r="R138" s="51">
        <v>-5191</v>
      </c>
      <c r="S138" s="51">
        <v>-1916</v>
      </c>
      <c r="T138" s="51">
        <v>787</v>
      </c>
      <c r="U138" s="51">
        <v>-2269</v>
      </c>
      <c r="V138" s="51">
        <v>-5965</v>
      </c>
      <c r="W138" s="51">
        <v>1879</v>
      </c>
      <c r="X138" s="51">
        <v>54</v>
      </c>
      <c r="Y138" s="51">
        <v>-22072</v>
      </c>
      <c r="Z138" s="51">
        <v>-19774</v>
      </c>
      <c r="AA138" s="51">
        <v>-11462</v>
      </c>
      <c r="AB138" s="33">
        <v>-7520</v>
      </c>
      <c r="AC138" s="51">
        <v>-842</v>
      </c>
      <c r="AD138" s="51">
        <v>-228</v>
      </c>
      <c r="AE138" s="51">
        <v>-228</v>
      </c>
      <c r="AF138" s="51">
        <v>-228</v>
      </c>
      <c r="AG138" s="51">
        <v>-226</v>
      </c>
    </row>
    <row r="139" spans="1:33" x14ac:dyDescent="0.25">
      <c r="A139" s="133" t="s">
        <v>488</v>
      </c>
      <c r="B139" s="48" t="s">
        <v>99</v>
      </c>
      <c r="C139" s="175"/>
      <c r="D139" s="51"/>
      <c r="E139" s="51"/>
      <c r="F139" s="51"/>
      <c r="G139" s="51"/>
      <c r="H139" s="51"/>
      <c r="I139" s="51"/>
      <c r="J139" s="51"/>
      <c r="K139" s="51"/>
      <c r="L139" s="51">
        <v>6206</v>
      </c>
      <c r="M139" s="51">
        <v>-12440</v>
      </c>
      <c r="N139" s="51">
        <v>-15940</v>
      </c>
      <c r="O139" s="51">
        <v>-6759</v>
      </c>
      <c r="P139" s="51">
        <v>-84350</v>
      </c>
      <c r="Q139" s="51">
        <v>-2697</v>
      </c>
      <c r="R139" s="51">
        <v>9739</v>
      </c>
      <c r="S139" s="51">
        <v>-1714</v>
      </c>
      <c r="T139" s="51">
        <v>2360</v>
      </c>
      <c r="U139" s="51">
        <v>2135</v>
      </c>
      <c r="V139" s="51">
        <v>1296</v>
      </c>
      <c r="W139" s="51">
        <v>2283</v>
      </c>
      <c r="X139" s="51">
        <v>2554</v>
      </c>
      <c r="Y139" s="51">
        <v>-2290</v>
      </c>
      <c r="Z139" s="51">
        <v>8435</v>
      </c>
      <c r="AA139" s="33">
        <v>4101</v>
      </c>
      <c r="AB139" s="33">
        <v>6275</v>
      </c>
      <c r="AC139" s="33">
        <v>707</v>
      </c>
      <c r="AD139" s="33">
        <v>145</v>
      </c>
      <c r="AE139" s="33">
        <v>154</v>
      </c>
      <c r="AF139" s="33">
        <v>168</v>
      </c>
      <c r="AG139" s="33">
        <v>167</v>
      </c>
    </row>
    <row r="140" spans="1:33" x14ac:dyDescent="0.25">
      <c r="A140" s="180" t="s">
        <v>489</v>
      </c>
      <c r="B140" s="174" t="s">
        <v>99</v>
      </c>
      <c r="C140" s="142"/>
      <c r="D140" s="173"/>
      <c r="E140" s="173"/>
      <c r="F140" s="173"/>
      <c r="G140" s="173"/>
      <c r="H140" s="173"/>
      <c r="I140" s="173"/>
      <c r="J140" s="173"/>
      <c r="K140" s="173"/>
      <c r="L140" s="173"/>
      <c r="M140" s="173"/>
      <c r="N140" s="173"/>
      <c r="O140" s="173"/>
      <c r="P140" s="173"/>
      <c r="Q140" s="173">
        <v>51261</v>
      </c>
      <c r="R140" s="173">
        <v>12659</v>
      </c>
      <c r="S140" s="173">
        <v>-424</v>
      </c>
      <c r="T140" s="173">
        <v>168</v>
      </c>
      <c r="U140" s="173">
        <v>-5458</v>
      </c>
      <c r="V140" s="173">
        <v>-4970</v>
      </c>
      <c r="W140" s="173">
        <v>5258</v>
      </c>
      <c r="X140" s="173">
        <v>9558</v>
      </c>
      <c r="Y140" s="173">
        <v>-28090</v>
      </c>
      <c r="Z140" s="173">
        <v>-37658</v>
      </c>
      <c r="AA140" s="173">
        <v>-7774</v>
      </c>
      <c r="AB140" s="170">
        <v>-444</v>
      </c>
      <c r="AC140" s="173">
        <v>-853</v>
      </c>
      <c r="AD140" s="173">
        <v>120</v>
      </c>
      <c r="AE140" s="173">
        <v>-73</v>
      </c>
      <c r="AF140" s="173">
        <v>-60</v>
      </c>
      <c r="AG140" s="173">
        <v>-59</v>
      </c>
    </row>
    <row r="141" spans="1:33" x14ac:dyDescent="0.25">
      <c r="A141" s="133"/>
      <c r="B141" s="48"/>
      <c r="C141" s="175"/>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33"/>
      <c r="AD141" s="51"/>
      <c r="AE141" s="33"/>
      <c r="AF141" s="33"/>
      <c r="AG141" s="33"/>
    </row>
    <row r="142" spans="1:33" x14ac:dyDescent="0.25">
      <c r="A142" s="130" t="s">
        <v>490</v>
      </c>
      <c r="B142" s="174" t="s">
        <v>99</v>
      </c>
      <c r="C142" s="175" t="s">
        <v>231</v>
      </c>
      <c r="D142" s="173"/>
      <c r="E142" s="173"/>
      <c r="F142" s="173"/>
      <c r="G142" s="173"/>
      <c r="H142" s="173"/>
      <c r="I142" s="173"/>
      <c r="J142" s="173"/>
      <c r="K142" s="173"/>
      <c r="L142" s="173">
        <v>24506</v>
      </c>
      <c r="M142" s="173">
        <v>-51444</v>
      </c>
      <c r="N142" s="173">
        <v>-64569</v>
      </c>
      <c r="O142" s="173">
        <v>-50538</v>
      </c>
      <c r="P142" s="173">
        <v>-151822</v>
      </c>
      <c r="Q142" s="173">
        <v>44558</v>
      </c>
      <c r="R142" s="173">
        <v>-37556</v>
      </c>
      <c r="S142" s="173">
        <v>-30440</v>
      </c>
      <c r="T142" s="173">
        <v>-57518</v>
      </c>
      <c r="U142" s="173">
        <v>-24552</v>
      </c>
      <c r="V142" s="173">
        <v>-7712</v>
      </c>
      <c r="W142" s="173">
        <v>-31284</v>
      </c>
      <c r="X142" s="173">
        <v>-116769</v>
      </c>
      <c r="Y142" s="173">
        <v>-114727</v>
      </c>
      <c r="Z142" s="173">
        <v>29761</v>
      </c>
      <c r="AA142" s="173">
        <v>15261</v>
      </c>
      <c r="AB142" s="173">
        <v>-12684</v>
      </c>
      <c r="AC142" s="173">
        <v>-54998</v>
      </c>
      <c r="AD142" s="173">
        <v>-51277</v>
      </c>
      <c r="AE142" s="173">
        <v>-37425</v>
      </c>
      <c r="AF142" s="173">
        <v>-41485</v>
      </c>
      <c r="AG142" s="173">
        <v>-39357</v>
      </c>
    </row>
    <row r="143" spans="1:33" x14ac:dyDescent="0.25">
      <c r="A143" s="133"/>
      <c r="B143" s="48"/>
      <c r="C143" s="175"/>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33"/>
      <c r="AD143" s="173"/>
      <c r="AE143" s="173"/>
      <c r="AF143" s="173"/>
      <c r="AG143" s="173"/>
    </row>
    <row r="144" spans="1:33" x14ac:dyDescent="0.25">
      <c r="A144" s="130" t="s">
        <v>473</v>
      </c>
      <c r="B144" s="48" t="s">
        <v>99</v>
      </c>
      <c r="C144" s="154"/>
      <c r="D144" s="173">
        <v>13400</v>
      </c>
      <c r="E144" s="173">
        <v>4806</v>
      </c>
      <c r="F144" s="173">
        <v>-3629</v>
      </c>
      <c r="G144" s="173">
        <v>6293</v>
      </c>
      <c r="H144" s="173">
        <v>7176</v>
      </c>
      <c r="I144" s="173">
        <v>11207</v>
      </c>
      <c r="J144" s="173">
        <v>17111</v>
      </c>
      <c r="K144" s="173">
        <v>18902</v>
      </c>
      <c r="L144" s="173">
        <v>23604</v>
      </c>
      <c r="M144" s="173">
        <v>-25636</v>
      </c>
      <c r="N144" s="173">
        <v>-46472</v>
      </c>
      <c r="O144" s="173">
        <v>-46209</v>
      </c>
      <c r="P144" s="173">
        <v>-39630</v>
      </c>
      <c r="Q144" s="173">
        <v>-22485</v>
      </c>
      <c r="R144" s="173">
        <v>-39896</v>
      </c>
      <c r="S144" s="173">
        <v>-37151</v>
      </c>
      <c r="T144" s="173">
        <v>-33636</v>
      </c>
      <c r="U144" s="173">
        <v>-32084</v>
      </c>
      <c r="V144" s="173">
        <v>-4001</v>
      </c>
      <c r="W144" s="173">
        <v>8692</v>
      </c>
      <c r="X144" s="173">
        <v>-92271</v>
      </c>
      <c r="Y144" s="173">
        <v>-128904</v>
      </c>
      <c r="Z144" s="173">
        <v>-26649</v>
      </c>
      <c r="AA144" s="173">
        <v>31363</v>
      </c>
      <c r="AB144" s="173">
        <v>18647</v>
      </c>
      <c r="AC144" s="173">
        <v>-45188</v>
      </c>
      <c r="AD144" s="173">
        <v>-35408</v>
      </c>
      <c r="AE144" s="173">
        <v>-23034</v>
      </c>
      <c r="AF144" s="173">
        <v>-27520</v>
      </c>
      <c r="AG144" s="173">
        <v>-26891</v>
      </c>
    </row>
    <row r="145" spans="1:33" x14ac:dyDescent="0.25">
      <c r="A145" s="133"/>
      <c r="B145" s="48"/>
      <c r="C145" s="175"/>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33"/>
      <c r="AD145" s="51"/>
      <c r="AE145" s="33"/>
      <c r="AF145" s="33"/>
      <c r="AG145" s="33"/>
    </row>
    <row r="146" spans="1:33" x14ac:dyDescent="0.25">
      <c r="A146" s="130" t="s">
        <v>491</v>
      </c>
      <c r="B146" s="48" t="s">
        <v>99</v>
      </c>
      <c r="C146" s="154"/>
      <c r="D146" s="173">
        <v>-69</v>
      </c>
      <c r="E146" s="173">
        <v>-1168</v>
      </c>
      <c r="F146" s="173">
        <v>-369</v>
      </c>
      <c r="G146" s="173">
        <v>-219</v>
      </c>
      <c r="H146" s="173">
        <v>724</v>
      </c>
      <c r="I146" s="173">
        <v>147</v>
      </c>
      <c r="J146" s="173">
        <v>1052</v>
      </c>
      <c r="K146" s="173">
        <v>2208</v>
      </c>
      <c r="L146" s="173">
        <v>2593</v>
      </c>
      <c r="M146" s="173">
        <v>4064</v>
      </c>
      <c r="N146" s="173">
        <v>6433</v>
      </c>
      <c r="O146" s="173">
        <v>5297</v>
      </c>
      <c r="P146" s="173">
        <v>4850</v>
      </c>
      <c r="Q146" s="173">
        <v>987</v>
      </c>
      <c r="R146" s="173">
        <v>3850</v>
      </c>
      <c r="S146" s="173">
        <v>2706</v>
      </c>
      <c r="T146" s="173">
        <v>3829</v>
      </c>
      <c r="U146" s="173">
        <v>2876</v>
      </c>
      <c r="V146" s="173">
        <v>1284</v>
      </c>
      <c r="W146" s="173">
        <v>6126</v>
      </c>
      <c r="X146" s="173">
        <v>4005</v>
      </c>
      <c r="Y146" s="173">
        <v>7204</v>
      </c>
      <c r="Z146" s="173">
        <v>8412</v>
      </c>
      <c r="AA146" s="173">
        <v>9437</v>
      </c>
      <c r="AB146" s="173">
        <v>6650</v>
      </c>
      <c r="AC146" s="173">
        <v>5459</v>
      </c>
      <c r="AD146" s="173">
        <v>8771</v>
      </c>
      <c r="AE146" s="173">
        <v>9140</v>
      </c>
      <c r="AF146" s="173">
        <v>12025</v>
      </c>
      <c r="AG146" s="173">
        <v>10196</v>
      </c>
    </row>
    <row r="147" spans="1:33" x14ac:dyDescent="0.25">
      <c r="A147" s="138" t="s">
        <v>397</v>
      </c>
      <c r="B147" s="48" t="s">
        <v>99</v>
      </c>
      <c r="C147" s="154"/>
      <c r="D147" s="51">
        <v>-69</v>
      </c>
      <c r="E147" s="51">
        <v>8</v>
      </c>
      <c r="F147" s="51">
        <v>382</v>
      </c>
      <c r="G147" s="51">
        <v>287</v>
      </c>
      <c r="H147" s="51">
        <v>660</v>
      </c>
      <c r="I147" s="51">
        <v>1034</v>
      </c>
      <c r="J147" s="51">
        <v>2498</v>
      </c>
      <c r="K147" s="51">
        <v>2333</v>
      </c>
      <c r="L147" s="51">
        <v>2593</v>
      </c>
      <c r="M147" s="51">
        <v>4064</v>
      </c>
      <c r="N147" s="51">
        <v>6433</v>
      </c>
      <c r="O147" s="51">
        <v>5297</v>
      </c>
      <c r="P147" s="51">
        <v>4850</v>
      </c>
      <c r="Q147" s="51">
        <v>987</v>
      </c>
      <c r="R147" s="51">
        <v>3850</v>
      </c>
      <c r="S147" s="51">
        <v>2706</v>
      </c>
      <c r="T147" s="51">
        <v>3829</v>
      </c>
      <c r="U147" s="51">
        <v>2876</v>
      </c>
      <c r="V147" s="51">
        <v>1284</v>
      </c>
      <c r="W147" s="51">
        <v>6126</v>
      </c>
      <c r="X147" s="51">
        <v>4005</v>
      </c>
      <c r="Y147" s="51">
        <v>7204</v>
      </c>
      <c r="Z147" s="51">
        <v>8412</v>
      </c>
      <c r="AA147" s="51">
        <v>9437</v>
      </c>
      <c r="AB147" s="51">
        <v>6650</v>
      </c>
      <c r="AC147" s="51">
        <v>5459</v>
      </c>
      <c r="AD147" s="51">
        <v>8771</v>
      </c>
      <c r="AE147" s="51">
        <v>9140</v>
      </c>
      <c r="AF147" s="51">
        <v>12025</v>
      </c>
      <c r="AG147" s="51">
        <v>10196</v>
      </c>
    </row>
    <row r="148" spans="1:33" x14ac:dyDescent="0.25">
      <c r="A148" s="138" t="s">
        <v>398</v>
      </c>
      <c r="B148" s="48" t="s">
        <v>99</v>
      </c>
      <c r="C148" s="154"/>
      <c r="D148" s="51">
        <v>0</v>
      </c>
      <c r="E148" s="51">
        <v>-1176</v>
      </c>
      <c r="F148" s="51">
        <v>-751</v>
      </c>
      <c r="G148" s="51">
        <v>-506</v>
      </c>
      <c r="H148" s="51">
        <v>64</v>
      </c>
      <c r="I148" s="51">
        <v>-887</v>
      </c>
      <c r="J148" s="51">
        <v>-1446</v>
      </c>
      <c r="K148" s="51">
        <v>-125</v>
      </c>
      <c r="L148" s="51">
        <v>0</v>
      </c>
      <c r="M148" s="51">
        <v>0</v>
      </c>
      <c r="N148" s="51">
        <v>0</v>
      </c>
      <c r="O148" s="51">
        <v>0</v>
      </c>
      <c r="P148" s="51">
        <v>0</v>
      </c>
      <c r="Q148" s="51">
        <v>0</v>
      </c>
      <c r="R148" s="51">
        <v>0</v>
      </c>
      <c r="S148" s="51">
        <v>0</v>
      </c>
      <c r="T148" s="51">
        <v>0</v>
      </c>
      <c r="U148" s="51">
        <v>0</v>
      </c>
      <c r="V148" s="51">
        <v>0</v>
      </c>
      <c r="W148" s="51">
        <v>0</v>
      </c>
      <c r="X148" s="51">
        <v>0</v>
      </c>
      <c r="Y148" s="51">
        <v>0</v>
      </c>
      <c r="Z148" s="51">
        <v>0</v>
      </c>
      <c r="AA148" s="51">
        <v>0</v>
      </c>
      <c r="AB148" s="51">
        <v>0</v>
      </c>
      <c r="AC148" s="51">
        <v>0</v>
      </c>
      <c r="AD148" s="51">
        <v>0</v>
      </c>
      <c r="AE148" s="51">
        <v>0</v>
      </c>
      <c r="AF148" s="51">
        <v>0</v>
      </c>
      <c r="AG148" s="51">
        <v>0</v>
      </c>
    </row>
    <row r="149" spans="1:33" x14ac:dyDescent="0.25">
      <c r="A149" s="133" t="s">
        <v>492</v>
      </c>
      <c r="B149" s="48" t="s">
        <v>99</v>
      </c>
      <c r="C149" s="175"/>
      <c r="D149" s="51">
        <v>4168</v>
      </c>
      <c r="E149" s="51">
        <v>759</v>
      </c>
      <c r="F149" s="51">
        <v>1172</v>
      </c>
      <c r="G149" s="51">
        <v>3197</v>
      </c>
      <c r="H149" s="51">
        <v>2395</v>
      </c>
      <c r="I149" s="51">
        <v>2207</v>
      </c>
      <c r="J149" s="51">
        <v>3086</v>
      </c>
      <c r="K149" s="51">
        <v>4393</v>
      </c>
      <c r="L149" s="51">
        <v>7428</v>
      </c>
      <c r="M149" s="51">
        <v>9541</v>
      </c>
      <c r="N149" s="51">
        <v>11610</v>
      </c>
      <c r="O149" s="51">
        <v>10710</v>
      </c>
      <c r="P149" s="51">
        <v>10328</v>
      </c>
      <c r="Q149" s="51">
        <v>8046</v>
      </c>
      <c r="R149" s="51">
        <v>9613</v>
      </c>
      <c r="S149" s="51">
        <v>11553</v>
      </c>
      <c r="T149" s="51">
        <v>11100</v>
      </c>
      <c r="U149" s="51">
        <v>11545</v>
      </c>
      <c r="V149" s="51">
        <v>13735</v>
      </c>
      <c r="W149" s="51">
        <v>14688</v>
      </c>
      <c r="X149" s="51">
        <v>15876</v>
      </c>
      <c r="Y149" s="51">
        <v>16936</v>
      </c>
      <c r="Z149" s="51">
        <v>18772</v>
      </c>
      <c r="AA149" s="51">
        <v>19366</v>
      </c>
      <c r="AB149" s="51">
        <v>20518</v>
      </c>
      <c r="AC149" s="51">
        <v>22133</v>
      </c>
      <c r="AD149" s="51">
        <v>22224</v>
      </c>
      <c r="AE149" s="51">
        <v>23355</v>
      </c>
      <c r="AF149" s="51">
        <v>26362</v>
      </c>
      <c r="AG149" s="51">
        <v>25308</v>
      </c>
    </row>
    <row r="150" spans="1:33" x14ac:dyDescent="0.25">
      <c r="A150" s="133" t="s">
        <v>493</v>
      </c>
      <c r="B150" s="48" t="s">
        <v>99</v>
      </c>
      <c r="C150" s="175"/>
      <c r="D150" s="51"/>
      <c r="E150" s="51"/>
      <c r="F150" s="51"/>
      <c r="G150" s="51">
        <v>1331</v>
      </c>
      <c r="H150" s="51">
        <v>602</v>
      </c>
      <c r="I150" s="51">
        <v>490</v>
      </c>
      <c r="J150" s="51">
        <v>179</v>
      </c>
      <c r="K150" s="51">
        <v>193</v>
      </c>
      <c r="L150" s="51">
        <v>258</v>
      </c>
      <c r="M150" s="51">
        <v>289</v>
      </c>
      <c r="N150" s="51">
        <v>245</v>
      </c>
      <c r="O150" s="51">
        <v>402</v>
      </c>
      <c r="P150" s="51">
        <v>505</v>
      </c>
      <c r="Q150" s="51">
        <v>1729</v>
      </c>
      <c r="R150" s="51">
        <v>241</v>
      </c>
      <c r="S150" s="51">
        <v>2423</v>
      </c>
      <c r="T150" s="51">
        <v>477</v>
      </c>
      <c r="U150" s="51">
        <v>873</v>
      </c>
      <c r="V150" s="51">
        <v>4260</v>
      </c>
      <c r="W150" s="51">
        <v>188</v>
      </c>
      <c r="X150" s="51">
        <v>1400</v>
      </c>
      <c r="Y150" s="51">
        <v>302</v>
      </c>
      <c r="Z150" s="51">
        <v>1278</v>
      </c>
      <c r="AA150" s="33">
        <v>224</v>
      </c>
      <c r="AB150" s="33">
        <v>896</v>
      </c>
      <c r="AC150" s="51">
        <v>2538</v>
      </c>
      <c r="AD150" s="51">
        <v>117</v>
      </c>
      <c r="AE150" s="51">
        <v>5</v>
      </c>
      <c r="AF150" s="51">
        <v>5</v>
      </c>
      <c r="AG150" s="51">
        <v>6</v>
      </c>
    </row>
    <row r="151" spans="1:33" x14ac:dyDescent="0.25">
      <c r="A151" s="133" t="s">
        <v>494</v>
      </c>
      <c r="B151" s="48" t="s">
        <v>99</v>
      </c>
      <c r="C151" s="175"/>
      <c r="D151" s="51">
        <v>2642</v>
      </c>
      <c r="E151" s="51">
        <v>1464</v>
      </c>
      <c r="F151" s="51">
        <v>1667</v>
      </c>
      <c r="G151" s="51">
        <v>1795</v>
      </c>
      <c r="H151" s="51">
        <v>1643</v>
      </c>
      <c r="I151" s="51">
        <v>2023</v>
      </c>
      <c r="J151" s="51">
        <v>2190</v>
      </c>
      <c r="K151" s="51">
        <v>2374</v>
      </c>
      <c r="L151" s="51">
        <v>5261</v>
      </c>
      <c r="M151" s="51">
        <v>5695</v>
      </c>
      <c r="N151" s="51">
        <v>5641</v>
      </c>
      <c r="O151" s="51">
        <v>5876</v>
      </c>
      <c r="P151" s="51">
        <v>5845</v>
      </c>
      <c r="Q151" s="51">
        <v>6398</v>
      </c>
      <c r="R151" s="51">
        <v>6341</v>
      </c>
      <c r="S151" s="51">
        <v>6805</v>
      </c>
      <c r="T151" s="51">
        <v>7112</v>
      </c>
      <c r="U151" s="51">
        <v>8214</v>
      </c>
      <c r="V151" s="51">
        <v>8792</v>
      </c>
      <c r="W151" s="51">
        <v>9013</v>
      </c>
      <c r="X151" s="51">
        <v>11765</v>
      </c>
      <c r="Y151" s="51">
        <v>11738</v>
      </c>
      <c r="Z151" s="51">
        <v>11462</v>
      </c>
      <c r="AA151" s="51">
        <v>12660</v>
      </c>
      <c r="AB151" s="51">
        <v>13654</v>
      </c>
      <c r="AC151" s="51">
        <v>14092</v>
      </c>
      <c r="AD151" s="51">
        <v>14196</v>
      </c>
      <c r="AE151" s="51">
        <v>14677</v>
      </c>
      <c r="AF151" s="51">
        <v>14935</v>
      </c>
      <c r="AG151" s="51">
        <v>15371</v>
      </c>
    </row>
    <row r="152" spans="1:33" x14ac:dyDescent="0.25">
      <c r="A152" s="133" t="s">
        <v>495</v>
      </c>
      <c r="B152" s="48" t="s">
        <v>99</v>
      </c>
      <c r="C152" s="175"/>
      <c r="D152" s="51">
        <v>16</v>
      </c>
      <c r="E152" s="51">
        <v>1042</v>
      </c>
      <c r="F152" s="51">
        <v>185</v>
      </c>
      <c r="G152" s="51">
        <v>-443</v>
      </c>
      <c r="H152" s="51">
        <v>780</v>
      </c>
      <c r="I152" s="51">
        <v>508</v>
      </c>
      <c r="J152" s="51">
        <v>305</v>
      </c>
      <c r="K152" s="51">
        <v>329</v>
      </c>
      <c r="L152" s="51">
        <v>762</v>
      </c>
      <c r="M152" s="51">
        <v>600</v>
      </c>
      <c r="N152" s="51">
        <v>661</v>
      </c>
      <c r="O152" s="51">
        <v>764</v>
      </c>
      <c r="P152" s="51">
        <v>900</v>
      </c>
      <c r="Q152" s="51">
        <v>1007</v>
      </c>
      <c r="R152" s="51">
        <v>704</v>
      </c>
      <c r="S152" s="51">
        <v>581</v>
      </c>
      <c r="T152" s="51">
        <v>413</v>
      </c>
      <c r="U152" s="51">
        <v>392</v>
      </c>
      <c r="V152" s="51">
        <v>629</v>
      </c>
      <c r="W152" s="51">
        <v>637</v>
      </c>
      <c r="X152" s="51">
        <v>1293</v>
      </c>
      <c r="Y152" s="51">
        <v>2305</v>
      </c>
      <c r="Z152" s="51">
        <v>2399</v>
      </c>
      <c r="AA152" s="33">
        <v>2964</v>
      </c>
      <c r="AB152" s="33">
        <v>691</v>
      </c>
      <c r="AC152" s="33">
        <v>-43</v>
      </c>
      <c r="AD152" s="33">
        <v>859</v>
      </c>
      <c r="AE152" s="33">
        <v>467</v>
      </c>
      <c r="AF152" s="33">
        <v>603</v>
      </c>
      <c r="AG152" s="33">
        <v>264</v>
      </c>
    </row>
    <row r="153" spans="1:33" x14ac:dyDescent="0.25">
      <c r="A153" s="133" t="s">
        <v>496</v>
      </c>
      <c r="B153" s="48" t="s">
        <v>99</v>
      </c>
      <c r="C153" s="175"/>
      <c r="D153" s="51">
        <v>-1611</v>
      </c>
      <c r="E153" s="51">
        <v>-1506</v>
      </c>
      <c r="F153" s="51">
        <v>-59</v>
      </c>
      <c r="G153" s="51">
        <v>153</v>
      </c>
      <c r="H153" s="51">
        <v>-206</v>
      </c>
      <c r="I153" s="51">
        <v>-55</v>
      </c>
      <c r="J153" s="51">
        <v>31</v>
      </c>
      <c r="K153" s="51">
        <v>53</v>
      </c>
      <c r="L153" s="51">
        <v>-78</v>
      </c>
      <c r="M153" s="51">
        <v>-93</v>
      </c>
      <c r="N153" s="51">
        <v>48</v>
      </c>
      <c r="O153" s="51">
        <v>101</v>
      </c>
      <c r="P153" s="51">
        <v>-28</v>
      </c>
      <c r="Q153" s="51">
        <v>62</v>
      </c>
      <c r="R153" s="51">
        <v>115</v>
      </c>
      <c r="S153" s="51">
        <v>-201</v>
      </c>
      <c r="T153" s="51">
        <v>-95</v>
      </c>
      <c r="U153" s="51">
        <v>27</v>
      </c>
      <c r="V153" s="51">
        <v>-28</v>
      </c>
      <c r="W153" s="51">
        <v>3</v>
      </c>
      <c r="X153" s="51">
        <v>2</v>
      </c>
      <c r="Y153" s="51">
        <v>3</v>
      </c>
      <c r="Z153" s="51">
        <v>-18</v>
      </c>
      <c r="AA153" s="33">
        <v>-8</v>
      </c>
      <c r="AB153" s="33">
        <v>-9</v>
      </c>
      <c r="AC153" s="33">
        <v>0</v>
      </c>
      <c r="AD153" s="33">
        <v>0</v>
      </c>
      <c r="AE153" s="33">
        <v>0</v>
      </c>
      <c r="AF153" s="33">
        <v>0</v>
      </c>
      <c r="AG153" s="33">
        <v>0</v>
      </c>
    </row>
    <row r="154" spans="1:33" x14ac:dyDescent="0.25">
      <c r="A154" s="133"/>
      <c r="B154" s="48"/>
      <c r="C154" s="175"/>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33"/>
      <c r="AD154" s="51"/>
      <c r="AE154" s="33"/>
      <c r="AF154" s="33"/>
      <c r="AG154" s="33"/>
    </row>
    <row r="155" spans="1:33" x14ac:dyDescent="0.25">
      <c r="A155" s="130" t="s">
        <v>497</v>
      </c>
      <c r="B155" s="48" t="s">
        <v>99</v>
      </c>
      <c r="C155" s="175" t="s">
        <v>200</v>
      </c>
      <c r="D155" s="173">
        <v>13469</v>
      </c>
      <c r="E155" s="173">
        <v>5974</v>
      </c>
      <c r="F155" s="173">
        <v>-3260</v>
      </c>
      <c r="G155" s="173">
        <v>6512</v>
      </c>
      <c r="H155" s="173">
        <v>6452</v>
      </c>
      <c r="I155" s="173">
        <v>11061</v>
      </c>
      <c r="J155" s="173">
        <v>16059</v>
      </c>
      <c r="K155" s="173">
        <v>16694</v>
      </c>
      <c r="L155" s="173">
        <v>21011</v>
      </c>
      <c r="M155" s="173">
        <v>-29700</v>
      </c>
      <c r="N155" s="173">
        <v>-52906</v>
      </c>
      <c r="O155" s="173">
        <v>-51506</v>
      </c>
      <c r="P155" s="173">
        <v>-44481</v>
      </c>
      <c r="Q155" s="173">
        <v>-23472</v>
      </c>
      <c r="R155" s="173">
        <v>-43746</v>
      </c>
      <c r="S155" s="173">
        <v>-39857</v>
      </c>
      <c r="T155" s="173">
        <v>-37464</v>
      </c>
      <c r="U155" s="173">
        <v>-34960</v>
      </c>
      <c r="V155" s="173">
        <v>-5285</v>
      </c>
      <c r="W155" s="173">
        <v>2566</v>
      </c>
      <c r="X155" s="173">
        <v>-96277</v>
      </c>
      <c r="Y155" s="173">
        <v>-136108</v>
      </c>
      <c r="Z155" s="173">
        <v>-35061</v>
      </c>
      <c r="AA155" s="173">
        <v>21926</v>
      </c>
      <c r="AB155" s="173">
        <v>11996</v>
      </c>
      <c r="AC155" s="173">
        <v>-50647</v>
      </c>
      <c r="AD155" s="173">
        <v>-44178</v>
      </c>
      <c r="AE155" s="173">
        <v>-32174</v>
      </c>
      <c r="AF155" s="173">
        <v>-39545</v>
      </c>
      <c r="AG155" s="173">
        <v>-37087</v>
      </c>
    </row>
    <row r="156" spans="1:33" x14ac:dyDescent="0.25">
      <c r="A156" s="138" t="s">
        <v>397</v>
      </c>
      <c r="B156" s="48"/>
      <c r="C156" s="154"/>
      <c r="D156" s="51">
        <v>11645</v>
      </c>
      <c r="E156" s="51">
        <v>5820</v>
      </c>
      <c r="F156" s="51">
        <v>-3164</v>
      </c>
      <c r="G156" s="51">
        <v>5088</v>
      </c>
      <c r="H156" s="51">
        <v>5749</v>
      </c>
      <c r="I156" s="51">
        <v>11892</v>
      </c>
      <c r="J156" s="51">
        <v>16094</v>
      </c>
      <c r="K156" s="51">
        <v>16365</v>
      </c>
      <c r="L156" s="51">
        <v>20475</v>
      </c>
      <c r="M156" s="51">
        <v>-30445</v>
      </c>
      <c r="N156" s="51">
        <v>-54400</v>
      </c>
      <c r="O156" s="51">
        <v>-52802</v>
      </c>
      <c r="P156" s="51">
        <v>-45474</v>
      </c>
      <c r="Q156" s="51">
        <v>-24842</v>
      </c>
      <c r="R156" s="51">
        <v>-45390</v>
      </c>
      <c r="S156" s="51">
        <v>-42206</v>
      </c>
      <c r="T156" s="51">
        <v>-39513</v>
      </c>
      <c r="U156" s="51">
        <v>-36865</v>
      </c>
      <c r="V156" s="51">
        <v>-6493</v>
      </c>
      <c r="W156" s="51">
        <v>1350</v>
      </c>
      <c r="X156" s="51">
        <v>-95844</v>
      </c>
      <c r="Y156" s="51">
        <v>-136108</v>
      </c>
      <c r="Z156" s="51">
        <v>-35061</v>
      </c>
      <c r="AA156" s="51">
        <v>21926</v>
      </c>
      <c r="AB156" s="51">
        <v>11996</v>
      </c>
      <c r="AC156" s="51">
        <v>-50647</v>
      </c>
      <c r="AD156" s="51">
        <v>-44178</v>
      </c>
      <c r="AE156" s="51">
        <v>-32174</v>
      </c>
      <c r="AF156" s="51">
        <v>-39545</v>
      </c>
      <c r="AG156" s="51">
        <v>-37087</v>
      </c>
    </row>
    <row r="157" spans="1:33" x14ac:dyDescent="0.25">
      <c r="A157" s="138" t="s">
        <v>398</v>
      </c>
      <c r="B157" s="48"/>
      <c r="C157" s="154"/>
      <c r="D157" s="51">
        <v>1824</v>
      </c>
      <c r="E157" s="51">
        <v>154</v>
      </c>
      <c r="F157" s="51">
        <v>-96</v>
      </c>
      <c r="G157" s="51">
        <v>1424</v>
      </c>
      <c r="H157" s="51">
        <v>703</v>
      </c>
      <c r="I157" s="51">
        <v>-831</v>
      </c>
      <c r="J157" s="51">
        <v>-35</v>
      </c>
      <c r="K157" s="51">
        <v>329</v>
      </c>
      <c r="L157" s="51">
        <v>536</v>
      </c>
      <c r="M157" s="51">
        <v>745</v>
      </c>
      <c r="N157" s="51">
        <v>1494</v>
      </c>
      <c r="O157" s="51">
        <v>1296</v>
      </c>
      <c r="P157" s="51">
        <v>993</v>
      </c>
      <c r="Q157" s="51">
        <v>1370</v>
      </c>
      <c r="R157" s="51">
        <v>1644</v>
      </c>
      <c r="S157" s="51">
        <v>2349</v>
      </c>
      <c r="T157" s="51">
        <v>2049</v>
      </c>
      <c r="U157" s="51">
        <v>1905</v>
      </c>
      <c r="V157" s="51">
        <v>1208</v>
      </c>
      <c r="W157" s="51">
        <v>1216</v>
      </c>
      <c r="X157" s="51">
        <v>-433</v>
      </c>
      <c r="Y157" s="51">
        <v>0</v>
      </c>
      <c r="Z157" s="51">
        <v>0</v>
      </c>
      <c r="AA157" s="51">
        <v>0</v>
      </c>
      <c r="AB157" s="51">
        <v>0</v>
      </c>
      <c r="AC157" s="51">
        <v>0</v>
      </c>
      <c r="AD157" s="51">
        <v>0</v>
      </c>
      <c r="AE157" s="51">
        <v>0</v>
      </c>
      <c r="AF157" s="51">
        <v>0</v>
      </c>
      <c r="AG157" s="51">
        <v>0</v>
      </c>
    </row>
    <row r="158" spans="1:33" x14ac:dyDescent="0.25">
      <c r="A158" s="47"/>
      <c r="B158" s="47"/>
      <c r="C158" s="44"/>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51"/>
      <c r="AB158" s="181"/>
      <c r="AC158" s="181"/>
      <c r="AD158" s="181"/>
      <c r="AE158" s="129"/>
      <c r="AF158" s="129"/>
      <c r="AG158" s="47"/>
    </row>
    <row r="159" spans="1:33" x14ac:dyDescent="0.25">
      <c r="A159" s="182" t="s">
        <v>498</v>
      </c>
      <c r="B159" s="183"/>
      <c r="C159" s="4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51"/>
      <c r="AB159" s="184"/>
      <c r="AC159" s="184"/>
      <c r="AD159" s="184"/>
      <c r="AE159" s="183"/>
      <c r="AF159" s="183"/>
      <c r="AG159" s="183"/>
    </row>
    <row r="160" spans="1:33" x14ac:dyDescent="0.25">
      <c r="A160" s="182" t="s">
        <v>499</v>
      </c>
      <c r="B160" s="183"/>
      <c r="C160" s="4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51"/>
      <c r="AB160" s="184"/>
      <c r="AC160" s="184"/>
      <c r="AD160" s="184"/>
      <c r="AE160" s="183"/>
      <c r="AF160" s="183"/>
      <c r="AG160" s="183"/>
    </row>
    <row r="161" spans="1:33" x14ac:dyDescent="0.25">
      <c r="A161" s="182" t="s">
        <v>500</v>
      </c>
      <c r="B161" s="183"/>
      <c r="C161" s="4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51"/>
      <c r="AB161" s="184"/>
      <c r="AC161" s="184"/>
      <c r="AD161" s="184"/>
      <c r="AE161" s="183"/>
      <c r="AF161" s="183"/>
      <c r="AG161" s="183"/>
    </row>
    <row r="162" spans="1:33" x14ac:dyDescent="0.25">
      <c r="A162" s="182" t="s">
        <v>501</v>
      </c>
      <c r="B162" s="183"/>
      <c r="C162" s="44"/>
      <c r="D162" s="183"/>
      <c r="E162" s="183"/>
      <c r="F162" s="183"/>
      <c r="G162" s="183"/>
      <c r="H162" s="183"/>
      <c r="I162" s="183"/>
      <c r="J162" s="183"/>
      <c r="K162" s="183"/>
      <c r="L162" s="183"/>
      <c r="M162" s="183"/>
      <c r="N162" s="183"/>
      <c r="O162" s="183"/>
      <c r="P162" s="183"/>
      <c r="Q162" s="183"/>
      <c r="R162" s="183"/>
      <c r="S162" s="184"/>
      <c r="T162" s="184"/>
      <c r="U162" s="184"/>
      <c r="V162" s="184"/>
      <c r="W162" s="184"/>
      <c r="X162" s="184"/>
      <c r="Y162" s="184"/>
      <c r="Z162" s="183"/>
      <c r="AA162" s="33"/>
      <c r="AB162" s="183"/>
      <c r="AC162" s="183"/>
      <c r="AD162" s="183"/>
      <c r="AE162" s="183"/>
      <c r="AF162" s="183"/>
      <c r="AG162" s="183"/>
    </row>
    <row r="163" spans="1:33" x14ac:dyDescent="0.25">
      <c r="A163" s="182" t="s">
        <v>502</v>
      </c>
      <c r="B163" s="183"/>
      <c r="C163" s="44"/>
      <c r="D163" s="183"/>
      <c r="E163" s="183"/>
      <c r="F163" s="183"/>
      <c r="G163" s="183"/>
      <c r="H163" s="183"/>
      <c r="I163" s="183"/>
      <c r="J163" s="183"/>
      <c r="K163" s="183"/>
      <c r="L163" s="183"/>
      <c r="M163" s="183"/>
      <c r="N163" s="183"/>
      <c r="O163" s="183"/>
      <c r="P163" s="183"/>
      <c r="Q163" s="183"/>
      <c r="R163" s="183"/>
      <c r="S163" s="184"/>
      <c r="T163" s="184"/>
      <c r="U163" s="184"/>
      <c r="V163" s="184"/>
      <c r="W163" s="184"/>
      <c r="X163" s="184"/>
      <c r="Y163" s="184"/>
      <c r="Z163" s="183"/>
      <c r="AA163" s="33"/>
      <c r="AB163" s="183"/>
      <c r="AC163" s="183"/>
      <c r="AD163" s="183"/>
      <c r="AE163" s="183"/>
      <c r="AF163" s="183"/>
      <c r="AG163" s="183"/>
    </row>
    <row r="164" spans="1:33" x14ac:dyDescent="0.25">
      <c r="A164" s="182" t="s">
        <v>503</v>
      </c>
      <c r="B164" s="183"/>
      <c r="C164" s="44"/>
      <c r="D164" s="183"/>
      <c r="E164" s="183"/>
      <c r="F164" s="183"/>
      <c r="G164" s="183"/>
      <c r="H164" s="183"/>
      <c r="I164" s="183"/>
      <c r="J164" s="183"/>
      <c r="K164" s="183"/>
      <c r="L164" s="183"/>
      <c r="M164" s="183"/>
      <c r="N164" s="183"/>
      <c r="O164" s="183"/>
      <c r="P164" s="183"/>
      <c r="Q164" s="183"/>
      <c r="R164" s="183"/>
      <c r="S164" s="184"/>
      <c r="T164" s="183"/>
      <c r="U164" s="183"/>
      <c r="V164" s="183"/>
      <c r="W164" s="183"/>
      <c r="X164" s="183"/>
      <c r="Y164" s="183"/>
      <c r="Z164" s="183"/>
      <c r="AA164" s="33"/>
      <c r="AB164" s="183"/>
      <c r="AC164" s="183"/>
      <c r="AD164" s="183"/>
      <c r="AE164" s="183"/>
      <c r="AF164" s="183"/>
      <c r="AG164" s="183"/>
    </row>
    <row r="165" spans="1:33" x14ac:dyDescent="0.25">
      <c r="A165" s="185" t="s">
        <v>504</v>
      </c>
      <c r="B165" s="47"/>
      <c r="C165" s="44"/>
      <c r="D165" s="47"/>
      <c r="E165" s="47"/>
      <c r="F165" s="47"/>
      <c r="G165" s="47"/>
      <c r="H165" s="47"/>
      <c r="I165" s="47"/>
      <c r="J165" s="47"/>
      <c r="K165" s="47"/>
      <c r="L165" s="47"/>
      <c r="M165" s="47"/>
      <c r="N165" s="47"/>
      <c r="O165" s="47"/>
      <c r="P165" s="47"/>
      <c r="Q165" s="47"/>
      <c r="R165" s="47"/>
      <c r="S165" s="48"/>
      <c r="T165" s="47"/>
      <c r="U165" s="47"/>
      <c r="V165" s="47"/>
      <c r="W165" s="47"/>
      <c r="X165" s="47"/>
      <c r="Y165" s="47"/>
      <c r="Z165" s="47"/>
      <c r="AA165" s="33"/>
      <c r="AB165" s="129"/>
      <c r="AC165" s="129"/>
      <c r="AD165" s="129"/>
      <c r="AE165" s="129"/>
      <c r="AF165" s="129"/>
      <c r="AG165" s="47"/>
    </row>
    <row r="166" spans="1:33" x14ac:dyDescent="0.25">
      <c r="A166" s="47"/>
      <c r="B166" s="47"/>
      <c r="C166" s="44"/>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33"/>
      <c r="AB166" s="129"/>
      <c r="AC166" s="129"/>
      <c r="AD166" s="129"/>
      <c r="AE166" s="129"/>
      <c r="AF166" s="129"/>
      <c r="AG166" s="47"/>
    </row>
    <row r="167" spans="1:33" x14ac:dyDescent="0.25">
      <c r="A167" s="24"/>
      <c r="B167" s="25"/>
      <c r="C167" s="186"/>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62"/>
      <c r="AB167" s="187"/>
      <c r="AC167" s="187"/>
      <c r="AD167" s="187"/>
      <c r="AE167" s="187"/>
      <c r="AF167" s="187"/>
      <c r="AG167"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7B91-23CC-4719-8EB3-8A5214BEB1DD}">
  <dimension ref="A1:AG113"/>
  <sheetViews>
    <sheetView topLeftCell="A71" workbookViewId="0">
      <selection activeCell="L34" sqref="L34"/>
    </sheetView>
  </sheetViews>
  <sheetFormatPr defaultRowHeight="15" x14ac:dyDescent="0.25"/>
  <cols>
    <col min="1" max="1" width="67.42578125" customWidth="1"/>
  </cols>
  <sheetData>
    <row r="1" spans="1:33" x14ac:dyDescent="0.25">
      <c r="A1" s="3"/>
      <c r="B1" s="3" t="s">
        <v>24</v>
      </c>
      <c r="C1" s="5" t="s">
        <v>25</v>
      </c>
      <c r="D1" s="16" t="s">
        <v>61</v>
      </c>
      <c r="E1" s="16" t="s">
        <v>62</v>
      </c>
      <c r="F1" s="16" t="s">
        <v>63</v>
      </c>
      <c r="G1" s="16" t="s">
        <v>64</v>
      </c>
      <c r="H1" s="16" t="s">
        <v>65</v>
      </c>
      <c r="I1" s="16" t="s">
        <v>66</v>
      </c>
      <c r="J1" s="16" t="s">
        <v>67</v>
      </c>
      <c r="K1" s="16" t="s">
        <v>68</v>
      </c>
      <c r="L1" s="16" t="s">
        <v>69</v>
      </c>
      <c r="M1" s="16" t="s">
        <v>70</v>
      </c>
      <c r="N1" s="16" t="s">
        <v>71</v>
      </c>
      <c r="O1" s="16" t="s">
        <v>72</v>
      </c>
      <c r="P1" s="16" t="s">
        <v>73</v>
      </c>
      <c r="Q1" s="16" t="s">
        <v>74</v>
      </c>
      <c r="R1" s="16" t="s">
        <v>75</v>
      </c>
      <c r="S1" s="16" t="s">
        <v>76</v>
      </c>
      <c r="T1" s="16" t="s">
        <v>77</v>
      </c>
      <c r="U1" s="16" t="s">
        <v>78</v>
      </c>
      <c r="V1" s="16" t="s">
        <v>79</v>
      </c>
      <c r="W1" s="16" t="s">
        <v>80</v>
      </c>
      <c r="X1" s="16" t="s">
        <v>81</v>
      </c>
      <c r="Y1" s="16" t="s">
        <v>82</v>
      </c>
      <c r="Z1" s="16" t="s">
        <v>83</v>
      </c>
      <c r="AA1" s="16" t="s">
        <v>84</v>
      </c>
      <c r="AB1" s="16" t="s">
        <v>85</v>
      </c>
      <c r="AC1" s="16" t="s">
        <v>86</v>
      </c>
      <c r="AD1" s="16" t="s">
        <v>87</v>
      </c>
      <c r="AE1" s="17" t="s">
        <v>88</v>
      </c>
      <c r="AF1" s="17" t="s">
        <v>89</v>
      </c>
      <c r="AG1" s="17" t="s">
        <v>90</v>
      </c>
    </row>
    <row r="2" spans="1:33" x14ac:dyDescent="0.25">
      <c r="A2" s="3"/>
      <c r="B2" s="3"/>
      <c r="C2" s="162"/>
      <c r="D2" s="16"/>
      <c r="E2" s="16"/>
      <c r="F2" s="16"/>
      <c r="G2" s="16"/>
      <c r="H2" s="16"/>
      <c r="I2" s="16"/>
      <c r="J2" s="16"/>
      <c r="K2" s="16"/>
      <c r="L2" s="16"/>
      <c r="M2" s="16"/>
      <c r="N2" s="16"/>
      <c r="O2" s="16"/>
      <c r="P2" s="16"/>
      <c r="Q2" s="16"/>
      <c r="R2" s="16"/>
      <c r="S2" s="16"/>
      <c r="T2" s="16"/>
      <c r="U2" s="16"/>
      <c r="V2" s="16"/>
      <c r="W2" s="16"/>
      <c r="X2" s="16"/>
      <c r="Y2" s="16"/>
      <c r="Z2" s="16"/>
      <c r="AA2" s="16"/>
      <c r="AB2" s="16"/>
      <c r="AC2" s="16" t="s">
        <v>96</v>
      </c>
      <c r="AD2" s="16" t="s">
        <v>96</v>
      </c>
      <c r="AE2" s="16" t="s">
        <v>96</v>
      </c>
      <c r="AF2" s="16" t="s">
        <v>96</v>
      </c>
      <c r="AG2" s="17" t="s">
        <v>96</v>
      </c>
    </row>
    <row r="3" spans="1:33" x14ac:dyDescent="0.25">
      <c r="A3" s="124" t="s">
        <v>505</v>
      </c>
      <c r="B3" s="125"/>
      <c r="C3" s="126"/>
      <c r="D3" s="125"/>
      <c r="E3" s="125"/>
      <c r="F3" s="125"/>
      <c r="G3" s="125"/>
      <c r="H3" s="125"/>
      <c r="I3" s="125"/>
      <c r="J3" s="125"/>
      <c r="K3" s="125"/>
      <c r="L3" s="125"/>
      <c r="M3" s="125"/>
      <c r="N3" s="125"/>
      <c r="O3" s="125"/>
      <c r="P3" s="125"/>
      <c r="Q3" s="125"/>
      <c r="R3" s="125"/>
      <c r="S3" s="125"/>
      <c r="T3" s="125"/>
      <c r="U3" s="125"/>
      <c r="V3" s="125"/>
      <c r="W3" s="125"/>
      <c r="X3" s="125"/>
      <c r="Y3" s="125"/>
      <c r="Z3" s="125"/>
      <c r="AA3" s="127"/>
      <c r="AB3" s="128"/>
      <c r="AC3" s="128"/>
      <c r="AD3" s="128"/>
      <c r="AE3" s="128"/>
      <c r="AF3" s="128"/>
      <c r="AG3" s="125"/>
    </row>
    <row r="4" spans="1:33" x14ac:dyDescent="0.25">
      <c r="A4" s="47"/>
      <c r="B4" s="47"/>
      <c r="C4" s="44"/>
      <c r="D4" s="47"/>
      <c r="E4" s="47"/>
      <c r="F4" s="47"/>
      <c r="G4" s="47"/>
      <c r="H4" s="47"/>
      <c r="I4" s="47"/>
      <c r="J4" s="47"/>
      <c r="K4" s="47"/>
      <c r="L4" s="47"/>
      <c r="M4" s="47"/>
      <c r="N4" s="47"/>
      <c r="O4" s="47"/>
      <c r="P4" s="47"/>
      <c r="Q4" s="47"/>
      <c r="R4" s="47"/>
      <c r="S4" s="47"/>
      <c r="T4" s="47"/>
      <c r="U4" s="47"/>
      <c r="V4" s="47"/>
      <c r="W4" s="47"/>
      <c r="X4" s="47"/>
      <c r="Y4" s="47"/>
      <c r="Z4" s="47"/>
      <c r="AA4" s="33"/>
      <c r="AB4" s="129"/>
      <c r="AC4" s="129"/>
      <c r="AD4" s="129"/>
      <c r="AE4" s="129"/>
      <c r="AF4" s="129"/>
      <c r="AG4" s="47"/>
    </row>
    <row r="5" spans="1:33" x14ac:dyDescent="0.25">
      <c r="A5" s="130" t="s">
        <v>506</v>
      </c>
      <c r="B5" s="130"/>
      <c r="C5" s="142"/>
      <c r="D5" s="130"/>
      <c r="E5" s="130"/>
      <c r="F5" s="130"/>
      <c r="G5" s="130"/>
      <c r="H5" s="130"/>
      <c r="I5" s="130"/>
      <c r="J5" s="130"/>
      <c r="K5" s="130"/>
      <c r="L5" s="130"/>
      <c r="M5" s="130"/>
      <c r="N5" s="130"/>
      <c r="O5" s="130"/>
      <c r="P5" s="130"/>
      <c r="Q5" s="130"/>
      <c r="R5" s="130"/>
      <c r="S5" s="130"/>
      <c r="T5" s="130"/>
      <c r="U5" s="130"/>
      <c r="V5" s="130"/>
      <c r="W5" s="130"/>
      <c r="X5" s="130"/>
      <c r="Y5" s="130"/>
      <c r="Z5" s="130"/>
      <c r="AA5" s="170"/>
      <c r="AB5" s="188"/>
      <c r="AC5" s="188"/>
      <c r="AD5" s="188"/>
      <c r="AE5" s="188"/>
      <c r="AF5" s="188"/>
      <c r="AG5" s="130"/>
    </row>
    <row r="6" spans="1:33" x14ac:dyDescent="0.25">
      <c r="A6" s="47"/>
      <c r="B6" s="47"/>
      <c r="C6" s="44"/>
      <c r="D6" s="47"/>
      <c r="E6" s="47"/>
      <c r="F6" s="47"/>
      <c r="G6" s="47"/>
      <c r="H6" s="47"/>
      <c r="I6" s="47"/>
      <c r="J6" s="47"/>
      <c r="K6" s="47"/>
      <c r="L6" s="47"/>
      <c r="M6" s="47"/>
      <c r="N6" s="47"/>
      <c r="O6" s="47"/>
      <c r="P6" s="47"/>
      <c r="Q6" s="47"/>
      <c r="R6" s="47"/>
      <c r="S6" s="47"/>
      <c r="T6" s="47"/>
      <c r="U6" s="47"/>
      <c r="V6" s="47"/>
      <c r="W6" s="47"/>
      <c r="X6" s="47"/>
      <c r="Y6" s="47"/>
      <c r="Z6" s="47"/>
      <c r="AA6" s="33"/>
      <c r="AB6" s="188"/>
      <c r="AC6" s="33"/>
      <c r="AD6" s="33"/>
      <c r="AE6" s="33"/>
      <c r="AF6" s="33"/>
      <c r="AG6" s="47"/>
    </row>
    <row r="7" spans="1:33" x14ac:dyDescent="0.25">
      <c r="A7" s="171" t="s">
        <v>507</v>
      </c>
      <c r="B7" s="130"/>
      <c r="C7" s="142"/>
      <c r="D7" s="173">
        <v>112458</v>
      </c>
      <c r="E7" s="173">
        <v>107287</v>
      </c>
      <c r="F7" s="173">
        <v>99674</v>
      </c>
      <c r="G7" s="173">
        <v>104514</v>
      </c>
      <c r="H7" s="173">
        <v>111946</v>
      </c>
      <c r="I7" s="173">
        <v>125970</v>
      </c>
      <c r="J7" s="173">
        <v>145050</v>
      </c>
      <c r="K7" s="173">
        <v>165190</v>
      </c>
      <c r="L7" s="173">
        <v>187728</v>
      </c>
      <c r="M7" s="173">
        <v>214633</v>
      </c>
      <c r="N7" s="173">
        <v>218548</v>
      </c>
      <c r="O7" s="173">
        <v>214946</v>
      </c>
      <c r="P7" s="173">
        <v>221290</v>
      </c>
      <c r="Q7" s="173">
        <v>250777</v>
      </c>
      <c r="R7" s="173">
        <v>281767</v>
      </c>
      <c r="S7" s="173">
        <v>315649</v>
      </c>
      <c r="T7" s="173">
        <v>342130</v>
      </c>
      <c r="U7" s="173">
        <v>385442</v>
      </c>
      <c r="V7" s="173">
        <v>419001</v>
      </c>
      <c r="W7" s="173">
        <v>453237</v>
      </c>
      <c r="X7" s="173">
        <v>534131</v>
      </c>
      <c r="Y7" s="173">
        <v>547029</v>
      </c>
      <c r="Z7" s="173">
        <v>569668</v>
      </c>
      <c r="AA7" s="173">
        <v>585478</v>
      </c>
      <c r="AB7" s="173">
        <v>637949</v>
      </c>
      <c r="AC7" s="173">
        <v>637032</v>
      </c>
      <c r="AD7" s="173">
        <v>677792</v>
      </c>
      <c r="AE7" s="173">
        <v>714952</v>
      </c>
      <c r="AF7" s="173">
        <v>752699</v>
      </c>
      <c r="AG7" s="173">
        <v>789181</v>
      </c>
    </row>
    <row r="8" spans="1:33" x14ac:dyDescent="0.25">
      <c r="A8" s="138" t="s">
        <v>508</v>
      </c>
      <c r="B8" s="48" t="s">
        <v>99</v>
      </c>
      <c r="C8" s="175"/>
      <c r="D8" s="51">
        <v>3556</v>
      </c>
      <c r="E8" s="51">
        <v>1168</v>
      </c>
      <c r="F8" s="51">
        <v>2231</v>
      </c>
      <c r="G8" s="51">
        <v>2339</v>
      </c>
      <c r="H8" s="51">
        <v>1591</v>
      </c>
      <c r="I8" s="51">
        <v>1808</v>
      </c>
      <c r="J8" s="51">
        <v>2190</v>
      </c>
      <c r="K8" s="51">
        <v>1154</v>
      </c>
      <c r="L8" s="51">
        <v>1816</v>
      </c>
      <c r="M8" s="51">
        <v>1654</v>
      </c>
      <c r="N8" s="51">
        <v>1865</v>
      </c>
      <c r="O8" s="51">
        <v>2477</v>
      </c>
      <c r="P8" s="51">
        <v>2523</v>
      </c>
      <c r="Q8" s="51">
        <v>2094</v>
      </c>
      <c r="R8" s="51">
        <v>3844</v>
      </c>
      <c r="S8" s="51">
        <v>3156</v>
      </c>
      <c r="T8" s="51">
        <v>3638</v>
      </c>
      <c r="U8" s="51">
        <v>5140</v>
      </c>
      <c r="V8" s="51">
        <v>6783</v>
      </c>
      <c r="W8" s="51">
        <v>8521</v>
      </c>
      <c r="X8" s="51">
        <v>9453</v>
      </c>
      <c r="Y8" s="51">
        <v>62412</v>
      </c>
      <c r="Z8" s="51">
        <v>94763</v>
      </c>
      <c r="AA8" s="51">
        <v>89713</v>
      </c>
      <c r="AB8" s="51">
        <v>97295</v>
      </c>
      <c r="AC8" s="51">
        <v>73008</v>
      </c>
      <c r="AD8" s="51">
        <v>73579</v>
      </c>
      <c r="AE8" s="51">
        <v>70329</v>
      </c>
      <c r="AF8" s="51">
        <v>68147</v>
      </c>
      <c r="AG8" s="51">
        <v>61359</v>
      </c>
    </row>
    <row r="9" spans="1:33" x14ac:dyDescent="0.25">
      <c r="A9" s="138" t="s">
        <v>509</v>
      </c>
      <c r="B9" s="48" t="s">
        <v>99</v>
      </c>
      <c r="C9" s="175"/>
      <c r="D9" s="51">
        <v>14324</v>
      </c>
      <c r="E9" s="51">
        <v>18981</v>
      </c>
      <c r="F9" s="51">
        <v>19044</v>
      </c>
      <c r="G9" s="51">
        <v>18956</v>
      </c>
      <c r="H9" s="51">
        <v>18060</v>
      </c>
      <c r="I9" s="51">
        <v>20199</v>
      </c>
      <c r="J9" s="51">
        <v>21269</v>
      </c>
      <c r="K9" s="51">
        <v>22395</v>
      </c>
      <c r="L9" s="51">
        <v>21280</v>
      </c>
      <c r="M9" s="51">
        <v>21807</v>
      </c>
      <c r="N9" s="51">
        <v>24550</v>
      </c>
      <c r="O9" s="51">
        <v>26811</v>
      </c>
      <c r="P9" s="51">
        <v>31740</v>
      </c>
      <c r="Q9" s="51">
        <v>34472</v>
      </c>
      <c r="R9" s="51">
        <v>39591</v>
      </c>
      <c r="S9" s="51">
        <v>45818</v>
      </c>
      <c r="T9" s="51">
        <v>52007</v>
      </c>
      <c r="U9" s="51">
        <v>44917</v>
      </c>
      <c r="V9" s="51">
        <v>56057</v>
      </c>
      <c r="W9" s="51">
        <v>75394</v>
      </c>
      <c r="X9" s="51">
        <v>82045</v>
      </c>
      <c r="Y9" s="51">
        <v>81404</v>
      </c>
      <c r="Z9" s="51">
        <v>73119</v>
      </c>
      <c r="AA9" s="51">
        <v>74565</v>
      </c>
      <c r="AB9" s="51">
        <v>73147</v>
      </c>
      <c r="AC9" s="51">
        <v>66347</v>
      </c>
      <c r="AD9" s="51">
        <v>77939</v>
      </c>
      <c r="AE9" s="51">
        <v>91972</v>
      </c>
      <c r="AF9" s="51">
        <v>104560</v>
      </c>
      <c r="AG9" s="51">
        <v>115397</v>
      </c>
    </row>
    <row r="10" spans="1:33" x14ac:dyDescent="0.25">
      <c r="A10" s="176" t="s">
        <v>510</v>
      </c>
      <c r="B10" s="48" t="s">
        <v>99</v>
      </c>
      <c r="C10" s="175"/>
      <c r="D10" s="51"/>
      <c r="E10" s="51"/>
      <c r="F10" s="51"/>
      <c r="G10" s="51"/>
      <c r="H10" s="51"/>
      <c r="I10" s="51"/>
      <c r="J10" s="51"/>
      <c r="K10" s="51"/>
      <c r="L10" s="51">
        <v>3249</v>
      </c>
      <c r="M10" s="51">
        <v>3132</v>
      </c>
      <c r="N10" s="51">
        <v>3038</v>
      </c>
      <c r="O10" s="51">
        <v>2963</v>
      </c>
      <c r="P10" s="51">
        <v>2872</v>
      </c>
      <c r="Q10" s="51">
        <v>2486</v>
      </c>
      <c r="R10" s="51">
        <v>2502</v>
      </c>
      <c r="S10" s="51">
        <v>3146</v>
      </c>
      <c r="T10" s="51">
        <v>3839</v>
      </c>
      <c r="U10" s="51">
        <v>3896</v>
      </c>
      <c r="V10" s="51">
        <v>3856</v>
      </c>
      <c r="W10" s="51">
        <v>3603</v>
      </c>
      <c r="X10" s="51">
        <v>2474</v>
      </c>
      <c r="Y10" s="51">
        <v>2233</v>
      </c>
      <c r="Z10" s="51">
        <v>1826</v>
      </c>
      <c r="AA10" s="51">
        <v>1659</v>
      </c>
      <c r="AB10" s="51">
        <v>1495</v>
      </c>
      <c r="AC10" s="51">
        <v>1390</v>
      </c>
      <c r="AD10" s="51">
        <v>1268</v>
      </c>
      <c r="AE10" s="51">
        <v>1118</v>
      </c>
      <c r="AF10" s="33">
        <v>949</v>
      </c>
      <c r="AG10" s="33">
        <v>786</v>
      </c>
    </row>
    <row r="11" spans="1:33" x14ac:dyDescent="0.25">
      <c r="A11" s="176" t="s">
        <v>511</v>
      </c>
      <c r="B11" s="48" t="s">
        <v>99</v>
      </c>
      <c r="C11" s="175"/>
      <c r="D11" s="51"/>
      <c r="E11" s="51"/>
      <c r="F11" s="51"/>
      <c r="G11" s="51"/>
      <c r="H11" s="51"/>
      <c r="I11" s="51"/>
      <c r="J11" s="51"/>
      <c r="K11" s="51"/>
      <c r="L11" s="51"/>
      <c r="M11" s="51"/>
      <c r="N11" s="51"/>
      <c r="O11" s="51"/>
      <c r="P11" s="51"/>
      <c r="Q11" s="51"/>
      <c r="R11" s="51"/>
      <c r="S11" s="51"/>
      <c r="T11" s="51"/>
      <c r="U11" s="51">
        <v>36701</v>
      </c>
      <c r="V11" s="51">
        <v>40949</v>
      </c>
      <c r="W11" s="51">
        <v>51689</v>
      </c>
      <c r="X11" s="51">
        <v>52377</v>
      </c>
      <c r="Y11" s="51">
        <v>55485</v>
      </c>
      <c r="Z11" s="51">
        <v>51950</v>
      </c>
      <c r="AA11" s="51">
        <v>52273</v>
      </c>
      <c r="AB11" s="51">
        <v>54825</v>
      </c>
      <c r="AC11" s="51">
        <v>42299</v>
      </c>
      <c r="AD11" s="51">
        <v>45104</v>
      </c>
      <c r="AE11" s="51">
        <v>48349</v>
      </c>
      <c r="AF11" s="51">
        <v>51863</v>
      </c>
      <c r="AG11" s="51">
        <v>55644</v>
      </c>
    </row>
    <row r="12" spans="1:33" x14ac:dyDescent="0.25">
      <c r="A12" s="179" t="s">
        <v>512</v>
      </c>
      <c r="B12" s="48" t="s">
        <v>99</v>
      </c>
      <c r="C12" s="175"/>
      <c r="D12" s="51"/>
      <c r="E12" s="51"/>
      <c r="F12" s="51"/>
      <c r="G12" s="51"/>
      <c r="H12" s="51"/>
      <c r="I12" s="51"/>
      <c r="J12" s="51"/>
      <c r="K12" s="51"/>
      <c r="L12" s="51">
        <v>895</v>
      </c>
      <c r="M12" s="51">
        <v>811</v>
      </c>
      <c r="N12" s="51">
        <v>763</v>
      </c>
      <c r="O12" s="51">
        <v>711</v>
      </c>
      <c r="P12" s="51">
        <v>653</v>
      </c>
      <c r="Q12" s="51">
        <v>677</v>
      </c>
      <c r="R12" s="51">
        <v>604</v>
      </c>
      <c r="S12" s="51">
        <v>531</v>
      </c>
      <c r="T12" s="51">
        <v>411</v>
      </c>
      <c r="U12" s="51"/>
      <c r="V12" s="51"/>
      <c r="W12" s="51"/>
      <c r="X12" s="51"/>
      <c r="Y12" s="51"/>
      <c r="Z12" s="51"/>
      <c r="AA12" s="51"/>
      <c r="AB12" s="51"/>
      <c r="AC12" s="51"/>
      <c r="AD12" s="51"/>
      <c r="AE12" s="51"/>
      <c r="AF12" s="51"/>
      <c r="AG12" s="33"/>
    </row>
    <row r="13" spans="1:33" x14ac:dyDescent="0.25">
      <c r="A13" s="179" t="s">
        <v>513</v>
      </c>
      <c r="B13" s="48" t="s">
        <v>99</v>
      </c>
      <c r="C13" s="175"/>
      <c r="D13" s="51"/>
      <c r="E13" s="51"/>
      <c r="F13" s="51"/>
      <c r="G13" s="51"/>
      <c r="H13" s="51"/>
      <c r="I13" s="51"/>
      <c r="J13" s="51"/>
      <c r="K13" s="51"/>
      <c r="L13" s="51">
        <v>10566</v>
      </c>
      <c r="M13" s="51">
        <v>11463</v>
      </c>
      <c r="N13" s="51">
        <v>13709</v>
      </c>
      <c r="O13" s="51">
        <v>15551</v>
      </c>
      <c r="P13" s="51">
        <v>19400</v>
      </c>
      <c r="Q13" s="51">
        <v>21575</v>
      </c>
      <c r="R13" s="51">
        <v>25147</v>
      </c>
      <c r="S13" s="51">
        <v>30445</v>
      </c>
      <c r="T13" s="51">
        <v>36808</v>
      </c>
      <c r="U13" s="51"/>
      <c r="V13" s="51"/>
      <c r="W13" s="51"/>
      <c r="X13" s="51"/>
      <c r="Y13" s="51"/>
      <c r="Z13" s="51"/>
      <c r="AA13" s="51"/>
      <c r="AB13" s="51"/>
      <c r="AC13" s="51"/>
      <c r="AD13" s="51"/>
      <c r="AE13" s="51"/>
      <c r="AF13" s="51"/>
      <c r="AG13" s="33"/>
    </row>
    <row r="14" spans="1:33" x14ac:dyDescent="0.25">
      <c r="A14" s="176" t="s">
        <v>117</v>
      </c>
      <c r="B14" s="48" t="s">
        <v>99</v>
      </c>
      <c r="C14" s="175"/>
      <c r="D14" s="51"/>
      <c r="E14" s="51"/>
      <c r="F14" s="51"/>
      <c r="G14" s="51"/>
      <c r="H14" s="51"/>
      <c r="I14" s="51"/>
      <c r="J14" s="51"/>
      <c r="K14" s="51"/>
      <c r="L14" s="51">
        <v>6880</v>
      </c>
      <c r="M14" s="51">
        <v>6681</v>
      </c>
      <c r="N14" s="51">
        <v>7355</v>
      </c>
      <c r="O14" s="51">
        <v>7623</v>
      </c>
      <c r="P14" s="51">
        <v>8839</v>
      </c>
      <c r="Q14" s="51">
        <v>9759</v>
      </c>
      <c r="R14" s="51">
        <v>11566</v>
      </c>
      <c r="S14" s="51">
        <v>11931</v>
      </c>
      <c r="T14" s="51">
        <v>11186</v>
      </c>
      <c r="U14" s="51">
        <v>4611</v>
      </c>
      <c r="V14" s="51">
        <v>11657</v>
      </c>
      <c r="W14" s="51">
        <v>20366</v>
      </c>
      <c r="X14" s="51">
        <v>27500</v>
      </c>
      <c r="Y14" s="51">
        <v>23981</v>
      </c>
      <c r="Z14" s="51">
        <v>19745</v>
      </c>
      <c r="AA14" s="51">
        <v>21178</v>
      </c>
      <c r="AB14" s="51">
        <v>17621</v>
      </c>
      <c r="AC14" s="51">
        <v>23610</v>
      </c>
      <c r="AD14" s="51">
        <v>32900</v>
      </c>
      <c r="AE14" s="51">
        <v>44063</v>
      </c>
      <c r="AF14" s="51">
        <v>53468</v>
      </c>
      <c r="AG14" s="51">
        <v>60761</v>
      </c>
    </row>
    <row r="15" spans="1:33" x14ac:dyDescent="0.25">
      <c r="A15" s="176" t="s">
        <v>514</v>
      </c>
      <c r="B15" s="48" t="s">
        <v>99</v>
      </c>
      <c r="C15" s="175"/>
      <c r="D15" s="51"/>
      <c r="E15" s="51"/>
      <c r="F15" s="51"/>
      <c r="G15" s="51"/>
      <c r="H15" s="51"/>
      <c r="I15" s="51"/>
      <c r="J15" s="51"/>
      <c r="K15" s="51"/>
      <c r="L15" s="51">
        <v>-310</v>
      </c>
      <c r="M15" s="51">
        <v>-280</v>
      </c>
      <c r="N15" s="51">
        <v>-314</v>
      </c>
      <c r="O15" s="51">
        <v>-37</v>
      </c>
      <c r="P15" s="51">
        <v>-25</v>
      </c>
      <c r="Q15" s="51">
        <v>-24</v>
      </c>
      <c r="R15" s="51">
        <v>-228</v>
      </c>
      <c r="S15" s="51">
        <v>-235</v>
      </c>
      <c r="T15" s="51">
        <v>-237</v>
      </c>
      <c r="U15" s="51">
        <v>-291</v>
      </c>
      <c r="V15" s="51">
        <v>-405</v>
      </c>
      <c r="W15" s="51">
        <v>-264</v>
      </c>
      <c r="X15" s="51">
        <v>-307</v>
      </c>
      <c r="Y15" s="51">
        <v>-295</v>
      </c>
      <c r="Z15" s="51">
        <v>-402</v>
      </c>
      <c r="AA15" s="51">
        <v>-545</v>
      </c>
      <c r="AB15" s="51">
        <v>-794</v>
      </c>
      <c r="AC15" s="33">
        <v>-952</v>
      </c>
      <c r="AD15" s="51">
        <v>-1333</v>
      </c>
      <c r="AE15" s="51">
        <v>-1557</v>
      </c>
      <c r="AF15" s="51">
        <v>-1720</v>
      </c>
      <c r="AG15" s="51">
        <v>-1793</v>
      </c>
    </row>
    <row r="16" spans="1:33" x14ac:dyDescent="0.25">
      <c r="A16" s="138" t="s">
        <v>515</v>
      </c>
      <c r="B16" s="48" t="s">
        <v>99</v>
      </c>
      <c r="C16" s="175"/>
      <c r="D16" s="51">
        <v>18380</v>
      </c>
      <c r="E16" s="51">
        <v>22996</v>
      </c>
      <c r="F16" s="51">
        <v>19649</v>
      </c>
      <c r="G16" s="51">
        <v>21805</v>
      </c>
      <c r="H16" s="51">
        <v>24188</v>
      </c>
      <c r="I16" s="51">
        <v>35022</v>
      </c>
      <c r="J16" s="51">
        <v>47328</v>
      </c>
      <c r="K16" s="51">
        <v>70770</v>
      </c>
      <c r="L16" s="51">
        <v>87067</v>
      </c>
      <c r="M16" s="51">
        <v>107127</v>
      </c>
      <c r="N16" s="51">
        <v>102910</v>
      </c>
      <c r="O16" s="51">
        <v>98675</v>
      </c>
      <c r="P16" s="51">
        <v>98492</v>
      </c>
      <c r="Q16" s="51">
        <v>111098</v>
      </c>
      <c r="R16" s="51">
        <v>117507</v>
      </c>
      <c r="S16" s="51">
        <v>136377</v>
      </c>
      <c r="T16" s="51">
        <v>149995</v>
      </c>
      <c r="U16" s="51">
        <v>193251</v>
      </c>
      <c r="V16" s="51">
        <v>190610</v>
      </c>
      <c r="W16" s="51">
        <v>187949</v>
      </c>
      <c r="X16" s="51">
        <v>239749</v>
      </c>
      <c r="Y16" s="51">
        <v>188815</v>
      </c>
      <c r="Z16" s="51">
        <v>214456</v>
      </c>
      <c r="AA16" s="51">
        <v>221182</v>
      </c>
      <c r="AB16" s="51">
        <v>233468</v>
      </c>
      <c r="AC16" s="51">
        <v>239767</v>
      </c>
      <c r="AD16" s="51">
        <v>248576</v>
      </c>
      <c r="AE16" s="51">
        <v>257052</v>
      </c>
      <c r="AF16" s="51">
        <v>282806</v>
      </c>
      <c r="AG16" s="51">
        <v>294224</v>
      </c>
    </row>
    <row r="17" spans="1:33" x14ac:dyDescent="0.25">
      <c r="A17" s="176" t="s">
        <v>416</v>
      </c>
      <c r="B17" s="48" t="s">
        <v>99</v>
      </c>
      <c r="C17" s="175"/>
      <c r="D17" s="51"/>
      <c r="E17" s="51"/>
      <c r="F17" s="51"/>
      <c r="G17" s="51"/>
      <c r="H17" s="51"/>
      <c r="I17" s="51"/>
      <c r="J17" s="51"/>
      <c r="K17" s="51"/>
      <c r="L17" s="51">
        <v>36260</v>
      </c>
      <c r="M17" s="51">
        <v>37827</v>
      </c>
      <c r="N17" s="51">
        <v>33345</v>
      </c>
      <c r="O17" s="51">
        <v>28002</v>
      </c>
      <c r="P17" s="51">
        <v>28654</v>
      </c>
      <c r="Q17" s="51">
        <v>32455</v>
      </c>
      <c r="R17" s="51">
        <v>36926</v>
      </c>
      <c r="S17" s="51">
        <v>42556</v>
      </c>
      <c r="T17" s="51">
        <v>35788</v>
      </c>
      <c r="U17" s="51">
        <v>61405</v>
      </c>
      <c r="V17" s="51">
        <v>49551</v>
      </c>
      <c r="W17" s="51">
        <v>34031</v>
      </c>
      <c r="X17" s="51">
        <v>75757</v>
      </c>
      <c r="Y17" s="51">
        <v>7611</v>
      </c>
      <c r="Z17" s="51">
        <v>9823</v>
      </c>
      <c r="AA17" s="51">
        <v>8544</v>
      </c>
      <c r="AB17" s="51">
        <v>6277</v>
      </c>
      <c r="AC17" s="51">
        <v>6188</v>
      </c>
      <c r="AD17" s="51">
        <v>5634</v>
      </c>
      <c r="AE17" s="51">
        <v>4703</v>
      </c>
      <c r="AF17" s="51">
        <v>4328</v>
      </c>
      <c r="AG17" s="51">
        <v>4485</v>
      </c>
    </row>
    <row r="18" spans="1:33" x14ac:dyDescent="0.25">
      <c r="A18" s="176" t="s">
        <v>516</v>
      </c>
      <c r="B18" s="48" t="s">
        <v>99</v>
      </c>
      <c r="C18" s="175"/>
      <c r="D18" s="51"/>
      <c r="E18" s="51"/>
      <c r="F18" s="51"/>
      <c r="G18" s="51"/>
      <c r="H18" s="51"/>
      <c r="I18" s="51"/>
      <c r="J18" s="51"/>
      <c r="K18" s="51"/>
      <c r="L18" s="51">
        <v>5480</v>
      </c>
      <c r="M18" s="51">
        <v>6183</v>
      </c>
      <c r="N18" s="51">
        <v>5601</v>
      </c>
      <c r="O18" s="51">
        <v>4813</v>
      </c>
      <c r="P18" s="51">
        <v>4798</v>
      </c>
      <c r="Q18" s="51">
        <v>5247</v>
      </c>
      <c r="R18" s="51">
        <v>5306</v>
      </c>
      <c r="S18" s="51">
        <v>5913</v>
      </c>
      <c r="T18" s="51">
        <v>12365.135</v>
      </c>
      <c r="U18" s="51">
        <v>11882.842000000001</v>
      </c>
      <c r="V18" s="51">
        <v>12493</v>
      </c>
      <c r="W18" s="51">
        <v>13028</v>
      </c>
      <c r="X18" s="51">
        <v>13214</v>
      </c>
      <c r="Y18" s="51">
        <v>12474</v>
      </c>
      <c r="Z18" s="51">
        <v>12715</v>
      </c>
      <c r="AA18" s="51">
        <v>23517</v>
      </c>
      <c r="AB18" s="51">
        <v>23105</v>
      </c>
      <c r="AC18" s="51">
        <v>23534</v>
      </c>
      <c r="AD18" s="51">
        <v>23894</v>
      </c>
      <c r="AE18" s="51">
        <v>23981</v>
      </c>
      <c r="AF18" s="51">
        <v>24068</v>
      </c>
      <c r="AG18" s="51">
        <v>24164</v>
      </c>
    </row>
    <row r="19" spans="1:33" x14ac:dyDescent="0.25">
      <c r="A19" s="176" t="s">
        <v>517</v>
      </c>
      <c r="B19" s="48" t="s">
        <v>99</v>
      </c>
      <c r="C19" s="175"/>
      <c r="D19" s="51"/>
      <c r="E19" s="51"/>
      <c r="F19" s="51"/>
      <c r="G19" s="51"/>
      <c r="H19" s="51"/>
      <c r="I19" s="51"/>
      <c r="J19" s="51"/>
      <c r="K19" s="51"/>
      <c r="L19" s="51"/>
      <c r="M19" s="51"/>
      <c r="N19" s="51"/>
      <c r="O19" s="51"/>
      <c r="P19" s="51"/>
      <c r="Q19" s="51"/>
      <c r="R19" s="51"/>
      <c r="S19" s="51"/>
      <c r="T19" s="51"/>
      <c r="U19" s="51"/>
      <c r="V19" s="51"/>
      <c r="W19" s="51"/>
      <c r="X19" s="51"/>
      <c r="Y19" s="51"/>
      <c r="Z19" s="51"/>
      <c r="AA19" s="51">
        <v>658</v>
      </c>
      <c r="AB19" s="51">
        <v>322</v>
      </c>
      <c r="AC19" s="33">
        <v>729</v>
      </c>
      <c r="AD19" s="33">
        <v>878</v>
      </c>
      <c r="AE19" s="33">
        <v>977</v>
      </c>
      <c r="AF19" s="51">
        <v>1077</v>
      </c>
      <c r="AG19" s="51">
        <v>1077</v>
      </c>
    </row>
    <row r="20" spans="1:33" x14ac:dyDescent="0.25">
      <c r="A20" s="176" t="s">
        <v>518</v>
      </c>
      <c r="B20" s="48" t="s">
        <v>99</v>
      </c>
      <c r="C20" s="175"/>
      <c r="D20" s="51"/>
      <c r="E20" s="51"/>
      <c r="F20" s="51"/>
      <c r="G20" s="51"/>
      <c r="H20" s="51"/>
      <c r="I20" s="51"/>
      <c r="J20" s="51"/>
      <c r="K20" s="51"/>
      <c r="L20" s="51"/>
      <c r="M20" s="51"/>
      <c r="N20" s="51"/>
      <c r="O20" s="51"/>
      <c r="P20" s="51"/>
      <c r="Q20" s="51"/>
      <c r="R20" s="51"/>
      <c r="S20" s="51"/>
      <c r="T20" s="51"/>
      <c r="U20" s="51"/>
      <c r="V20" s="51"/>
      <c r="W20" s="51"/>
      <c r="X20" s="51"/>
      <c r="Y20" s="51"/>
      <c r="Z20" s="51"/>
      <c r="AA20" s="51">
        <v>114805</v>
      </c>
      <c r="AB20" s="51">
        <v>117329</v>
      </c>
      <c r="AC20" s="51">
        <v>118420</v>
      </c>
      <c r="AD20" s="51">
        <v>125269</v>
      </c>
      <c r="AE20" s="51">
        <v>132570</v>
      </c>
      <c r="AF20" s="51">
        <v>152251</v>
      </c>
      <c r="AG20" s="51">
        <v>161560</v>
      </c>
    </row>
    <row r="21" spans="1:33" x14ac:dyDescent="0.25">
      <c r="A21" s="176" t="s">
        <v>519</v>
      </c>
      <c r="B21" s="48" t="s">
        <v>99</v>
      </c>
      <c r="C21" s="175"/>
      <c r="D21" s="51"/>
      <c r="E21" s="51"/>
      <c r="F21" s="51"/>
      <c r="G21" s="51"/>
      <c r="H21" s="51"/>
      <c r="I21" s="51"/>
      <c r="J21" s="51"/>
      <c r="K21" s="51"/>
      <c r="L21" s="51"/>
      <c r="M21" s="51"/>
      <c r="N21" s="51"/>
      <c r="O21" s="51"/>
      <c r="P21" s="51"/>
      <c r="Q21" s="51"/>
      <c r="R21" s="51"/>
      <c r="S21" s="51"/>
      <c r="T21" s="51"/>
      <c r="U21" s="51"/>
      <c r="V21" s="51"/>
      <c r="W21" s="51"/>
      <c r="X21" s="51"/>
      <c r="Y21" s="51"/>
      <c r="Z21" s="51"/>
      <c r="AA21" s="51">
        <v>58420</v>
      </c>
      <c r="AB21" s="51">
        <v>58883</v>
      </c>
      <c r="AC21" s="51">
        <v>54908</v>
      </c>
      <c r="AD21" s="51">
        <v>55982</v>
      </c>
      <c r="AE21" s="51">
        <v>56676</v>
      </c>
      <c r="AF21" s="51">
        <v>59982</v>
      </c>
      <c r="AG21" s="51">
        <v>60823</v>
      </c>
    </row>
    <row r="22" spans="1:33" x14ac:dyDescent="0.25">
      <c r="A22" s="176" t="s">
        <v>117</v>
      </c>
      <c r="B22" s="48" t="s">
        <v>99</v>
      </c>
      <c r="C22" s="175"/>
      <c r="D22" s="51"/>
      <c r="E22" s="51"/>
      <c r="F22" s="51"/>
      <c r="G22" s="51"/>
      <c r="H22" s="51"/>
      <c r="I22" s="51"/>
      <c r="J22" s="51"/>
      <c r="K22" s="51"/>
      <c r="L22" s="51">
        <v>45327</v>
      </c>
      <c r="M22" s="51">
        <v>63116</v>
      </c>
      <c r="N22" s="51">
        <v>63963</v>
      </c>
      <c r="O22" s="51">
        <v>65859</v>
      </c>
      <c r="P22" s="51">
        <v>65040</v>
      </c>
      <c r="Q22" s="51">
        <v>73395</v>
      </c>
      <c r="R22" s="51">
        <v>75276</v>
      </c>
      <c r="S22" s="51">
        <v>87907</v>
      </c>
      <c r="T22" s="51">
        <v>101841.86500000001</v>
      </c>
      <c r="U22" s="51">
        <v>119963.158</v>
      </c>
      <c r="V22" s="51">
        <v>128566</v>
      </c>
      <c r="W22" s="51">
        <v>140890</v>
      </c>
      <c r="X22" s="51">
        <v>150779</v>
      </c>
      <c r="Y22" s="51">
        <v>168729</v>
      </c>
      <c r="Z22" s="51">
        <v>191918</v>
      </c>
      <c r="AA22" s="51">
        <v>15236</v>
      </c>
      <c r="AB22" s="51">
        <v>27551</v>
      </c>
      <c r="AC22" s="51">
        <v>35988</v>
      </c>
      <c r="AD22" s="51">
        <v>36919</v>
      </c>
      <c r="AE22" s="51">
        <v>38144</v>
      </c>
      <c r="AF22" s="51">
        <v>41101</v>
      </c>
      <c r="AG22" s="51">
        <v>42113</v>
      </c>
    </row>
    <row r="23" spans="1:33" x14ac:dyDescent="0.25">
      <c r="A23" s="138" t="s">
        <v>520</v>
      </c>
      <c r="B23" s="48" t="s">
        <v>99</v>
      </c>
      <c r="C23" s="175"/>
      <c r="D23" s="51">
        <v>14387</v>
      </c>
      <c r="E23" s="51">
        <v>11518</v>
      </c>
      <c r="F23" s="51">
        <v>13881</v>
      </c>
      <c r="G23" s="51">
        <v>17033</v>
      </c>
      <c r="H23" s="51">
        <v>18548</v>
      </c>
      <c r="I23" s="51">
        <v>18758</v>
      </c>
      <c r="J23" s="51">
        <v>29636</v>
      </c>
      <c r="K23" s="51">
        <v>36707</v>
      </c>
      <c r="L23" s="51">
        <v>31694</v>
      </c>
      <c r="M23" s="51">
        <v>34440</v>
      </c>
      <c r="N23" s="51">
        <v>37149</v>
      </c>
      <c r="O23" s="51">
        <v>36628</v>
      </c>
      <c r="P23" s="51">
        <v>38497</v>
      </c>
      <c r="Q23" s="51">
        <v>44080</v>
      </c>
      <c r="R23" s="51">
        <v>45249</v>
      </c>
      <c r="S23" s="51">
        <v>46802</v>
      </c>
      <c r="T23" s="51">
        <v>49261</v>
      </c>
      <c r="U23" s="51">
        <v>50247</v>
      </c>
      <c r="V23" s="51">
        <v>53158</v>
      </c>
      <c r="W23" s="51">
        <v>56923</v>
      </c>
      <c r="X23" s="51">
        <v>75398</v>
      </c>
      <c r="Y23" s="51">
        <v>66855</v>
      </c>
      <c r="Z23" s="51">
        <v>74668</v>
      </c>
      <c r="AA23" s="51">
        <v>75253</v>
      </c>
      <c r="AB23" s="51">
        <v>88831</v>
      </c>
      <c r="AC23" s="51">
        <v>86469</v>
      </c>
      <c r="AD23" s="51">
        <v>92762</v>
      </c>
      <c r="AE23" s="51">
        <v>99347</v>
      </c>
      <c r="AF23" s="51">
        <v>106954</v>
      </c>
      <c r="AG23" s="51">
        <v>116560</v>
      </c>
    </row>
    <row r="24" spans="1:33" x14ac:dyDescent="0.25">
      <c r="A24" s="176" t="s">
        <v>521</v>
      </c>
      <c r="B24" s="48" t="s">
        <v>99</v>
      </c>
      <c r="C24" s="175"/>
      <c r="D24" s="51"/>
      <c r="E24" s="51"/>
      <c r="F24" s="51"/>
      <c r="G24" s="51"/>
      <c r="H24" s="51"/>
      <c r="I24" s="51"/>
      <c r="J24" s="51"/>
      <c r="K24" s="51"/>
      <c r="L24" s="51">
        <v>839</v>
      </c>
      <c r="M24" s="51">
        <v>1193</v>
      </c>
      <c r="N24" s="51">
        <v>837</v>
      </c>
      <c r="O24" s="51">
        <v>925</v>
      </c>
      <c r="P24" s="51">
        <v>1008</v>
      </c>
      <c r="Q24" s="51">
        <v>782</v>
      </c>
      <c r="R24" s="51">
        <v>817</v>
      </c>
      <c r="S24" s="51">
        <v>895</v>
      </c>
      <c r="T24" s="51">
        <v>1045</v>
      </c>
      <c r="U24" s="51">
        <v>1335</v>
      </c>
      <c r="V24" s="51">
        <v>1199</v>
      </c>
      <c r="W24" s="51">
        <v>1325</v>
      </c>
      <c r="X24" s="51">
        <v>2117</v>
      </c>
      <c r="Y24" s="51">
        <v>1145</v>
      </c>
      <c r="Z24" s="51">
        <v>1511</v>
      </c>
      <c r="AA24" s="51">
        <v>1478</v>
      </c>
      <c r="AB24" s="51">
        <v>1604</v>
      </c>
      <c r="AC24" s="51">
        <v>1711</v>
      </c>
      <c r="AD24" s="51">
        <v>1766</v>
      </c>
      <c r="AE24" s="51">
        <v>1824</v>
      </c>
      <c r="AF24" s="51">
        <v>1821</v>
      </c>
      <c r="AG24" s="51">
        <v>1755</v>
      </c>
    </row>
    <row r="25" spans="1:33" x14ac:dyDescent="0.25">
      <c r="A25" s="176" t="s">
        <v>522</v>
      </c>
      <c r="B25" s="48" t="s">
        <v>99</v>
      </c>
      <c r="C25" s="175"/>
      <c r="D25" s="51"/>
      <c r="E25" s="51"/>
      <c r="F25" s="51"/>
      <c r="G25" s="51"/>
      <c r="H25" s="51"/>
      <c r="I25" s="51"/>
      <c r="J25" s="51"/>
      <c r="K25" s="51"/>
      <c r="L25" s="51">
        <v>2602</v>
      </c>
      <c r="M25" s="51">
        <v>2677</v>
      </c>
      <c r="N25" s="51">
        <v>3156</v>
      </c>
      <c r="O25" s="51">
        <v>3024</v>
      </c>
      <c r="P25" s="51">
        <v>3033</v>
      </c>
      <c r="Q25" s="51">
        <v>3242</v>
      </c>
      <c r="R25" s="51">
        <v>3635</v>
      </c>
      <c r="S25" s="51">
        <v>4206</v>
      </c>
      <c r="T25" s="51">
        <v>5346</v>
      </c>
      <c r="U25" s="51">
        <v>5898</v>
      </c>
      <c r="V25" s="51">
        <v>5543</v>
      </c>
      <c r="W25" s="51">
        <v>5593</v>
      </c>
      <c r="X25" s="51">
        <v>5845</v>
      </c>
      <c r="Y25" s="51">
        <v>5581</v>
      </c>
      <c r="Z25" s="51">
        <v>5964</v>
      </c>
      <c r="AA25" s="51">
        <v>6298</v>
      </c>
      <c r="AB25" s="51">
        <v>6463</v>
      </c>
      <c r="AC25" s="51">
        <v>6452</v>
      </c>
      <c r="AD25" s="51">
        <v>6561</v>
      </c>
      <c r="AE25" s="51">
        <v>6769</v>
      </c>
      <c r="AF25" s="51">
        <v>6851</v>
      </c>
      <c r="AG25" s="51">
        <v>6904</v>
      </c>
    </row>
    <row r="26" spans="1:33" x14ac:dyDescent="0.25">
      <c r="A26" s="176" t="s">
        <v>523</v>
      </c>
      <c r="B26" s="48" t="s">
        <v>99</v>
      </c>
      <c r="C26" s="175"/>
      <c r="D26" s="51"/>
      <c r="E26" s="51"/>
      <c r="F26" s="51"/>
      <c r="G26" s="51"/>
      <c r="H26" s="51"/>
      <c r="I26" s="51">
        <v>10219</v>
      </c>
      <c r="J26" s="51">
        <v>10262</v>
      </c>
      <c r="K26" s="51">
        <v>10356</v>
      </c>
      <c r="L26" s="51">
        <v>17965</v>
      </c>
      <c r="M26" s="51">
        <v>17513</v>
      </c>
      <c r="N26" s="51">
        <v>16179</v>
      </c>
      <c r="O26" s="51">
        <v>17229</v>
      </c>
      <c r="P26" s="51">
        <v>18655</v>
      </c>
      <c r="Q26" s="51">
        <v>20491</v>
      </c>
      <c r="R26" s="51">
        <v>20352</v>
      </c>
      <c r="S26" s="51">
        <v>18710</v>
      </c>
      <c r="T26" s="51">
        <v>19494</v>
      </c>
      <c r="U26" s="51">
        <v>22221</v>
      </c>
      <c r="V26" s="51">
        <v>24259</v>
      </c>
      <c r="W26" s="51">
        <v>26366</v>
      </c>
      <c r="X26" s="51">
        <v>36029</v>
      </c>
      <c r="Y26" s="51">
        <v>31398</v>
      </c>
      <c r="Z26" s="51">
        <v>37011</v>
      </c>
      <c r="AA26" s="51">
        <v>37847</v>
      </c>
      <c r="AB26" s="51">
        <v>40699</v>
      </c>
      <c r="AC26" s="51">
        <v>44553</v>
      </c>
      <c r="AD26" s="51">
        <v>49138</v>
      </c>
      <c r="AE26" s="51">
        <v>54040</v>
      </c>
      <c r="AF26" s="51">
        <v>59291</v>
      </c>
      <c r="AG26" s="51">
        <v>66388</v>
      </c>
    </row>
    <row r="27" spans="1:33" x14ac:dyDescent="0.25">
      <c r="A27" s="176" t="s">
        <v>524</v>
      </c>
      <c r="B27" s="48" t="s">
        <v>99</v>
      </c>
      <c r="C27" s="175"/>
      <c r="D27" s="51"/>
      <c r="E27" s="51"/>
      <c r="F27" s="51"/>
      <c r="G27" s="51"/>
      <c r="H27" s="51"/>
      <c r="I27" s="51"/>
      <c r="J27" s="51"/>
      <c r="K27" s="51"/>
      <c r="L27" s="51"/>
      <c r="M27" s="51"/>
      <c r="N27" s="51"/>
      <c r="O27" s="51"/>
      <c r="P27" s="51"/>
      <c r="Q27" s="51">
        <v>2463</v>
      </c>
      <c r="R27" s="51">
        <v>2985</v>
      </c>
      <c r="S27" s="51">
        <v>4364</v>
      </c>
      <c r="T27" s="51">
        <v>4219</v>
      </c>
      <c r="U27" s="51">
        <v>3547</v>
      </c>
      <c r="V27" s="51">
        <v>3259</v>
      </c>
      <c r="W27" s="51">
        <v>4254</v>
      </c>
      <c r="X27" s="51">
        <v>4658</v>
      </c>
      <c r="Y27" s="51">
        <v>4208</v>
      </c>
      <c r="Z27" s="51">
        <v>4920</v>
      </c>
      <c r="AA27" s="51">
        <v>5960</v>
      </c>
      <c r="AB27" s="51">
        <v>6447</v>
      </c>
      <c r="AC27" s="51">
        <v>6807</v>
      </c>
      <c r="AD27" s="51">
        <v>7179</v>
      </c>
      <c r="AE27" s="51">
        <v>7462</v>
      </c>
      <c r="AF27" s="51">
        <v>8395</v>
      </c>
      <c r="AG27" s="51">
        <v>9397</v>
      </c>
    </row>
    <row r="28" spans="1:33" x14ac:dyDescent="0.25">
      <c r="A28" s="176" t="s">
        <v>117</v>
      </c>
      <c r="B28" s="48" t="s">
        <v>99</v>
      </c>
      <c r="C28" s="175"/>
      <c r="D28" s="51"/>
      <c r="E28" s="51"/>
      <c r="F28" s="51"/>
      <c r="G28" s="51"/>
      <c r="H28" s="51"/>
      <c r="I28" s="51">
        <v>4737</v>
      </c>
      <c r="J28" s="51">
        <v>4743</v>
      </c>
      <c r="K28" s="51">
        <v>10568</v>
      </c>
      <c r="L28" s="51">
        <v>12438</v>
      </c>
      <c r="M28" s="51">
        <v>15818</v>
      </c>
      <c r="N28" s="51">
        <v>20209</v>
      </c>
      <c r="O28" s="51">
        <v>18714</v>
      </c>
      <c r="P28" s="51">
        <v>19098</v>
      </c>
      <c r="Q28" s="51">
        <v>20291</v>
      </c>
      <c r="R28" s="51">
        <v>20123</v>
      </c>
      <c r="S28" s="51">
        <v>20132</v>
      </c>
      <c r="T28" s="51">
        <v>21031</v>
      </c>
      <c r="U28" s="51">
        <v>19360</v>
      </c>
      <c r="V28" s="51">
        <v>21893</v>
      </c>
      <c r="W28" s="51">
        <v>22255</v>
      </c>
      <c r="X28" s="51">
        <v>29957</v>
      </c>
      <c r="Y28" s="51">
        <v>27216</v>
      </c>
      <c r="Z28" s="51">
        <v>28475</v>
      </c>
      <c r="AA28" s="51">
        <v>27339</v>
      </c>
      <c r="AB28" s="51">
        <v>37176</v>
      </c>
      <c r="AC28" s="51">
        <v>30604</v>
      </c>
      <c r="AD28" s="51">
        <v>31875</v>
      </c>
      <c r="AE28" s="51">
        <v>33110</v>
      </c>
      <c r="AF28" s="51">
        <v>34540</v>
      </c>
      <c r="AG28" s="51">
        <v>36085</v>
      </c>
    </row>
    <row r="29" spans="1:33" x14ac:dyDescent="0.25">
      <c r="A29" s="176" t="s">
        <v>514</v>
      </c>
      <c r="B29" s="48" t="s">
        <v>99</v>
      </c>
      <c r="C29" s="175"/>
      <c r="D29" s="51"/>
      <c r="E29" s="51"/>
      <c r="F29" s="51"/>
      <c r="G29" s="51"/>
      <c r="H29" s="51"/>
      <c r="I29" s="51"/>
      <c r="J29" s="51"/>
      <c r="K29" s="51"/>
      <c r="L29" s="51">
        <v>-2149</v>
      </c>
      <c r="M29" s="51">
        <v>-2760</v>
      </c>
      <c r="N29" s="51">
        <v>-3232</v>
      </c>
      <c r="O29" s="51">
        <v>-3264</v>
      </c>
      <c r="P29" s="51">
        <v>-3297</v>
      </c>
      <c r="Q29" s="51">
        <v>-3189</v>
      </c>
      <c r="R29" s="51">
        <v>-2663</v>
      </c>
      <c r="S29" s="51">
        <v>-1505</v>
      </c>
      <c r="T29" s="51">
        <v>-1874</v>
      </c>
      <c r="U29" s="51">
        <v>-2114</v>
      </c>
      <c r="V29" s="51">
        <v>-2995</v>
      </c>
      <c r="W29" s="51">
        <v>-2870</v>
      </c>
      <c r="X29" s="51">
        <v>-3207</v>
      </c>
      <c r="Y29" s="51">
        <v>-2692</v>
      </c>
      <c r="Z29" s="51">
        <v>-3214</v>
      </c>
      <c r="AA29" s="51">
        <v>-3668</v>
      </c>
      <c r="AB29" s="51">
        <v>-3558</v>
      </c>
      <c r="AC29" s="51">
        <v>-3658</v>
      </c>
      <c r="AD29" s="51">
        <v>-3757</v>
      </c>
      <c r="AE29" s="51">
        <v>-3859</v>
      </c>
      <c r="AF29" s="51">
        <v>-3945</v>
      </c>
      <c r="AG29" s="51">
        <v>-3969</v>
      </c>
    </row>
    <row r="30" spans="1:33" x14ac:dyDescent="0.25">
      <c r="A30" s="138" t="s">
        <v>525</v>
      </c>
      <c r="B30" s="48" t="s">
        <v>99</v>
      </c>
      <c r="C30" s="175"/>
      <c r="D30" s="51">
        <v>61811</v>
      </c>
      <c r="E30" s="51">
        <v>52622</v>
      </c>
      <c r="F30" s="51">
        <v>44870</v>
      </c>
      <c r="G30" s="51">
        <v>44381</v>
      </c>
      <c r="H30" s="51">
        <v>49560</v>
      </c>
      <c r="I30" s="51">
        <v>50183</v>
      </c>
      <c r="J30" s="51">
        <v>44626</v>
      </c>
      <c r="K30" s="51">
        <v>34163</v>
      </c>
      <c r="L30" s="51"/>
      <c r="M30" s="51"/>
      <c r="N30" s="51"/>
      <c r="O30" s="51"/>
      <c r="P30" s="51"/>
      <c r="Q30" s="51"/>
      <c r="R30" s="51"/>
      <c r="S30" s="51"/>
      <c r="T30" s="51"/>
      <c r="U30" s="51"/>
      <c r="V30" s="51"/>
      <c r="W30" s="51"/>
      <c r="X30" s="51"/>
      <c r="Y30" s="51"/>
      <c r="Z30" s="51"/>
      <c r="AA30" s="51"/>
      <c r="AB30" s="51"/>
      <c r="AC30" s="51"/>
      <c r="AD30" s="51"/>
      <c r="AE30" s="51"/>
      <c r="AF30" s="51"/>
      <c r="AG30" s="51"/>
    </row>
    <row r="31" spans="1:33" x14ac:dyDescent="0.25">
      <c r="A31" s="176" t="s">
        <v>526</v>
      </c>
      <c r="B31" s="48" t="s">
        <v>99</v>
      </c>
      <c r="C31" s="175"/>
      <c r="D31" s="51"/>
      <c r="E31" s="51"/>
      <c r="F31" s="51"/>
      <c r="G31" s="51"/>
      <c r="H31" s="51"/>
      <c r="I31" s="51"/>
      <c r="J31" s="51"/>
      <c r="K31" s="51"/>
      <c r="L31" s="51">
        <v>22936</v>
      </c>
      <c r="M31" s="51">
        <v>25949</v>
      </c>
      <c r="N31" s="51">
        <v>22757</v>
      </c>
      <c r="O31" s="51">
        <v>18914</v>
      </c>
      <c r="P31" s="51">
        <v>21085</v>
      </c>
      <c r="Q31" s="51">
        <v>25072</v>
      </c>
      <c r="R31" s="51">
        <v>35956</v>
      </c>
      <c r="S31" s="51">
        <v>40216</v>
      </c>
      <c r="T31" s="51">
        <v>47223</v>
      </c>
      <c r="U31" s="51">
        <v>49671</v>
      </c>
      <c r="V31" s="51">
        <v>58382</v>
      </c>
      <c r="W31" s="51">
        <v>57286</v>
      </c>
      <c r="X31" s="51">
        <v>65344</v>
      </c>
      <c r="Y31" s="51">
        <v>61341</v>
      </c>
      <c r="Z31" s="51">
        <v>38225</v>
      </c>
      <c r="AA31" s="51">
        <v>42457</v>
      </c>
      <c r="AB31" s="51">
        <v>45595</v>
      </c>
      <c r="AC31" s="51">
        <v>51637</v>
      </c>
      <c r="AD31" s="51">
        <v>57342</v>
      </c>
      <c r="AE31" s="51">
        <v>59973</v>
      </c>
      <c r="AF31" s="51">
        <v>61199</v>
      </c>
      <c r="AG31" s="51">
        <v>63958</v>
      </c>
    </row>
    <row r="32" spans="1:33" x14ac:dyDescent="0.25">
      <c r="A32" s="176" t="s">
        <v>527</v>
      </c>
      <c r="B32" s="48" t="s">
        <v>99</v>
      </c>
      <c r="C32" s="175"/>
      <c r="D32" s="51"/>
      <c r="E32" s="51"/>
      <c r="F32" s="51"/>
      <c r="G32" s="51"/>
      <c r="H32" s="51"/>
      <c r="I32" s="51"/>
      <c r="J32" s="51"/>
      <c r="K32" s="51"/>
      <c r="L32" s="51">
        <v>223</v>
      </c>
      <c r="M32" s="51">
        <v>261</v>
      </c>
      <c r="N32" s="51">
        <v>274</v>
      </c>
      <c r="O32" s="51">
        <v>317</v>
      </c>
      <c r="P32" s="51">
        <v>313</v>
      </c>
      <c r="Q32" s="51">
        <v>300</v>
      </c>
      <c r="R32" s="51">
        <v>324</v>
      </c>
      <c r="S32" s="51">
        <v>304</v>
      </c>
      <c r="T32" s="51">
        <v>289</v>
      </c>
      <c r="U32" s="51">
        <v>12</v>
      </c>
      <c r="V32" s="51">
        <v>109</v>
      </c>
      <c r="W32" s="51">
        <v>3519</v>
      </c>
      <c r="X32" s="51">
        <v>3424</v>
      </c>
      <c r="Y32" s="51">
        <v>3642</v>
      </c>
      <c r="Z32" s="51">
        <v>3890</v>
      </c>
      <c r="AA32" s="51">
        <v>5310</v>
      </c>
      <c r="AB32" s="51">
        <v>5990</v>
      </c>
      <c r="AC32" s="51">
        <v>6349</v>
      </c>
      <c r="AD32" s="51">
        <v>6485</v>
      </c>
      <c r="AE32" s="51">
        <v>6650</v>
      </c>
      <c r="AF32" s="51">
        <v>6746</v>
      </c>
      <c r="AG32" s="51">
        <v>6885</v>
      </c>
    </row>
    <row r="33" spans="1:33" x14ac:dyDescent="0.25">
      <c r="A33" s="176" t="s">
        <v>528</v>
      </c>
      <c r="B33" s="48" t="s">
        <v>99</v>
      </c>
      <c r="C33" s="175"/>
      <c r="D33" s="51"/>
      <c r="E33" s="51"/>
      <c r="F33" s="51"/>
      <c r="G33" s="51"/>
      <c r="H33" s="51"/>
      <c r="I33" s="51"/>
      <c r="J33" s="51"/>
      <c r="K33" s="51"/>
      <c r="L33" s="51">
        <v>22713</v>
      </c>
      <c r="M33" s="51">
        <v>23397</v>
      </c>
      <c r="N33" s="51">
        <v>29043</v>
      </c>
      <c r="O33" s="51">
        <v>31125</v>
      </c>
      <c r="P33" s="51">
        <v>28640</v>
      </c>
      <c r="Q33" s="51">
        <v>33661</v>
      </c>
      <c r="R33" s="51">
        <v>39296</v>
      </c>
      <c r="S33" s="51">
        <v>42976</v>
      </c>
      <c r="T33" s="51">
        <v>39718</v>
      </c>
      <c r="U33" s="51">
        <v>42204</v>
      </c>
      <c r="V33" s="51">
        <v>53903</v>
      </c>
      <c r="W33" s="51">
        <v>63644</v>
      </c>
      <c r="X33" s="51">
        <v>58717</v>
      </c>
      <c r="Y33" s="51">
        <v>82561</v>
      </c>
      <c r="Z33" s="51">
        <v>70548</v>
      </c>
      <c r="AA33" s="51">
        <v>76997</v>
      </c>
      <c r="AB33" s="51">
        <v>93624</v>
      </c>
      <c r="AC33" s="51">
        <v>113455</v>
      </c>
      <c r="AD33" s="51">
        <v>121108</v>
      </c>
      <c r="AE33" s="51">
        <v>129629</v>
      </c>
      <c r="AF33" s="51">
        <v>122287</v>
      </c>
      <c r="AG33" s="51">
        <v>130798</v>
      </c>
    </row>
    <row r="34" spans="1:33" x14ac:dyDescent="0.25">
      <c r="A34" s="171" t="s">
        <v>529</v>
      </c>
      <c r="B34" s="48" t="s">
        <v>99</v>
      </c>
      <c r="C34" s="175" t="s">
        <v>138</v>
      </c>
      <c r="D34" s="173">
        <v>59990</v>
      </c>
      <c r="E34" s="173">
        <v>34167</v>
      </c>
      <c r="F34" s="173">
        <v>35640</v>
      </c>
      <c r="G34" s="173">
        <v>36218</v>
      </c>
      <c r="H34" s="173">
        <v>40491</v>
      </c>
      <c r="I34" s="173">
        <v>42374</v>
      </c>
      <c r="J34" s="173">
        <v>45609</v>
      </c>
      <c r="K34" s="173">
        <v>47871</v>
      </c>
      <c r="L34" s="173">
        <v>88930</v>
      </c>
      <c r="M34" s="173">
        <v>93521</v>
      </c>
      <c r="N34" s="173">
        <v>101230</v>
      </c>
      <c r="O34" s="173">
        <v>105423</v>
      </c>
      <c r="P34" s="173">
        <v>111121</v>
      </c>
      <c r="Q34" s="173">
        <v>110074</v>
      </c>
      <c r="R34" s="173">
        <v>114286</v>
      </c>
      <c r="S34" s="173">
        <v>118779</v>
      </c>
      <c r="T34" s="173">
        <v>124354</v>
      </c>
      <c r="U34" s="173">
        <v>138328</v>
      </c>
      <c r="V34" s="173">
        <v>144048</v>
      </c>
      <c r="W34" s="173">
        <v>150989</v>
      </c>
      <c r="X34" s="173">
        <v>175666</v>
      </c>
      <c r="Y34" s="173">
        <v>180694</v>
      </c>
      <c r="Z34" s="173">
        <v>193969</v>
      </c>
      <c r="AA34" s="173">
        <v>204923</v>
      </c>
      <c r="AB34" s="173">
        <v>214680</v>
      </c>
      <c r="AC34" s="173">
        <v>220572</v>
      </c>
      <c r="AD34" s="173">
        <v>228283</v>
      </c>
      <c r="AE34" s="173">
        <v>236389</v>
      </c>
      <c r="AF34" s="173">
        <v>247553</v>
      </c>
      <c r="AG34" s="173">
        <v>257319</v>
      </c>
    </row>
    <row r="35" spans="1:33" x14ac:dyDescent="0.25">
      <c r="A35" s="138" t="s">
        <v>530</v>
      </c>
      <c r="B35" s="48" t="s">
        <v>99</v>
      </c>
      <c r="C35" s="175"/>
      <c r="D35" s="51">
        <v>58138</v>
      </c>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51"/>
      <c r="AC35" s="173"/>
      <c r="AD35" s="173"/>
      <c r="AE35" s="173"/>
      <c r="AF35" s="173"/>
      <c r="AG35" s="33"/>
    </row>
    <row r="36" spans="1:33" x14ac:dyDescent="0.25">
      <c r="A36" s="138" t="s">
        <v>531</v>
      </c>
      <c r="B36" s="48" t="s">
        <v>99</v>
      </c>
      <c r="C36" s="175"/>
      <c r="D36" s="51">
        <v>4097</v>
      </c>
      <c r="E36" s="51">
        <v>4553</v>
      </c>
      <c r="F36" s="51">
        <v>4625</v>
      </c>
      <c r="G36" s="51">
        <v>4799</v>
      </c>
      <c r="H36" s="51">
        <v>5196</v>
      </c>
      <c r="I36" s="51">
        <v>6140</v>
      </c>
      <c r="J36" s="51">
        <v>6095</v>
      </c>
      <c r="K36" s="51">
        <v>6842</v>
      </c>
      <c r="L36" s="51">
        <v>7814</v>
      </c>
      <c r="M36" s="51">
        <v>8398</v>
      </c>
      <c r="N36" s="51">
        <v>8562</v>
      </c>
      <c r="O36" s="51">
        <v>8687</v>
      </c>
      <c r="P36" s="51">
        <v>8648</v>
      </c>
      <c r="Q36" s="51">
        <v>8918</v>
      </c>
      <c r="R36" s="51">
        <v>9331</v>
      </c>
      <c r="S36" s="51">
        <v>9940</v>
      </c>
      <c r="T36" s="51">
        <v>10620</v>
      </c>
      <c r="U36" s="51">
        <v>11002</v>
      </c>
      <c r="V36" s="51">
        <v>11627</v>
      </c>
      <c r="W36" s="51">
        <v>11831</v>
      </c>
      <c r="X36" s="51">
        <v>11715</v>
      </c>
      <c r="Y36" s="51">
        <v>12068</v>
      </c>
      <c r="Z36" s="51">
        <v>12719</v>
      </c>
      <c r="AA36" s="51">
        <v>13475</v>
      </c>
      <c r="AB36" s="51">
        <v>14634</v>
      </c>
      <c r="AC36" s="51">
        <v>14647</v>
      </c>
      <c r="AD36" s="51">
        <v>14756</v>
      </c>
      <c r="AE36" s="51">
        <v>14883</v>
      </c>
      <c r="AF36" s="51">
        <v>15060</v>
      </c>
      <c r="AG36" s="51">
        <v>15181</v>
      </c>
    </row>
    <row r="37" spans="1:33" x14ac:dyDescent="0.25">
      <c r="A37" s="138" t="s">
        <v>434</v>
      </c>
      <c r="B37" s="48" t="s">
        <v>99</v>
      </c>
      <c r="C37" s="175"/>
      <c r="D37" s="51">
        <v>12136</v>
      </c>
      <c r="E37" s="51">
        <v>12116</v>
      </c>
      <c r="F37" s="51">
        <v>12392</v>
      </c>
      <c r="G37" s="51">
        <v>13476</v>
      </c>
      <c r="H37" s="51">
        <v>14152</v>
      </c>
      <c r="I37" s="51">
        <v>14195</v>
      </c>
      <c r="J37" s="51">
        <v>15077</v>
      </c>
      <c r="K37" s="51">
        <v>16589</v>
      </c>
      <c r="L37" s="51">
        <v>17755</v>
      </c>
      <c r="M37" s="51">
        <v>19417</v>
      </c>
      <c r="N37" s="51">
        <v>21437</v>
      </c>
      <c r="O37" s="51">
        <v>22448</v>
      </c>
      <c r="P37" s="51">
        <v>23339</v>
      </c>
      <c r="Q37" s="51">
        <v>23500</v>
      </c>
      <c r="R37" s="51">
        <v>24723</v>
      </c>
      <c r="S37" s="51">
        <v>25639</v>
      </c>
      <c r="T37" s="51">
        <v>25547</v>
      </c>
      <c r="U37" s="51">
        <v>25693</v>
      </c>
      <c r="V37" s="51">
        <v>26441</v>
      </c>
      <c r="W37" s="51">
        <v>27275</v>
      </c>
      <c r="X37" s="51">
        <v>43419</v>
      </c>
      <c r="Y37" s="51">
        <v>43314</v>
      </c>
      <c r="Z37" s="51">
        <v>45845</v>
      </c>
      <c r="AA37" s="51">
        <v>49215</v>
      </c>
      <c r="AB37" s="51">
        <v>51006</v>
      </c>
      <c r="AC37" s="51">
        <v>50951</v>
      </c>
      <c r="AD37" s="51">
        <v>50875</v>
      </c>
      <c r="AE37" s="51">
        <v>51211</v>
      </c>
      <c r="AF37" s="51">
        <v>52406</v>
      </c>
      <c r="AG37" s="51">
        <v>51588</v>
      </c>
    </row>
    <row r="38" spans="1:33" x14ac:dyDescent="0.25">
      <c r="A38" s="138" t="s">
        <v>532</v>
      </c>
      <c r="B38" s="48" t="s">
        <v>99</v>
      </c>
      <c r="C38" s="175" t="s">
        <v>120</v>
      </c>
      <c r="D38" s="51"/>
      <c r="E38" s="51">
        <v>10865</v>
      </c>
      <c r="F38" s="51">
        <v>11765</v>
      </c>
      <c r="G38" s="51">
        <v>7555</v>
      </c>
      <c r="H38" s="51">
        <v>8122</v>
      </c>
      <c r="I38" s="51">
        <v>8209</v>
      </c>
      <c r="J38" s="51">
        <v>9064</v>
      </c>
      <c r="K38" s="51">
        <v>10247</v>
      </c>
      <c r="L38" s="51">
        <v>42122</v>
      </c>
      <c r="M38" s="51">
        <v>44368</v>
      </c>
      <c r="N38" s="51">
        <v>47697</v>
      </c>
      <c r="O38" s="51">
        <v>50556</v>
      </c>
      <c r="P38" s="51">
        <v>52824</v>
      </c>
      <c r="Q38" s="51">
        <v>52916</v>
      </c>
      <c r="R38" s="51">
        <v>54293</v>
      </c>
      <c r="S38" s="51">
        <v>56339</v>
      </c>
      <c r="T38" s="51">
        <v>60295</v>
      </c>
      <c r="U38" s="51">
        <v>73585</v>
      </c>
      <c r="V38" s="51">
        <v>77553</v>
      </c>
      <c r="W38" s="51">
        <v>81955</v>
      </c>
      <c r="X38" s="51">
        <v>88973</v>
      </c>
      <c r="Y38" s="51">
        <v>92183</v>
      </c>
      <c r="Z38" s="51">
        <v>99421</v>
      </c>
      <c r="AA38" s="51">
        <v>104601</v>
      </c>
      <c r="AB38" s="51">
        <v>111831</v>
      </c>
      <c r="AC38" s="51">
        <v>115529</v>
      </c>
      <c r="AD38" s="51">
        <v>120634</v>
      </c>
      <c r="AE38" s="51">
        <v>126759</v>
      </c>
      <c r="AF38" s="51">
        <v>135457</v>
      </c>
      <c r="AG38" s="51">
        <v>145150</v>
      </c>
    </row>
    <row r="39" spans="1:33" x14ac:dyDescent="0.25">
      <c r="A39" s="176" t="s">
        <v>433</v>
      </c>
      <c r="B39" s="48" t="s">
        <v>99</v>
      </c>
      <c r="C39" s="44" t="s">
        <v>533</v>
      </c>
      <c r="D39" s="51">
        <v>29210</v>
      </c>
      <c r="E39" s="51">
        <v>31090</v>
      </c>
      <c r="F39" s="51">
        <v>30737</v>
      </c>
      <c r="G39" s="51">
        <v>31383</v>
      </c>
      <c r="H39" s="51">
        <v>30746</v>
      </c>
      <c r="I39" s="51">
        <v>31065</v>
      </c>
      <c r="J39" s="51">
        <v>32126</v>
      </c>
      <c r="K39" s="51">
        <v>32388</v>
      </c>
      <c r="L39" s="51">
        <v>32439</v>
      </c>
      <c r="M39" s="51">
        <v>33797</v>
      </c>
      <c r="N39" s="51">
        <v>36356</v>
      </c>
      <c r="O39" s="51">
        <v>38638</v>
      </c>
      <c r="P39" s="51">
        <v>40287</v>
      </c>
      <c r="Q39" s="51">
        <v>40306</v>
      </c>
      <c r="R39" s="51">
        <v>41242</v>
      </c>
      <c r="S39" s="51">
        <v>42716</v>
      </c>
      <c r="T39" s="51">
        <v>46014</v>
      </c>
      <c r="U39" s="51">
        <v>58573</v>
      </c>
      <c r="V39" s="51">
        <v>62019</v>
      </c>
      <c r="W39" s="51">
        <v>66560</v>
      </c>
      <c r="X39" s="51">
        <v>71615</v>
      </c>
      <c r="Y39" s="51">
        <v>74479</v>
      </c>
      <c r="Z39" s="51">
        <v>80826</v>
      </c>
      <c r="AA39" s="51">
        <v>84567</v>
      </c>
      <c r="AB39" s="51">
        <v>89485</v>
      </c>
      <c r="AC39" s="51">
        <v>91659</v>
      </c>
      <c r="AD39" s="51">
        <v>95225</v>
      </c>
      <c r="AE39" s="51">
        <v>100623</v>
      </c>
      <c r="AF39" s="51">
        <v>108334</v>
      </c>
      <c r="AG39" s="51">
        <v>118468</v>
      </c>
    </row>
    <row r="40" spans="1:33" x14ac:dyDescent="0.25">
      <c r="A40" s="176" t="s">
        <v>117</v>
      </c>
      <c r="B40" s="48" t="s">
        <v>99</v>
      </c>
      <c r="C40" s="175"/>
      <c r="D40" s="51">
        <v>8791</v>
      </c>
      <c r="E40" s="51">
        <v>10865</v>
      </c>
      <c r="F40" s="51">
        <v>11765</v>
      </c>
      <c r="G40" s="51">
        <v>7555</v>
      </c>
      <c r="H40" s="51">
        <v>8122</v>
      </c>
      <c r="I40" s="51">
        <v>8209</v>
      </c>
      <c r="J40" s="51">
        <v>9064</v>
      </c>
      <c r="K40" s="51">
        <v>9421</v>
      </c>
      <c r="L40" s="51">
        <v>9683</v>
      </c>
      <c r="M40" s="51">
        <v>10571</v>
      </c>
      <c r="N40" s="51">
        <v>11341</v>
      </c>
      <c r="O40" s="51">
        <v>11918</v>
      </c>
      <c r="P40" s="51">
        <v>12537</v>
      </c>
      <c r="Q40" s="51">
        <v>12610</v>
      </c>
      <c r="R40" s="51">
        <v>13051</v>
      </c>
      <c r="S40" s="51">
        <v>13623</v>
      </c>
      <c r="T40" s="51">
        <v>14281</v>
      </c>
      <c r="U40" s="51">
        <v>15012</v>
      </c>
      <c r="V40" s="51">
        <v>15534</v>
      </c>
      <c r="W40" s="51">
        <v>15395</v>
      </c>
      <c r="X40" s="51">
        <v>17357</v>
      </c>
      <c r="Y40" s="51">
        <v>17704</v>
      </c>
      <c r="Z40" s="51">
        <v>18595</v>
      </c>
      <c r="AA40" s="51">
        <v>20033</v>
      </c>
      <c r="AB40" s="51">
        <v>22346</v>
      </c>
      <c r="AC40" s="51">
        <v>23871</v>
      </c>
      <c r="AD40" s="51">
        <v>25409</v>
      </c>
      <c r="AE40" s="51">
        <v>26136</v>
      </c>
      <c r="AF40" s="51">
        <v>27122</v>
      </c>
      <c r="AG40" s="51">
        <v>26683</v>
      </c>
    </row>
    <row r="41" spans="1:33" x14ac:dyDescent="0.25">
      <c r="A41" s="138" t="s">
        <v>534</v>
      </c>
      <c r="B41" s="48" t="s">
        <v>99</v>
      </c>
      <c r="C41" s="175"/>
      <c r="D41" s="51">
        <v>3086</v>
      </c>
      <c r="E41" s="51">
        <v>3491</v>
      </c>
      <c r="F41" s="51">
        <v>3856</v>
      </c>
      <c r="G41" s="51">
        <v>4044</v>
      </c>
      <c r="H41" s="51">
        <v>4832</v>
      </c>
      <c r="I41" s="51">
        <v>4524</v>
      </c>
      <c r="J41" s="51">
        <v>5046</v>
      </c>
      <c r="K41" s="51">
        <v>3266</v>
      </c>
      <c r="L41" s="51">
        <v>6222</v>
      </c>
      <c r="M41" s="51">
        <v>6226</v>
      </c>
      <c r="N41" s="51">
        <v>6529</v>
      </c>
      <c r="O41" s="51">
        <v>6873</v>
      </c>
      <c r="P41" s="51">
        <v>7343</v>
      </c>
      <c r="Q41" s="51">
        <v>7928</v>
      </c>
      <c r="R41" s="51">
        <v>8253</v>
      </c>
      <c r="S41" s="51">
        <v>8420</v>
      </c>
      <c r="T41" s="51">
        <v>8567</v>
      </c>
      <c r="U41" s="51">
        <v>8547</v>
      </c>
      <c r="V41" s="51">
        <v>8676</v>
      </c>
      <c r="W41" s="51">
        <v>8944</v>
      </c>
      <c r="X41" s="51">
        <v>9935</v>
      </c>
      <c r="Y41" s="51">
        <v>10605</v>
      </c>
      <c r="Z41" s="51">
        <v>11686</v>
      </c>
      <c r="AA41" s="51">
        <v>12706</v>
      </c>
      <c r="AB41" s="51">
        <v>11747</v>
      </c>
      <c r="AC41" s="51">
        <v>11604</v>
      </c>
      <c r="AD41" s="51">
        <v>12691</v>
      </c>
      <c r="AE41" s="51">
        <v>13585</v>
      </c>
      <c r="AF41" s="51">
        <v>14579</v>
      </c>
      <c r="AG41" s="51">
        <v>15661</v>
      </c>
    </row>
    <row r="42" spans="1:33" x14ac:dyDescent="0.25">
      <c r="A42" s="138" t="s">
        <v>535</v>
      </c>
      <c r="B42" s="48" t="s">
        <v>99</v>
      </c>
      <c r="C42" s="175"/>
      <c r="D42" s="51">
        <v>818</v>
      </c>
      <c r="E42" s="51">
        <v>1052</v>
      </c>
      <c r="F42" s="51">
        <v>1144</v>
      </c>
      <c r="G42" s="51">
        <v>1357</v>
      </c>
      <c r="H42" s="51">
        <v>1550</v>
      </c>
      <c r="I42" s="51">
        <v>1842</v>
      </c>
      <c r="J42" s="51">
        <v>1896</v>
      </c>
      <c r="K42" s="51">
        <v>2102</v>
      </c>
      <c r="L42" s="51">
        <v>2300</v>
      </c>
      <c r="M42" s="51">
        <v>3050</v>
      </c>
      <c r="N42" s="51">
        <v>4032</v>
      </c>
      <c r="O42" s="51">
        <v>4384</v>
      </c>
      <c r="P42" s="51">
        <v>5501</v>
      </c>
      <c r="Q42" s="51">
        <v>5635</v>
      </c>
      <c r="R42" s="51">
        <v>6138</v>
      </c>
      <c r="S42" s="51">
        <v>6543</v>
      </c>
      <c r="T42" s="51">
        <v>7281</v>
      </c>
      <c r="U42" s="51">
        <v>7451</v>
      </c>
      <c r="V42" s="51">
        <v>7896</v>
      </c>
      <c r="W42" s="51">
        <v>8774</v>
      </c>
      <c r="X42" s="51">
        <v>9101</v>
      </c>
      <c r="Y42" s="51">
        <v>9809</v>
      </c>
      <c r="Z42" s="51">
        <v>11119</v>
      </c>
      <c r="AA42" s="51">
        <v>11940</v>
      </c>
      <c r="AB42" s="51">
        <v>12360</v>
      </c>
      <c r="AC42" s="51">
        <v>14723</v>
      </c>
      <c r="AD42" s="51">
        <v>16212</v>
      </c>
      <c r="AE42" s="51">
        <v>16848</v>
      </c>
      <c r="AF42" s="51">
        <v>16975</v>
      </c>
      <c r="AG42" s="51">
        <v>16683</v>
      </c>
    </row>
    <row r="43" spans="1:33" x14ac:dyDescent="0.25">
      <c r="A43" s="138" t="s">
        <v>536</v>
      </c>
      <c r="B43" s="48" t="s">
        <v>99</v>
      </c>
      <c r="C43" s="175"/>
      <c r="D43" s="51"/>
      <c r="E43" s="51"/>
      <c r="F43" s="51"/>
      <c r="G43" s="51"/>
      <c r="H43" s="51"/>
      <c r="I43" s="51"/>
      <c r="J43" s="51">
        <v>152</v>
      </c>
      <c r="K43" s="51">
        <v>129</v>
      </c>
      <c r="L43" s="51">
        <v>192</v>
      </c>
      <c r="M43" s="51">
        <v>167</v>
      </c>
      <c r="N43" s="51">
        <v>504</v>
      </c>
      <c r="O43" s="51">
        <v>472</v>
      </c>
      <c r="P43" s="51">
        <v>181</v>
      </c>
      <c r="Q43" s="51">
        <v>195</v>
      </c>
      <c r="R43" s="51">
        <v>183</v>
      </c>
      <c r="S43" s="51">
        <v>187</v>
      </c>
      <c r="T43" s="51">
        <v>164</v>
      </c>
      <c r="U43" s="51">
        <v>113</v>
      </c>
      <c r="V43" s="51">
        <v>22</v>
      </c>
      <c r="W43" s="51">
        <v>160</v>
      </c>
      <c r="X43" s="51">
        <v>208</v>
      </c>
      <c r="Y43" s="51">
        <v>191</v>
      </c>
      <c r="Z43" s="51">
        <v>205</v>
      </c>
      <c r="AA43" s="51">
        <v>220</v>
      </c>
      <c r="AB43" s="51">
        <v>228</v>
      </c>
      <c r="AC43" s="33">
        <v>221</v>
      </c>
      <c r="AD43" s="33">
        <v>221</v>
      </c>
      <c r="AE43" s="33">
        <v>208</v>
      </c>
      <c r="AF43" s="33">
        <v>176</v>
      </c>
      <c r="AG43" s="33">
        <v>155</v>
      </c>
    </row>
    <row r="44" spans="1:33" x14ac:dyDescent="0.25">
      <c r="A44" s="138" t="s">
        <v>537</v>
      </c>
      <c r="B44" s="48" t="s">
        <v>99</v>
      </c>
      <c r="C44" s="175"/>
      <c r="D44" s="51"/>
      <c r="E44" s="51"/>
      <c r="F44" s="51"/>
      <c r="G44" s="51"/>
      <c r="H44" s="51"/>
      <c r="I44" s="51"/>
      <c r="J44" s="51">
        <v>0</v>
      </c>
      <c r="K44" s="51">
        <v>2</v>
      </c>
      <c r="L44" s="51">
        <v>26</v>
      </c>
      <c r="M44" s="51">
        <v>31</v>
      </c>
      <c r="N44" s="51">
        <v>119</v>
      </c>
      <c r="O44" s="51">
        <v>104</v>
      </c>
      <c r="P44" s="51">
        <v>37</v>
      </c>
      <c r="Q44" s="51">
        <v>33</v>
      </c>
      <c r="R44" s="51">
        <v>36</v>
      </c>
      <c r="S44" s="51">
        <v>44</v>
      </c>
      <c r="T44" s="51">
        <v>49</v>
      </c>
      <c r="U44" s="51">
        <v>54</v>
      </c>
      <c r="V44" s="51">
        <v>36</v>
      </c>
      <c r="W44" s="51">
        <v>27</v>
      </c>
      <c r="X44" s="51">
        <v>31</v>
      </c>
      <c r="Y44" s="51">
        <v>35</v>
      </c>
      <c r="Z44" s="51">
        <v>16</v>
      </c>
      <c r="AA44" s="51">
        <v>5</v>
      </c>
      <c r="AB44" s="51">
        <v>5</v>
      </c>
      <c r="AC44" s="33">
        <v>5</v>
      </c>
      <c r="AD44" s="33">
        <v>5</v>
      </c>
      <c r="AE44" s="33">
        <v>5</v>
      </c>
      <c r="AF44" s="33">
        <v>5</v>
      </c>
      <c r="AG44" s="33">
        <v>5</v>
      </c>
    </row>
    <row r="45" spans="1:33" x14ac:dyDescent="0.25">
      <c r="A45" s="138" t="s">
        <v>436</v>
      </c>
      <c r="B45" s="48" t="s">
        <v>99</v>
      </c>
      <c r="C45" s="175"/>
      <c r="D45" s="51"/>
      <c r="E45" s="51"/>
      <c r="F45" s="51"/>
      <c r="G45" s="51">
        <v>4765</v>
      </c>
      <c r="H45" s="51">
        <v>6442</v>
      </c>
      <c r="I45" s="51">
        <v>7275</v>
      </c>
      <c r="J45" s="51">
        <v>7675</v>
      </c>
      <c r="K45" s="51">
        <v>8212</v>
      </c>
      <c r="L45" s="51">
        <v>8266</v>
      </c>
      <c r="M45" s="51">
        <v>9029</v>
      </c>
      <c r="N45" s="51">
        <v>9367</v>
      </c>
      <c r="O45" s="51">
        <v>9474</v>
      </c>
      <c r="P45" s="51">
        <v>10433</v>
      </c>
      <c r="Q45" s="51">
        <v>10547</v>
      </c>
      <c r="R45" s="51">
        <v>10825</v>
      </c>
      <c r="S45" s="51">
        <v>11332</v>
      </c>
      <c r="T45" s="51">
        <v>11462</v>
      </c>
      <c r="U45" s="51">
        <v>11629</v>
      </c>
      <c r="V45" s="51">
        <v>11618</v>
      </c>
      <c r="W45" s="51">
        <v>11694</v>
      </c>
      <c r="X45" s="51">
        <v>11976</v>
      </c>
      <c r="Y45" s="51">
        <v>11860</v>
      </c>
      <c r="Z45" s="51">
        <v>12630</v>
      </c>
      <c r="AA45" s="51">
        <v>12615</v>
      </c>
      <c r="AB45" s="51">
        <v>12767</v>
      </c>
      <c r="AC45" s="51">
        <v>12800</v>
      </c>
      <c r="AD45" s="51">
        <v>12803</v>
      </c>
      <c r="AE45" s="51">
        <v>12804</v>
      </c>
      <c r="AF45" s="51">
        <v>12808</v>
      </c>
      <c r="AG45" s="51">
        <v>12810</v>
      </c>
    </row>
    <row r="46" spans="1:33" x14ac:dyDescent="0.25">
      <c r="A46" s="138" t="s">
        <v>538</v>
      </c>
      <c r="B46" s="48" t="s">
        <v>99</v>
      </c>
      <c r="C46" s="175"/>
      <c r="D46" s="51"/>
      <c r="E46" s="51"/>
      <c r="F46" s="51"/>
      <c r="G46" s="51"/>
      <c r="H46" s="51"/>
      <c r="I46" s="51"/>
      <c r="J46" s="51">
        <v>383</v>
      </c>
      <c r="K46" s="51">
        <v>210</v>
      </c>
      <c r="L46" s="51">
        <v>658</v>
      </c>
      <c r="M46" s="51">
        <v>130</v>
      </c>
      <c r="N46" s="51">
        <v>151</v>
      </c>
      <c r="O46" s="51">
        <v>154</v>
      </c>
      <c r="P46" s="51">
        <v>90</v>
      </c>
      <c r="Q46" s="51">
        <v>110</v>
      </c>
      <c r="R46" s="51">
        <v>95</v>
      </c>
      <c r="S46" s="51">
        <v>129</v>
      </c>
      <c r="T46" s="51">
        <v>257</v>
      </c>
      <c r="U46" s="51">
        <v>195</v>
      </c>
      <c r="V46" s="51">
        <v>145</v>
      </c>
      <c r="W46" s="51">
        <v>293</v>
      </c>
      <c r="X46" s="51">
        <v>270</v>
      </c>
      <c r="Y46" s="51">
        <v>589</v>
      </c>
      <c r="Z46" s="51">
        <v>308</v>
      </c>
      <c r="AA46" s="51">
        <v>132</v>
      </c>
      <c r="AB46" s="51">
        <v>96</v>
      </c>
      <c r="AC46" s="33">
        <v>86</v>
      </c>
      <c r="AD46" s="33">
        <v>81</v>
      </c>
      <c r="AE46" s="33">
        <v>81</v>
      </c>
      <c r="AF46" s="33">
        <v>81</v>
      </c>
      <c r="AG46" s="33">
        <v>81</v>
      </c>
    </row>
    <row r="47" spans="1:33" x14ac:dyDescent="0.25">
      <c r="A47" s="138" t="s">
        <v>539</v>
      </c>
      <c r="B47" s="48" t="s">
        <v>99</v>
      </c>
      <c r="C47" s="175"/>
      <c r="D47" s="51">
        <v>1852</v>
      </c>
      <c r="E47" s="51">
        <v>3142</v>
      </c>
      <c r="F47" s="51">
        <v>3002</v>
      </c>
      <c r="G47" s="51">
        <v>1579</v>
      </c>
      <c r="H47" s="51">
        <v>1747</v>
      </c>
      <c r="I47" s="51">
        <v>2032</v>
      </c>
      <c r="J47" s="51">
        <v>2652</v>
      </c>
      <c r="K47" s="51">
        <v>2714</v>
      </c>
      <c r="L47" s="51">
        <v>3574</v>
      </c>
      <c r="M47" s="51">
        <v>2705</v>
      </c>
      <c r="N47" s="51">
        <v>2832</v>
      </c>
      <c r="O47" s="51">
        <v>2273</v>
      </c>
      <c r="P47" s="51">
        <v>2726</v>
      </c>
      <c r="Q47" s="51">
        <v>292</v>
      </c>
      <c r="R47" s="51">
        <v>409</v>
      </c>
      <c r="S47" s="51">
        <v>206</v>
      </c>
      <c r="T47" s="51">
        <v>113</v>
      </c>
      <c r="U47" s="51">
        <v>60</v>
      </c>
      <c r="V47" s="51">
        <v>32</v>
      </c>
      <c r="W47" s="51">
        <v>35</v>
      </c>
      <c r="X47" s="51">
        <v>37</v>
      </c>
      <c r="Y47" s="51">
        <v>40</v>
      </c>
      <c r="Z47" s="51">
        <v>22</v>
      </c>
      <c r="AA47" s="51">
        <v>15</v>
      </c>
      <c r="AB47" s="51">
        <v>6</v>
      </c>
      <c r="AC47" s="33">
        <v>6</v>
      </c>
      <c r="AD47" s="33">
        <v>6</v>
      </c>
      <c r="AE47" s="33">
        <v>6</v>
      </c>
      <c r="AF47" s="33">
        <v>6</v>
      </c>
      <c r="AG47" s="33">
        <v>6</v>
      </c>
    </row>
    <row r="48" spans="1:33" x14ac:dyDescent="0.25">
      <c r="A48" s="47"/>
      <c r="B48" s="47"/>
      <c r="C48" s="44"/>
      <c r="D48" s="33"/>
      <c r="E48" s="33"/>
      <c r="F48" s="33"/>
      <c r="G48" s="33"/>
      <c r="H48" s="33"/>
      <c r="I48" s="33"/>
      <c r="J48" s="33"/>
      <c r="K48" s="33"/>
      <c r="L48" s="33"/>
      <c r="M48" s="33"/>
      <c r="N48" s="33"/>
      <c r="O48" s="33"/>
      <c r="P48" s="33"/>
      <c r="Q48" s="33"/>
      <c r="R48" s="33"/>
      <c r="S48" s="33"/>
      <c r="T48" s="33"/>
      <c r="U48" s="33"/>
      <c r="V48" s="33"/>
      <c r="W48" s="33"/>
      <c r="X48" s="33"/>
      <c r="Y48" s="33"/>
      <c r="Z48" s="33"/>
      <c r="AA48" s="33"/>
      <c r="AB48" s="51"/>
      <c r="AC48" s="33"/>
      <c r="AD48" s="33"/>
      <c r="AE48" s="33"/>
      <c r="AF48" s="33"/>
      <c r="AG48" s="33"/>
    </row>
    <row r="49" spans="1:33" x14ac:dyDescent="0.25">
      <c r="A49" s="130" t="s">
        <v>540</v>
      </c>
      <c r="B49" s="48" t="s">
        <v>99</v>
      </c>
      <c r="C49" s="154"/>
      <c r="D49" s="173">
        <v>172447</v>
      </c>
      <c r="E49" s="173">
        <v>141454</v>
      </c>
      <c r="F49" s="173">
        <v>135314</v>
      </c>
      <c r="G49" s="173">
        <v>140731</v>
      </c>
      <c r="H49" s="173">
        <v>152437</v>
      </c>
      <c r="I49" s="173">
        <v>168344</v>
      </c>
      <c r="J49" s="173">
        <v>190659</v>
      </c>
      <c r="K49" s="173">
        <v>213061</v>
      </c>
      <c r="L49" s="173">
        <v>276658</v>
      </c>
      <c r="M49" s="173">
        <v>308155</v>
      </c>
      <c r="N49" s="173">
        <v>319778</v>
      </c>
      <c r="O49" s="173">
        <v>320370</v>
      </c>
      <c r="P49" s="173">
        <v>332411</v>
      </c>
      <c r="Q49" s="173">
        <v>360851</v>
      </c>
      <c r="R49" s="173">
        <v>396053</v>
      </c>
      <c r="S49" s="173">
        <v>434429</v>
      </c>
      <c r="T49" s="173">
        <v>466484</v>
      </c>
      <c r="U49" s="173">
        <v>523770</v>
      </c>
      <c r="V49" s="173">
        <v>563049</v>
      </c>
      <c r="W49" s="173">
        <v>604226</v>
      </c>
      <c r="X49" s="173">
        <v>709796</v>
      </c>
      <c r="Y49" s="173">
        <v>727724</v>
      </c>
      <c r="Z49" s="173">
        <v>763638</v>
      </c>
      <c r="AA49" s="173">
        <v>790401</v>
      </c>
      <c r="AB49" s="173">
        <v>852629</v>
      </c>
      <c r="AC49" s="173">
        <v>857604</v>
      </c>
      <c r="AD49" s="173">
        <v>906074</v>
      </c>
      <c r="AE49" s="173">
        <v>951342</v>
      </c>
      <c r="AF49" s="173">
        <v>1000253</v>
      </c>
      <c r="AG49" s="173">
        <v>1046500</v>
      </c>
    </row>
    <row r="50" spans="1:33" x14ac:dyDescent="0.25">
      <c r="A50" s="47"/>
      <c r="B50" s="47"/>
      <c r="C50" s="44"/>
      <c r="D50" s="33"/>
      <c r="E50" s="33"/>
      <c r="F50" s="33"/>
      <c r="G50" s="33"/>
      <c r="H50" s="33"/>
      <c r="I50" s="33"/>
      <c r="J50" s="33"/>
      <c r="K50" s="33"/>
      <c r="L50" s="33"/>
      <c r="M50" s="33"/>
      <c r="N50" s="33"/>
      <c r="O50" s="33"/>
      <c r="P50" s="33"/>
      <c r="Q50" s="33"/>
      <c r="R50" s="33"/>
      <c r="S50" s="33"/>
      <c r="T50" s="33"/>
      <c r="U50" s="33"/>
      <c r="V50" s="33"/>
      <c r="W50" s="33"/>
      <c r="X50" s="33"/>
      <c r="Y50" s="33"/>
      <c r="Z50" s="33"/>
      <c r="AA50" s="33"/>
      <c r="AB50" s="51"/>
      <c r="AC50" s="33"/>
      <c r="AD50" s="33"/>
      <c r="AE50" s="33"/>
      <c r="AF50" s="33"/>
      <c r="AG50" s="33"/>
    </row>
    <row r="51" spans="1:33" x14ac:dyDescent="0.25">
      <c r="A51" s="130" t="s">
        <v>541</v>
      </c>
      <c r="B51" s="48"/>
      <c r="C51" s="175"/>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33"/>
    </row>
    <row r="52" spans="1:33" x14ac:dyDescent="0.25">
      <c r="A52" s="47"/>
      <c r="B52" s="47"/>
      <c r="C52" s="44"/>
      <c r="D52" s="33"/>
      <c r="E52" s="33"/>
      <c r="F52" s="33"/>
      <c r="G52" s="33"/>
      <c r="H52" s="33"/>
      <c r="I52" s="33"/>
      <c r="J52" s="33"/>
      <c r="K52" s="33"/>
      <c r="L52" s="33"/>
      <c r="M52" s="33"/>
      <c r="N52" s="33"/>
      <c r="O52" s="33"/>
      <c r="P52" s="33"/>
      <c r="Q52" s="33"/>
      <c r="R52" s="33"/>
      <c r="S52" s="33"/>
      <c r="T52" s="33"/>
      <c r="U52" s="33"/>
      <c r="V52" s="33"/>
      <c r="W52" s="33"/>
      <c r="X52" s="33"/>
      <c r="Y52" s="33"/>
      <c r="Z52" s="33"/>
      <c r="AA52" s="33"/>
      <c r="AB52" s="51"/>
      <c r="AC52" s="33"/>
      <c r="AD52" s="33"/>
      <c r="AE52" s="33"/>
      <c r="AF52" s="33"/>
      <c r="AG52" s="33"/>
    </row>
    <row r="53" spans="1:33" x14ac:dyDescent="0.25">
      <c r="A53" s="171" t="s">
        <v>542</v>
      </c>
      <c r="B53" s="48" t="s">
        <v>99</v>
      </c>
      <c r="C53" s="175"/>
      <c r="D53" s="173">
        <v>89366</v>
      </c>
      <c r="E53" s="173">
        <v>82404</v>
      </c>
      <c r="F53" s="173">
        <v>76491</v>
      </c>
      <c r="G53" s="173">
        <v>72764</v>
      </c>
      <c r="H53" s="173">
        <v>67260</v>
      </c>
      <c r="I53" s="173">
        <v>68564</v>
      </c>
      <c r="J53" s="173">
        <v>64662</v>
      </c>
      <c r="K53" s="173">
        <v>63552</v>
      </c>
      <c r="L53" s="173">
        <v>67244</v>
      </c>
      <c r="M53" s="173">
        <v>114440</v>
      </c>
      <c r="N53" s="173">
        <v>171607</v>
      </c>
      <c r="O53" s="173">
        <v>212514</v>
      </c>
      <c r="P53" s="173">
        <v>280090</v>
      </c>
      <c r="Q53" s="173">
        <v>300647</v>
      </c>
      <c r="R53" s="173">
        <v>363406</v>
      </c>
      <c r="S53" s="173">
        <v>424072</v>
      </c>
      <c r="T53" s="173">
        <v>502011</v>
      </c>
      <c r="U53" s="173">
        <v>565628</v>
      </c>
      <c r="V53" s="173">
        <v>595411</v>
      </c>
      <c r="W53" s="173">
        <v>645430</v>
      </c>
      <c r="X53" s="173">
        <v>822464</v>
      </c>
      <c r="Y53" s="173">
        <v>924851</v>
      </c>
      <c r="Z53" s="173">
        <v>897988</v>
      </c>
      <c r="AA53" s="173">
        <v>876473</v>
      </c>
      <c r="AB53" s="173">
        <v>895379</v>
      </c>
      <c r="AC53" s="173">
        <v>935100</v>
      </c>
      <c r="AD53" s="173">
        <v>1020440</v>
      </c>
      <c r="AE53" s="173">
        <v>1095631</v>
      </c>
      <c r="AF53" s="173">
        <v>1169589</v>
      </c>
      <c r="AG53" s="173">
        <v>1239216</v>
      </c>
    </row>
    <row r="54" spans="1:33" x14ac:dyDescent="0.25">
      <c r="A54" s="138" t="s">
        <v>543</v>
      </c>
      <c r="B54" s="48" t="s">
        <v>99</v>
      </c>
      <c r="C54" s="175"/>
      <c r="D54" s="51">
        <v>233</v>
      </c>
      <c r="E54" s="51">
        <v>293</v>
      </c>
      <c r="F54" s="51">
        <v>300</v>
      </c>
      <c r="G54" s="51">
        <v>325</v>
      </c>
      <c r="H54" s="51">
        <v>364</v>
      </c>
      <c r="I54" s="51">
        <v>403</v>
      </c>
      <c r="J54" s="51">
        <v>318</v>
      </c>
      <c r="K54" s="51">
        <v>261</v>
      </c>
      <c r="L54" s="51">
        <v>343</v>
      </c>
      <c r="M54" s="51">
        <v>230</v>
      </c>
      <c r="N54" s="51">
        <v>232</v>
      </c>
      <c r="O54" s="51">
        <v>209</v>
      </c>
      <c r="P54" s="51">
        <v>192</v>
      </c>
      <c r="Q54" s="51">
        <v>182</v>
      </c>
      <c r="R54" s="51">
        <v>211</v>
      </c>
      <c r="S54" s="51">
        <v>218</v>
      </c>
      <c r="T54" s="51">
        <v>217</v>
      </c>
      <c r="U54" s="51">
        <v>218</v>
      </c>
      <c r="V54" s="51">
        <v>381</v>
      </c>
      <c r="W54" s="51">
        <v>388</v>
      </c>
      <c r="X54" s="51">
        <v>484</v>
      </c>
      <c r="Y54" s="51">
        <v>598</v>
      </c>
      <c r="Z54" s="51">
        <v>406</v>
      </c>
      <c r="AA54" s="51">
        <v>415</v>
      </c>
      <c r="AB54" s="51">
        <v>418</v>
      </c>
      <c r="AC54" s="33">
        <v>418</v>
      </c>
      <c r="AD54" s="33">
        <v>418</v>
      </c>
      <c r="AE54" s="33">
        <v>418</v>
      </c>
      <c r="AF54" s="33">
        <v>418</v>
      </c>
      <c r="AG54" s="33">
        <v>418</v>
      </c>
    </row>
    <row r="55" spans="1:33" x14ac:dyDescent="0.25">
      <c r="A55" s="138" t="s">
        <v>451</v>
      </c>
      <c r="B55" s="48" t="s">
        <v>99</v>
      </c>
      <c r="C55" s="175"/>
      <c r="D55" s="51"/>
      <c r="E55" s="51">
        <v>67338</v>
      </c>
      <c r="F55" s="51">
        <v>63821</v>
      </c>
      <c r="G55" s="51">
        <v>62894</v>
      </c>
      <c r="H55" s="51">
        <v>60650</v>
      </c>
      <c r="I55" s="51">
        <v>62331</v>
      </c>
      <c r="J55" s="51">
        <v>58894</v>
      </c>
      <c r="K55" s="51">
        <v>56526</v>
      </c>
      <c r="L55" s="51">
        <v>58400</v>
      </c>
      <c r="M55" s="51">
        <v>107290</v>
      </c>
      <c r="N55" s="51">
        <v>157353</v>
      </c>
      <c r="O55" s="51">
        <v>201755</v>
      </c>
      <c r="P55" s="51">
        <v>269775</v>
      </c>
      <c r="Q55" s="51">
        <v>285748</v>
      </c>
      <c r="R55" s="51">
        <v>351285</v>
      </c>
      <c r="S55" s="51">
        <v>409936</v>
      </c>
      <c r="T55" s="51">
        <v>483361</v>
      </c>
      <c r="U55" s="51">
        <v>547254</v>
      </c>
      <c r="V55" s="51">
        <v>575449</v>
      </c>
      <c r="W55" s="51">
        <v>626369</v>
      </c>
      <c r="X55" s="51">
        <v>784973</v>
      </c>
      <c r="Y55" s="51">
        <v>888419</v>
      </c>
      <c r="Z55" s="51">
        <v>848455</v>
      </c>
      <c r="AA55" s="51">
        <v>825548</v>
      </c>
      <c r="AB55" s="51">
        <v>844238</v>
      </c>
      <c r="AC55" s="51">
        <v>883713</v>
      </c>
      <c r="AD55" s="51">
        <v>968449</v>
      </c>
      <c r="AE55" s="51">
        <v>1043956</v>
      </c>
      <c r="AF55" s="51">
        <v>1117991</v>
      </c>
      <c r="AG55" s="51">
        <v>1189011</v>
      </c>
    </row>
    <row r="56" spans="1:33" x14ac:dyDescent="0.25">
      <c r="A56" s="138" t="s">
        <v>452</v>
      </c>
      <c r="B56" s="48" t="s">
        <v>99</v>
      </c>
      <c r="C56" s="175"/>
      <c r="D56" s="51"/>
      <c r="E56" s="51">
        <v>14418</v>
      </c>
      <c r="F56" s="51">
        <v>12089</v>
      </c>
      <c r="G56" s="51">
        <v>9304</v>
      </c>
      <c r="H56" s="51">
        <v>5979</v>
      </c>
      <c r="I56" s="51">
        <v>5648</v>
      </c>
      <c r="J56" s="51">
        <v>5212</v>
      </c>
      <c r="K56" s="51">
        <v>6358</v>
      </c>
      <c r="L56" s="51">
        <v>8026</v>
      </c>
      <c r="M56" s="51">
        <v>6026</v>
      </c>
      <c r="N56" s="51">
        <v>13217</v>
      </c>
      <c r="O56" s="51">
        <v>9759</v>
      </c>
      <c r="P56" s="51">
        <v>9155</v>
      </c>
      <c r="Q56" s="51">
        <v>13567</v>
      </c>
      <c r="R56" s="51">
        <v>10237</v>
      </c>
      <c r="S56" s="51">
        <v>12277</v>
      </c>
      <c r="T56" s="51">
        <v>16814</v>
      </c>
      <c r="U56" s="51">
        <v>16528</v>
      </c>
      <c r="V56" s="51">
        <v>18045</v>
      </c>
      <c r="W56" s="51">
        <v>17142</v>
      </c>
      <c r="X56" s="51">
        <v>17132</v>
      </c>
      <c r="Y56" s="51">
        <v>16394</v>
      </c>
      <c r="Z56" s="51">
        <v>29932</v>
      </c>
      <c r="AA56" s="51">
        <v>30663</v>
      </c>
      <c r="AB56" s="51">
        <v>31381</v>
      </c>
      <c r="AC56" s="51">
        <v>32385</v>
      </c>
      <c r="AD56" s="51">
        <v>33885</v>
      </c>
      <c r="AE56" s="51">
        <v>34485</v>
      </c>
      <c r="AF56" s="51">
        <v>34546</v>
      </c>
      <c r="AG56" s="51">
        <v>34215</v>
      </c>
    </row>
    <row r="57" spans="1:33" x14ac:dyDescent="0.25">
      <c r="A57" s="176" t="s">
        <v>544</v>
      </c>
      <c r="B57" s="48" t="s">
        <v>99</v>
      </c>
      <c r="C57" s="175"/>
      <c r="D57" s="51"/>
      <c r="E57" s="51"/>
      <c r="F57" s="51"/>
      <c r="G57" s="51"/>
      <c r="H57" s="51"/>
      <c r="I57" s="51"/>
      <c r="J57" s="51"/>
      <c r="K57" s="51"/>
      <c r="L57" s="51">
        <v>3891</v>
      </c>
      <c r="M57" s="51">
        <v>3896</v>
      </c>
      <c r="N57" s="51">
        <v>4895</v>
      </c>
      <c r="O57" s="51">
        <v>3851</v>
      </c>
      <c r="P57" s="51">
        <v>3260</v>
      </c>
      <c r="Q57" s="51">
        <v>3167</v>
      </c>
      <c r="R57" s="51">
        <v>3904</v>
      </c>
      <c r="S57" s="51">
        <v>4825</v>
      </c>
      <c r="T57" s="51">
        <v>9651</v>
      </c>
      <c r="U57" s="51">
        <v>9627</v>
      </c>
      <c r="V57" s="51">
        <v>10010</v>
      </c>
      <c r="W57" s="51">
        <v>9988</v>
      </c>
      <c r="X57" s="51">
        <v>10051</v>
      </c>
      <c r="Y57" s="51">
        <v>10110</v>
      </c>
      <c r="Z57" s="51">
        <v>11169</v>
      </c>
      <c r="AA57" s="51">
        <v>8707</v>
      </c>
      <c r="AB57" s="51">
        <v>9632</v>
      </c>
      <c r="AC57" s="51">
        <v>9361</v>
      </c>
      <c r="AD57" s="51">
        <v>9434</v>
      </c>
      <c r="AE57" s="51">
        <v>9434</v>
      </c>
      <c r="AF57" s="51">
        <v>9434</v>
      </c>
      <c r="AG57" s="51">
        <v>9434</v>
      </c>
    </row>
    <row r="58" spans="1:33" x14ac:dyDescent="0.25">
      <c r="A58" s="176" t="s">
        <v>545</v>
      </c>
      <c r="B58" s="48" t="s">
        <v>99</v>
      </c>
      <c r="C58" s="175"/>
      <c r="D58" s="51"/>
      <c r="E58" s="51"/>
      <c r="F58" s="51"/>
      <c r="G58" s="51"/>
      <c r="H58" s="51"/>
      <c r="I58" s="51"/>
      <c r="J58" s="51"/>
      <c r="K58" s="51"/>
      <c r="L58" s="51">
        <v>797</v>
      </c>
      <c r="M58" s="51">
        <v>899</v>
      </c>
      <c r="N58" s="51">
        <v>5454</v>
      </c>
      <c r="O58" s="51">
        <v>4585</v>
      </c>
      <c r="P58" s="51">
        <v>4570</v>
      </c>
      <c r="Q58" s="51">
        <v>4999</v>
      </c>
      <c r="R58" s="51">
        <v>5054</v>
      </c>
      <c r="S58" s="51">
        <v>5633</v>
      </c>
      <c r="T58" s="51">
        <v>5795</v>
      </c>
      <c r="U58" s="51">
        <v>5574</v>
      </c>
      <c r="V58" s="51">
        <v>5860</v>
      </c>
      <c r="W58" s="51">
        <v>6111</v>
      </c>
      <c r="X58" s="51">
        <v>6199</v>
      </c>
      <c r="Y58" s="51">
        <v>5852</v>
      </c>
      <c r="Z58" s="51">
        <v>18152</v>
      </c>
      <c r="AA58" s="51">
        <v>18875</v>
      </c>
      <c r="AB58" s="51">
        <v>18624</v>
      </c>
      <c r="AC58" s="51">
        <v>19086</v>
      </c>
      <c r="AD58" s="51">
        <v>19377</v>
      </c>
      <c r="AE58" s="51">
        <v>19377</v>
      </c>
      <c r="AF58" s="51">
        <v>19377</v>
      </c>
      <c r="AG58" s="51">
        <v>19377</v>
      </c>
    </row>
    <row r="59" spans="1:33" x14ac:dyDescent="0.25">
      <c r="A59" s="176" t="s">
        <v>117</v>
      </c>
      <c r="B59" s="48" t="s">
        <v>99</v>
      </c>
      <c r="C59" s="175"/>
      <c r="D59" s="51"/>
      <c r="E59" s="51"/>
      <c r="F59" s="51"/>
      <c r="G59" s="51"/>
      <c r="H59" s="51"/>
      <c r="I59" s="51"/>
      <c r="J59" s="51"/>
      <c r="K59" s="51"/>
      <c r="L59" s="51">
        <v>3338</v>
      </c>
      <c r="M59" s="51">
        <v>1231</v>
      </c>
      <c r="N59" s="51">
        <v>2867</v>
      </c>
      <c r="O59" s="51">
        <v>1323</v>
      </c>
      <c r="P59" s="51">
        <v>1325</v>
      </c>
      <c r="Q59" s="51">
        <v>5401</v>
      </c>
      <c r="R59" s="51">
        <v>1279</v>
      </c>
      <c r="S59" s="51">
        <v>1819</v>
      </c>
      <c r="T59" s="51">
        <v>1367</v>
      </c>
      <c r="U59" s="51">
        <v>1327</v>
      </c>
      <c r="V59" s="51">
        <v>2175</v>
      </c>
      <c r="W59" s="51">
        <v>1042</v>
      </c>
      <c r="X59" s="51">
        <v>883</v>
      </c>
      <c r="Y59" s="51">
        <v>432</v>
      </c>
      <c r="Z59" s="51">
        <v>612</v>
      </c>
      <c r="AA59" s="51">
        <v>3081</v>
      </c>
      <c r="AB59" s="51">
        <v>3126</v>
      </c>
      <c r="AC59" s="51">
        <v>3938</v>
      </c>
      <c r="AD59" s="51">
        <v>5073</v>
      </c>
      <c r="AE59" s="51">
        <v>5674</v>
      </c>
      <c r="AF59" s="51">
        <v>5734</v>
      </c>
      <c r="AG59" s="51">
        <v>5403</v>
      </c>
    </row>
    <row r="60" spans="1:33" x14ac:dyDescent="0.25">
      <c r="A60" s="138" t="s">
        <v>546</v>
      </c>
      <c r="B60" s="48" t="s">
        <v>99</v>
      </c>
      <c r="C60" s="175"/>
      <c r="D60" s="51"/>
      <c r="E60" s="51">
        <v>355</v>
      </c>
      <c r="F60" s="51">
        <v>281</v>
      </c>
      <c r="G60" s="51">
        <v>241</v>
      </c>
      <c r="H60" s="51">
        <v>267</v>
      </c>
      <c r="I60" s="51">
        <v>182</v>
      </c>
      <c r="J60" s="51">
        <v>238</v>
      </c>
      <c r="K60" s="51">
        <v>407</v>
      </c>
      <c r="L60" s="51">
        <v>476</v>
      </c>
      <c r="M60" s="51">
        <v>893</v>
      </c>
      <c r="N60" s="51">
        <v>805</v>
      </c>
      <c r="O60" s="51">
        <v>791</v>
      </c>
      <c r="P60" s="51">
        <v>967</v>
      </c>
      <c r="Q60" s="51">
        <v>1149</v>
      </c>
      <c r="R60" s="51">
        <v>1673</v>
      </c>
      <c r="S60" s="51">
        <v>1640</v>
      </c>
      <c r="T60" s="51">
        <v>1619</v>
      </c>
      <c r="U60" s="51">
        <v>1628</v>
      </c>
      <c r="V60" s="51">
        <v>1535</v>
      </c>
      <c r="W60" s="51">
        <v>1532</v>
      </c>
      <c r="X60" s="51"/>
      <c r="Y60" s="51"/>
      <c r="Z60" s="51"/>
      <c r="AA60" s="51"/>
      <c r="AB60" s="51"/>
      <c r="AC60" s="51"/>
      <c r="AD60" s="51"/>
      <c r="AE60" s="51"/>
      <c r="AF60" s="51"/>
      <c r="AG60" s="33"/>
    </row>
    <row r="61" spans="1:33" x14ac:dyDescent="0.25">
      <c r="A61" s="138" t="s">
        <v>547</v>
      </c>
      <c r="B61" s="48" t="s">
        <v>99</v>
      </c>
      <c r="C61" s="175"/>
      <c r="D61" s="51"/>
      <c r="E61" s="51"/>
      <c r="F61" s="51"/>
      <c r="G61" s="51"/>
      <c r="H61" s="51"/>
      <c r="I61" s="51"/>
      <c r="J61" s="51"/>
      <c r="K61" s="51"/>
      <c r="L61" s="51"/>
      <c r="M61" s="51"/>
      <c r="N61" s="51"/>
      <c r="O61" s="51"/>
      <c r="P61" s="51"/>
      <c r="Q61" s="51"/>
      <c r="R61" s="51"/>
      <c r="S61" s="51"/>
      <c r="T61" s="51"/>
      <c r="U61" s="51"/>
      <c r="V61" s="51"/>
      <c r="W61" s="51"/>
      <c r="X61" s="51">
        <v>19876</v>
      </c>
      <c r="Y61" s="51">
        <v>19441</v>
      </c>
      <c r="Z61" s="51">
        <v>19194</v>
      </c>
      <c r="AA61" s="51">
        <v>19848</v>
      </c>
      <c r="AB61" s="51">
        <v>19341</v>
      </c>
      <c r="AC61" s="51">
        <v>18584</v>
      </c>
      <c r="AD61" s="51">
        <v>17689</v>
      </c>
      <c r="AE61" s="51">
        <v>16773</v>
      </c>
      <c r="AF61" s="51">
        <v>16634</v>
      </c>
      <c r="AG61" s="51">
        <v>15573</v>
      </c>
    </row>
    <row r="62" spans="1:33" x14ac:dyDescent="0.25">
      <c r="A62" s="47"/>
      <c r="B62" s="47"/>
      <c r="C62" s="44"/>
      <c r="D62" s="33"/>
      <c r="E62" s="33"/>
      <c r="F62" s="33"/>
      <c r="G62" s="33"/>
      <c r="H62" s="33"/>
      <c r="I62" s="33"/>
      <c r="J62" s="33"/>
      <c r="K62" s="33"/>
      <c r="L62" s="33"/>
      <c r="M62" s="33"/>
      <c r="N62" s="33"/>
      <c r="O62" s="33"/>
      <c r="P62" s="33"/>
      <c r="Q62" s="33"/>
      <c r="R62" s="33"/>
      <c r="S62" s="33"/>
      <c r="T62" s="33"/>
      <c r="U62" s="33"/>
      <c r="V62" s="33"/>
      <c r="W62" s="33"/>
      <c r="X62" s="33"/>
      <c r="Y62" s="33"/>
      <c r="Z62" s="33"/>
      <c r="AA62" s="33"/>
      <c r="AB62" s="51"/>
      <c r="AC62" s="33"/>
      <c r="AD62" s="33"/>
      <c r="AE62" s="33"/>
      <c r="AF62" s="33"/>
      <c r="AG62" s="33"/>
    </row>
    <row r="63" spans="1:33" x14ac:dyDescent="0.25">
      <c r="A63" s="171" t="s">
        <v>548</v>
      </c>
      <c r="B63" s="48" t="s">
        <v>99</v>
      </c>
      <c r="C63" s="175" t="s">
        <v>241</v>
      </c>
      <c r="D63" s="173">
        <v>94686</v>
      </c>
      <c r="E63" s="173">
        <v>100197</v>
      </c>
      <c r="F63" s="173">
        <v>105303</v>
      </c>
      <c r="G63" s="173">
        <v>117490</v>
      </c>
      <c r="H63" s="173">
        <v>121344</v>
      </c>
      <c r="I63" s="173">
        <v>130178</v>
      </c>
      <c r="J63" s="173">
        <v>141241</v>
      </c>
      <c r="K63" s="173">
        <v>146820</v>
      </c>
      <c r="L63" s="173">
        <v>138250</v>
      </c>
      <c r="M63" s="173">
        <v>173994</v>
      </c>
      <c r="N63" s="173">
        <v>193019</v>
      </c>
      <c r="O63" s="173">
        <v>203242</v>
      </c>
      <c r="P63" s="173">
        <v>299530</v>
      </c>
      <c r="Q63" s="173">
        <v>262855</v>
      </c>
      <c r="R63" s="173">
        <v>288693</v>
      </c>
      <c r="S63" s="173">
        <v>312706</v>
      </c>
      <c r="T63" s="173">
        <v>383038</v>
      </c>
      <c r="U63" s="173">
        <v>349039</v>
      </c>
      <c r="V63" s="173">
        <v>385773</v>
      </c>
      <c r="W63" s="173">
        <v>502255</v>
      </c>
      <c r="X63" s="173">
        <v>552224</v>
      </c>
      <c r="Y63" s="173">
        <v>528102</v>
      </c>
      <c r="Z63" s="173">
        <v>447407</v>
      </c>
      <c r="AA63" s="173">
        <v>452299</v>
      </c>
      <c r="AB63" s="173">
        <v>488885</v>
      </c>
      <c r="AC63" s="173">
        <v>493023</v>
      </c>
      <c r="AD63" s="173">
        <v>507430</v>
      </c>
      <c r="AE63" s="173">
        <v>514931</v>
      </c>
      <c r="AF63" s="173">
        <v>531370</v>
      </c>
      <c r="AG63" s="173">
        <v>547347</v>
      </c>
    </row>
    <row r="64" spans="1:33" x14ac:dyDescent="0.25">
      <c r="A64" s="138" t="s">
        <v>549</v>
      </c>
      <c r="B64" s="48" t="s">
        <v>99</v>
      </c>
      <c r="C64" s="175" t="s">
        <v>550</v>
      </c>
      <c r="D64" s="51">
        <v>75802</v>
      </c>
      <c r="E64" s="51">
        <v>78725</v>
      </c>
      <c r="F64" s="51">
        <v>81596</v>
      </c>
      <c r="G64" s="51">
        <v>89386</v>
      </c>
      <c r="H64" s="51">
        <v>88090</v>
      </c>
      <c r="I64" s="51">
        <v>91172</v>
      </c>
      <c r="J64" s="51">
        <v>97876</v>
      </c>
      <c r="K64" s="51">
        <v>102930</v>
      </c>
      <c r="L64" s="51">
        <v>100305</v>
      </c>
      <c r="M64" s="51">
        <v>124562</v>
      </c>
      <c r="N64" s="51">
        <v>141007</v>
      </c>
      <c r="O64" s="51">
        <v>145113</v>
      </c>
      <c r="P64" s="51">
        <v>235385</v>
      </c>
      <c r="Q64" s="51">
        <v>193314</v>
      </c>
      <c r="R64" s="51">
        <v>221746</v>
      </c>
      <c r="S64" s="51">
        <v>248209</v>
      </c>
      <c r="T64" s="51">
        <v>314228</v>
      </c>
      <c r="U64" s="51">
        <v>279459</v>
      </c>
      <c r="V64" s="51">
        <v>313452</v>
      </c>
      <c r="W64" s="51">
        <v>415227</v>
      </c>
      <c r="X64" s="51">
        <v>430105</v>
      </c>
      <c r="Y64" s="51">
        <v>406940</v>
      </c>
      <c r="Z64" s="51">
        <v>321982</v>
      </c>
      <c r="AA64" s="51">
        <v>313069</v>
      </c>
      <c r="AB64" s="51">
        <v>308462</v>
      </c>
      <c r="AC64" s="51">
        <v>303276</v>
      </c>
      <c r="AD64" s="51">
        <v>313806</v>
      </c>
      <c r="AE64" s="51">
        <v>322911</v>
      </c>
      <c r="AF64" s="51">
        <v>332110</v>
      </c>
      <c r="AG64" s="51">
        <v>340558</v>
      </c>
    </row>
    <row r="65" spans="1:33" x14ac:dyDescent="0.25">
      <c r="A65" s="138" t="s">
        <v>551</v>
      </c>
      <c r="B65" s="48" t="s">
        <v>99</v>
      </c>
      <c r="C65" s="175" t="s">
        <v>533</v>
      </c>
      <c r="D65" s="51">
        <v>6014</v>
      </c>
      <c r="E65" s="51">
        <v>6448</v>
      </c>
      <c r="F65" s="51">
        <v>6819</v>
      </c>
      <c r="G65" s="51">
        <v>7867</v>
      </c>
      <c r="H65" s="51">
        <v>8541</v>
      </c>
      <c r="I65" s="51">
        <v>8178</v>
      </c>
      <c r="J65" s="51">
        <v>8123</v>
      </c>
      <c r="K65" s="51">
        <v>8214</v>
      </c>
      <c r="L65" s="51">
        <v>8712</v>
      </c>
      <c r="M65" s="51">
        <v>9539</v>
      </c>
      <c r="N65" s="51">
        <v>10434</v>
      </c>
      <c r="O65" s="51">
        <v>11562</v>
      </c>
      <c r="P65" s="51">
        <v>14504</v>
      </c>
      <c r="Q65" s="51">
        <v>14798</v>
      </c>
      <c r="R65" s="51">
        <v>15931</v>
      </c>
      <c r="S65" s="51">
        <v>17052</v>
      </c>
      <c r="T65" s="51">
        <v>18302</v>
      </c>
      <c r="U65" s="51">
        <v>18133</v>
      </c>
      <c r="V65" s="51">
        <v>19897</v>
      </c>
      <c r="W65" s="51">
        <v>26149</v>
      </c>
      <c r="X65" s="51">
        <v>32262</v>
      </c>
      <c r="Y65" s="51">
        <v>37778</v>
      </c>
      <c r="Z65" s="51">
        <v>34902</v>
      </c>
      <c r="AA65" s="51">
        <v>44259</v>
      </c>
      <c r="AB65" s="51">
        <v>60803</v>
      </c>
      <c r="AC65" s="51">
        <v>60944</v>
      </c>
      <c r="AD65" s="51">
        <v>60538</v>
      </c>
      <c r="AE65" s="51">
        <v>62240</v>
      </c>
      <c r="AF65" s="51">
        <v>64195</v>
      </c>
      <c r="AG65" s="51">
        <v>66576</v>
      </c>
    </row>
    <row r="66" spans="1:33" x14ac:dyDescent="0.25">
      <c r="A66" s="176" t="s">
        <v>445</v>
      </c>
      <c r="B66" s="48" t="s">
        <v>99</v>
      </c>
      <c r="C66" s="175"/>
      <c r="D66" s="51"/>
      <c r="E66" s="51">
        <v>3215</v>
      </c>
      <c r="F66" s="51">
        <v>3411</v>
      </c>
      <c r="G66" s="51">
        <v>3710</v>
      </c>
      <c r="H66" s="51">
        <v>4069</v>
      </c>
      <c r="I66" s="51">
        <v>4136</v>
      </c>
      <c r="J66" s="51">
        <v>4221</v>
      </c>
      <c r="K66" s="51">
        <v>4554</v>
      </c>
      <c r="L66" s="51">
        <v>5184</v>
      </c>
      <c r="M66" s="51">
        <v>5821</v>
      </c>
      <c r="N66" s="51">
        <v>6250</v>
      </c>
      <c r="O66" s="51">
        <v>6482</v>
      </c>
      <c r="P66" s="51">
        <v>7328</v>
      </c>
      <c r="Q66" s="51">
        <v>7397</v>
      </c>
      <c r="R66" s="51">
        <v>7331</v>
      </c>
      <c r="S66" s="51">
        <v>7263</v>
      </c>
      <c r="T66" s="51">
        <v>7753</v>
      </c>
      <c r="U66" s="51">
        <v>7603</v>
      </c>
      <c r="V66" s="51">
        <v>8036</v>
      </c>
      <c r="W66" s="51">
        <v>8692</v>
      </c>
      <c r="X66" s="51">
        <v>9513</v>
      </c>
      <c r="Y66" s="51">
        <v>9508</v>
      </c>
      <c r="Z66" s="51">
        <v>9136</v>
      </c>
      <c r="AA66" s="51">
        <v>9446</v>
      </c>
      <c r="AB66" s="51">
        <v>10162</v>
      </c>
      <c r="AC66" s="51">
        <v>10577</v>
      </c>
      <c r="AD66" s="51">
        <v>10842</v>
      </c>
      <c r="AE66" s="51">
        <v>11060</v>
      </c>
      <c r="AF66" s="51">
        <v>11232</v>
      </c>
      <c r="AG66" s="51">
        <v>11464</v>
      </c>
    </row>
    <row r="67" spans="1:33" x14ac:dyDescent="0.25">
      <c r="A67" s="176" t="s">
        <v>552</v>
      </c>
      <c r="B67" s="48" t="s">
        <v>99</v>
      </c>
      <c r="C67" s="175"/>
      <c r="D67" s="51"/>
      <c r="E67" s="51">
        <v>287</v>
      </c>
      <c r="F67" s="51">
        <v>337</v>
      </c>
      <c r="G67" s="51">
        <v>403</v>
      </c>
      <c r="H67" s="51">
        <v>416</v>
      </c>
      <c r="I67" s="51">
        <v>134</v>
      </c>
      <c r="J67" s="51">
        <v>185</v>
      </c>
      <c r="K67" s="51">
        <v>207</v>
      </c>
      <c r="L67" s="51">
        <v>356</v>
      </c>
      <c r="M67" s="51">
        <v>243</v>
      </c>
      <c r="N67" s="51">
        <v>241</v>
      </c>
      <c r="O67" s="51">
        <v>455</v>
      </c>
      <c r="P67" s="51">
        <v>633</v>
      </c>
      <c r="Q67" s="51">
        <v>654</v>
      </c>
      <c r="R67" s="51">
        <v>772</v>
      </c>
      <c r="S67" s="51">
        <v>785</v>
      </c>
      <c r="T67" s="51">
        <v>192</v>
      </c>
      <c r="U67" s="51">
        <v>250</v>
      </c>
      <c r="V67" s="51">
        <v>263</v>
      </c>
      <c r="W67" s="51">
        <v>281</v>
      </c>
      <c r="X67" s="51">
        <v>444</v>
      </c>
      <c r="Y67" s="51">
        <v>551</v>
      </c>
      <c r="Z67" s="51">
        <v>730</v>
      </c>
      <c r="AA67" s="51">
        <v>837</v>
      </c>
      <c r="AB67" s="51">
        <v>952</v>
      </c>
      <c r="AC67" s="33">
        <v>986</v>
      </c>
      <c r="AD67" s="51">
        <v>1065</v>
      </c>
      <c r="AE67" s="51">
        <v>1082</v>
      </c>
      <c r="AF67" s="33">
        <v>757</v>
      </c>
      <c r="AG67" s="33">
        <v>790</v>
      </c>
    </row>
    <row r="68" spans="1:33" x14ac:dyDescent="0.25">
      <c r="A68" s="176" t="s">
        <v>553</v>
      </c>
      <c r="B68" s="48" t="s">
        <v>99</v>
      </c>
      <c r="C68" s="175"/>
      <c r="D68" s="51"/>
      <c r="E68" s="51">
        <v>1246</v>
      </c>
      <c r="F68" s="51">
        <v>1291</v>
      </c>
      <c r="G68" s="51">
        <v>1393</v>
      </c>
      <c r="H68" s="51">
        <v>1400</v>
      </c>
      <c r="I68" s="51">
        <v>1586</v>
      </c>
      <c r="J68" s="51">
        <v>1443</v>
      </c>
      <c r="K68" s="51">
        <v>1486</v>
      </c>
      <c r="L68" s="51">
        <v>1554</v>
      </c>
      <c r="M68" s="51">
        <v>1603</v>
      </c>
      <c r="N68" s="51">
        <v>1676</v>
      </c>
      <c r="O68" s="51">
        <v>1889</v>
      </c>
      <c r="P68" s="51">
        <v>2542</v>
      </c>
      <c r="Q68" s="51">
        <v>3087</v>
      </c>
      <c r="R68" s="51">
        <v>3175</v>
      </c>
      <c r="S68" s="51">
        <v>3225</v>
      </c>
      <c r="T68" s="51">
        <v>3164</v>
      </c>
      <c r="U68" s="51">
        <v>2794</v>
      </c>
      <c r="V68" s="51">
        <v>2550</v>
      </c>
      <c r="W68" s="51">
        <v>2026</v>
      </c>
      <c r="X68" s="51">
        <v>2029</v>
      </c>
      <c r="Y68" s="51">
        <v>1939</v>
      </c>
      <c r="Z68" s="51">
        <v>1924</v>
      </c>
      <c r="AA68" s="51">
        <v>1952</v>
      </c>
      <c r="AB68" s="51">
        <v>2045</v>
      </c>
      <c r="AC68" s="51">
        <v>2061</v>
      </c>
      <c r="AD68" s="51">
        <v>2089</v>
      </c>
      <c r="AE68" s="51">
        <v>2120</v>
      </c>
      <c r="AF68" s="51">
        <v>2157</v>
      </c>
      <c r="AG68" s="51">
        <v>2253</v>
      </c>
    </row>
    <row r="69" spans="1:33" x14ac:dyDescent="0.25">
      <c r="A69" s="176" t="s">
        <v>554</v>
      </c>
      <c r="B69" s="48" t="s">
        <v>99</v>
      </c>
      <c r="C69" s="175"/>
      <c r="D69" s="51"/>
      <c r="E69" s="51"/>
      <c r="F69" s="51"/>
      <c r="G69" s="51"/>
      <c r="H69" s="51"/>
      <c r="I69" s="51"/>
      <c r="J69" s="51"/>
      <c r="K69" s="51"/>
      <c r="L69" s="51"/>
      <c r="M69" s="51"/>
      <c r="N69" s="51"/>
      <c r="O69" s="51"/>
      <c r="P69" s="51"/>
      <c r="Q69" s="51"/>
      <c r="R69" s="51"/>
      <c r="S69" s="51">
        <v>5333</v>
      </c>
      <c r="T69" s="51">
        <v>6737</v>
      </c>
      <c r="U69" s="51">
        <v>7099</v>
      </c>
      <c r="V69" s="51">
        <v>8558</v>
      </c>
      <c r="W69" s="51">
        <v>14651</v>
      </c>
      <c r="X69" s="51">
        <v>19815</v>
      </c>
      <c r="Y69" s="51">
        <v>25163</v>
      </c>
      <c r="Z69" s="51">
        <v>22521</v>
      </c>
      <c r="AA69" s="51">
        <v>31407</v>
      </c>
      <c r="AB69" s="51">
        <v>46962</v>
      </c>
      <c r="AC69" s="51">
        <v>46625</v>
      </c>
      <c r="AD69" s="51">
        <v>45830</v>
      </c>
      <c r="AE69" s="51">
        <v>47254</v>
      </c>
      <c r="AF69" s="51">
        <v>49309</v>
      </c>
      <c r="AG69" s="51">
        <v>51311</v>
      </c>
    </row>
    <row r="70" spans="1:33" x14ac:dyDescent="0.25">
      <c r="A70" s="176" t="s">
        <v>446</v>
      </c>
      <c r="B70" s="48" t="s">
        <v>99</v>
      </c>
      <c r="C70" s="175"/>
      <c r="D70" s="51"/>
      <c r="E70" s="51">
        <v>53</v>
      </c>
      <c r="F70" s="51">
        <v>39</v>
      </c>
      <c r="G70" s="51">
        <v>39</v>
      </c>
      <c r="H70" s="51">
        <v>67</v>
      </c>
      <c r="I70" s="51">
        <v>50</v>
      </c>
      <c r="J70" s="51">
        <v>41</v>
      </c>
      <c r="K70" s="51">
        <v>34</v>
      </c>
      <c r="L70" s="51">
        <v>80</v>
      </c>
      <c r="M70" s="51">
        <v>69</v>
      </c>
      <c r="N70" s="51">
        <v>71</v>
      </c>
      <c r="O70" s="51">
        <v>64</v>
      </c>
      <c r="P70" s="51">
        <v>97</v>
      </c>
      <c r="Q70" s="51">
        <v>100</v>
      </c>
      <c r="R70" s="51">
        <v>284</v>
      </c>
      <c r="S70" s="51"/>
      <c r="T70" s="51"/>
      <c r="U70" s="51"/>
      <c r="V70" s="51"/>
      <c r="W70" s="51"/>
      <c r="X70" s="51"/>
      <c r="Y70" s="51"/>
      <c r="Z70" s="51"/>
      <c r="AA70" s="51"/>
      <c r="AB70" s="51"/>
      <c r="AC70" s="51"/>
      <c r="AD70" s="51"/>
      <c r="AE70" s="51"/>
      <c r="AF70" s="51"/>
      <c r="AG70" s="33"/>
    </row>
    <row r="71" spans="1:33" x14ac:dyDescent="0.25">
      <c r="A71" s="176" t="s">
        <v>117</v>
      </c>
      <c r="B71" s="48" t="s">
        <v>99</v>
      </c>
      <c r="C71" s="175"/>
      <c r="D71" s="51"/>
      <c r="E71" s="51">
        <v>1647</v>
      </c>
      <c r="F71" s="51">
        <v>399</v>
      </c>
      <c r="G71" s="51">
        <v>726</v>
      </c>
      <c r="H71" s="51">
        <v>800</v>
      </c>
      <c r="I71" s="51">
        <v>459</v>
      </c>
      <c r="J71" s="51">
        <v>982</v>
      </c>
      <c r="K71" s="51">
        <v>942</v>
      </c>
      <c r="L71" s="51">
        <v>1537</v>
      </c>
      <c r="M71" s="51">
        <v>1803</v>
      </c>
      <c r="N71" s="51">
        <v>2196</v>
      </c>
      <c r="O71" s="51">
        <v>2672</v>
      </c>
      <c r="P71" s="51">
        <v>3904</v>
      </c>
      <c r="Q71" s="51">
        <v>3558</v>
      </c>
      <c r="R71" s="51">
        <v>4369</v>
      </c>
      <c r="S71" s="51">
        <v>446</v>
      </c>
      <c r="T71" s="51">
        <v>456</v>
      </c>
      <c r="U71" s="51">
        <v>387</v>
      </c>
      <c r="V71" s="51">
        <v>490</v>
      </c>
      <c r="W71" s="51">
        <v>499</v>
      </c>
      <c r="X71" s="51">
        <v>461</v>
      </c>
      <c r="Y71" s="51">
        <v>618</v>
      </c>
      <c r="Z71" s="51">
        <v>591</v>
      </c>
      <c r="AA71" s="51">
        <v>617</v>
      </c>
      <c r="AB71" s="51">
        <v>682</v>
      </c>
      <c r="AC71" s="33">
        <v>696</v>
      </c>
      <c r="AD71" s="33">
        <v>711</v>
      </c>
      <c r="AE71" s="33">
        <v>725</v>
      </c>
      <c r="AF71" s="33">
        <v>740</v>
      </c>
      <c r="AG71" s="33">
        <v>758</v>
      </c>
    </row>
    <row r="72" spans="1:33" x14ac:dyDescent="0.25">
      <c r="A72" s="138" t="s">
        <v>555</v>
      </c>
      <c r="B72" s="48" t="s">
        <v>99</v>
      </c>
      <c r="C72" s="175"/>
      <c r="D72" s="51"/>
      <c r="E72" s="51"/>
      <c r="F72" s="51"/>
      <c r="G72" s="51"/>
      <c r="H72" s="51"/>
      <c r="I72" s="51"/>
      <c r="J72" s="51"/>
      <c r="K72" s="51"/>
      <c r="L72" s="51">
        <v>3629</v>
      </c>
      <c r="M72" s="51">
        <v>5536</v>
      </c>
      <c r="N72" s="51">
        <v>5772</v>
      </c>
      <c r="O72" s="51">
        <v>6030</v>
      </c>
      <c r="P72" s="51">
        <v>5371</v>
      </c>
      <c r="Q72" s="51">
        <v>6409</v>
      </c>
      <c r="R72" s="51">
        <v>4880</v>
      </c>
      <c r="S72" s="51">
        <v>4480</v>
      </c>
      <c r="T72" s="51">
        <v>5656</v>
      </c>
      <c r="U72" s="51">
        <v>6279</v>
      </c>
      <c r="V72" s="51">
        <v>7577</v>
      </c>
      <c r="W72" s="51">
        <v>8273</v>
      </c>
      <c r="X72" s="51">
        <v>7396</v>
      </c>
      <c r="Y72" s="51">
        <v>9894</v>
      </c>
      <c r="Z72" s="51">
        <v>10416</v>
      </c>
      <c r="AA72" s="51">
        <v>11738</v>
      </c>
      <c r="AB72" s="51">
        <v>14065</v>
      </c>
      <c r="AC72" s="51">
        <v>15268</v>
      </c>
      <c r="AD72" s="51">
        <v>15127</v>
      </c>
      <c r="AE72" s="51">
        <v>16571</v>
      </c>
      <c r="AF72" s="51">
        <v>19547</v>
      </c>
      <c r="AG72" s="51">
        <v>20872</v>
      </c>
    </row>
    <row r="73" spans="1:33" x14ac:dyDescent="0.25">
      <c r="A73" s="176" t="s">
        <v>556</v>
      </c>
      <c r="B73" s="48" t="s">
        <v>99</v>
      </c>
      <c r="C73" s="175"/>
      <c r="D73" s="51"/>
      <c r="E73" s="51"/>
      <c r="F73" s="51"/>
      <c r="G73" s="51"/>
      <c r="H73" s="51"/>
      <c r="I73" s="51"/>
      <c r="J73" s="51"/>
      <c r="K73" s="51"/>
      <c r="L73" s="51">
        <v>3078</v>
      </c>
      <c r="M73" s="51">
        <v>3346</v>
      </c>
      <c r="N73" s="51">
        <v>3534</v>
      </c>
      <c r="O73" s="51">
        <v>3501</v>
      </c>
      <c r="P73" s="51">
        <v>4430</v>
      </c>
      <c r="Q73" s="51">
        <v>4009</v>
      </c>
      <c r="R73" s="51">
        <v>3560</v>
      </c>
      <c r="S73" s="51">
        <v>3525</v>
      </c>
      <c r="T73" s="51">
        <v>3932</v>
      </c>
      <c r="U73" s="51">
        <v>4701</v>
      </c>
      <c r="V73" s="51">
        <v>4798</v>
      </c>
      <c r="W73" s="51">
        <v>6029</v>
      </c>
      <c r="X73" s="51">
        <v>6154</v>
      </c>
      <c r="Y73" s="51">
        <v>7031</v>
      </c>
      <c r="Z73" s="51">
        <v>7524</v>
      </c>
      <c r="AA73" s="51">
        <v>8075</v>
      </c>
      <c r="AB73" s="51">
        <v>8009</v>
      </c>
      <c r="AC73" s="51">
        <v>7873</v>
      </c>
      <c r="AD73" s="51">
        <v>8158</v>
      </c>
      <c r="AE73" s="51">
        <v>8376</v>
      </c>
      <c r="AF73" s="51">
        <v>9213</v>
      </c>
      <c r="AG73" s="51">
        <v>10137</v>
      </c>
    </row>
    <row r="74" spans="1:33" x14ac:dyDescent="0.25">
      <c r="A74" s="176" t="s">
        <v>557</v>
      </c>
      <c r="B74" s="48" t="s">
        <v>99</v>
      </c>
      <c r="C74" s="175"/>
      <c r="D74" s="51"/>
      <c r="E74" s="51"/>
      <c r="F74" s="51"/>
      <c r="G74" s="51"/>
      <c r="H74" s="51"/>
      <c r="I74" s="51"/>
      <c r="J74" s="51"/>
      <c r="K74" s="51"/>
      <c r="L74" s="51">
        <v>122</v>
      </c>
      <c r="M74" s="51">
        <v>125</v>
      </c>
      <c r="N74" s="51">
        <v>173</v>
      </c>
      <c r="O74" s="51">
        <v>191</v>
      </c>
      <c r="P74" s="51">
        <v>193</v>
      </c>
      <c r="Q74" s="51">
        <v>209</v>
      </c>
      <c r="R74" s="51">
        <v>264</v>
      </c>
      <c r="S74" s="51">
        <v>325</v>
      </c>
      <c r="T74" s="51">
        <v>430</v>
      </c>
      <c r="U74" s="51">
        <v>442</v>
      </c>
      <c r="V74" s="51">
        <v>481</v>
      </c>
      <c r="W74" s="51">
        <v>523</v>
      </c>
      <c r="X74" s="51">
        <v>10</v>
      </c>
      <c r="Y74" s="51">
        <v>1</v>
      </c>
      <c r="Z74" s="51">
        <v>1</v>
      </c>
      <c r="AA74" s="51">
        <v>1</v>
      </c>
      <c r="AB74" s="51">
        <v>0</v>
      </c>
      <c r="AC74" s="33">
        <v>0</v>
      </c>
      <c r="AD74" s="33">
        <v>0</v>
      </c>
      <c r="AE74" s="33">
        <v>0</v>
      </c>
      <c r="AF74" s="33">
        <v>0</v>
      </c>
      <c r="AG74" s="33">
        <v>0</v>
      </c>
    </row>
    <row r="75" spans="1:33" x14ac:dyDescent="0.25">
      <c r="A75" s="176" t="s">
        <v>558</v>
      </c>
      <c r="B75" s="48" t="s">
        <v>99</v>
      </c>
      <c r="C75" s="175"/>
      <c r="D75" s="51"/>
      <c r="E75" s="51"/>
      <c r="F75" s="51"/>
      <c r="G75" s="51"/>
      <c r="H75" s="51"/>
      <c r="I75" s="51"/>
      <c r="J75" s="51"/>
      <c r="K75" s="51"/>
      <c r="L75" s="51"/>
      <c r="M75" s="51"/>
      <c r="N75" s="51"/>
      <c r="O75" s="51"/>
      <c r="P75" s="51"/>
      <c r="Q75" s="51"/>
      <c r="R75" s="51"/>
      <c r="S75" s="51"/>
      <c r="T75" s="51"/>
      <c r="U75" s="51"/>
      <c r="V75" s="51">
        <v>719</v>
      </c>
      <c r="W75" s="51">
        <v>956</v>
      </c>
      <c r="X75" s="51">
        <v>644</v>
      </c>
      <c r="Y75" s="51">
        <v>1377</v>
      </c>
      <c r="Z75" s="51">
        <v>1293</v>
      </c>
      <c r="AA75" s="51">
        <v>1481</v>
      </c>
      <c r="AB75" s="51">
        <v>1524</v>
      </c>
      <c r="AC75" s="51">
        <v>2985</v>
      </c>
      <c r="AD75" s="51">
        <v>2950</v>
      </c>
      <c r="AE75" s="51">
        <v>3992</v>
      </c>
      <c r="AF75" s="51">
        <v>5327</v>
      </c>
      <c r="AG75" s="51">
        <v>5635</v>
      </c>
    </row>
    <row r="76" spans="1:33" x14ac:dyDescent="0.25">
      <c r="A76" s="176" t="s">
        <v>559</v>
      </c>
      <c r="B76" s="48" t="s">
        <v>99</v>
      </c>
      <c r="C76" s="175"/>
      <c r="D76" s="51"/>
      <c r="E76" s="51"/>
      <c r="F76" s="51"/>
      <c r="G76" s="51"/>
      <c r="H76" s="51"/>
      <c r="I76" s="51"/>
      <c r="J76" s="51"/>
      <c r="K76" s="51"/>
      <c r="L76" s="51">
        <v>429</v>
      </c>
      <c r="M76" s="51">
        <v>2065</v>
      </c>
      <c r="N76" s="51">
        <v>2065</v>
      </c>
      <c r="O76" s="51">
        <v>2338</v>
      </c>
      <c r="P76" s="51">
        <v>748</v>
      </c>
      <c r="Q76" s="51">
        <v>2191</v>
      </c>
      <c r="R76" s="51">
        <v>1056</v>
      </c>
      <c r="S76" s="51">
        <v>630</v>
      </c>
      <c r="T76" s="51">
        <v>1293</v>
      </c>
      <c r="U76" s="51">
        <v>1136</v>
      </c>
      <c r="V76" s="51">
        <v>1580</v>
      </c>
      <c r="W76" s="51">
        <v>765</v>
      </c>
      <c r="X76" s="51">
        <v>588</v>
      </c>
      <c r="Y76" s="51">
        <v>1485</v>
      </c>
      <c r="Z76" s="51">
        <v>1598</v>
      </c>
      <c r="AA76" s="51">
        <v>2181</v>
      </c>
      <c r="AB76" s="51">
        <v>4532</v>
      </c>
      <c r="AC76" s="51">
        <v>4410</v>
      </c>
      <c r="AD76" s="51">
        <v>4020</v>
      </c>
      <c r="AE76" s="51">
        <v>4203</v>
      </c>
      <c r="AF76" s="51">
        <v>5007</v>
      </c>
      <c r="AG76" s="51">
        <v>5100</v>
      </c>
    </row>
    <row r="77" spans="1:33" x14ac:dyDescent="0.25">
      <c r="A77" s="138" t="s">
        <v>560</v>
      </c>
      <c r="B77" s="48" t="s">
        <v>99</v>
      </c>
      <c r="C77" s="175"/>
      <c r="D77" s="51"/>
      <c r="E77" s="51"/>
      <c r="F77" s="51"/>
      <c r="G77" s="51"/>
      <c r="H77" s="51"/>
      <c r="I77" s="51"/>
      <c r="J77" s="51"/>
      <c r="K77" s="51"/>
      <c r="L77" s="51">
        <v>11736</v>
      </c>
      <c r="M77" s="51">
        <v>13887</v>
      </c>
      <c r="N77" s="51">
        <v>12832</v>
      </c>
      <c r="O77" s="51">
        <v>12730</v>
      </c>
      <c r="P77" s="51">
        <v>13126</v>
      </c>
      <c r="Q77" s="51">
        <v>14161</v>
      </c>
      <c r="R77" s="51">
        <v>13137</v>
      </c>
      <c r="S77" s="51">
        <v>14095</v>
      </c>
      <c r="T77" s="51">
        <v>13765</v>
      </c>
      <c r="U77" s="51">
        <v>11696</v>
      </c>
      <c r="V77" s="51">
        <v>2758</v>
      </c>
      <c r="W77" s="51">
        <v>2994</v>
      </c>
      <c r="X77" s="51">
        <v>4670</v>
      </c>
      <c r="Y77" s="51">
        <v>3015</v>
      </c>
      <c r="Z77" s="51">
        <v>2999</v>
      </c>
      <c r="AA77" s="51">
        <v>3142</v>
      </c>
      <c r="AB77" s="51">
        <v>4172</v>
      </c>
      <c r="AC77" s="51">
        <v>4299</v>
      </c>
      <c r="AD77" s="51">
        <v>4759</v>
      </c>
      <c r="AE77" s="51">
        <v>4709</v>
      </c>
      <c r="AF77" s="51">
        <v>4392</v>
      </c>
      <c r="AG77" s="51">
        <v>4764</v>
      </c>
    </row>
    <row r="78" spans="1:33" x14ac:dyDescent="0.25">
      <c r="A78" s="138" t="s">
        <v>561</v>
      </c>
      <c r="B78" s="48" t="s">
        <v>99</v>
      </c>
      <c r="C78" s="175"/>
      <c r="D78" s="51"/>
      <c r="E78" s="51"/>
      <c r="F78" s="51"/>
      <c r="G78" s="51"/>
      <c r="H78" s="51"/>
      <c r="I78" s="51"/>
      <c r="J78" s="51"/>
      <c r="K78" s="51"/>
      <c r="L78" s="51">
        <v>1499</v>
      </c>
      <c r="M78" s="51">
        <v>1648</v>
      </c>
      <c r="N78" s="51">
        <v>1792</v>
      </c>
      <c r="O78" s="51">
        <v>1823</v>
      </c>
      <c r="P78" s="51">
        <v>2392</v>
      </c>
      <c r="Q78" s="51">
        <v>3557</v>
      </c>
      <c r="R78" s="51">
        <v>4517</v>
      </c>
      <c r="S78" s="51">
        <v>4494</v>
      </c>
      <c r="T78" s="51">
        <v>4262</v>
      </c>
      <c r="U78" s="51">
        <v>550</v>
      </c>
      <c r="V78" s="51">
        <v>602</v>
      </c>
      <c r="W78" s="51">
        <v>630</v>
      </c>
      <c r="X78" s="51">
        <v>1041</v>
      </c>
      <c r="Y78" s="51">
        <v>989</v>
      </c>
      <c r="Z78" s="51">
        <v>933</v>
      </c>
      <c r="AA78" s="51">
        <v>559</v>
      </c>
      <c r="AB78" s="51">
        <v>695</v>
      </c>
      <c r="AC78" s="33">
        <v>680</v>
      </c>
      <c r="AD78" s="33">
        <v>672</v>
      </c>
      <c r="AE78" s="33">
        <v>664</v>
      </c>
      <c r="AF78" s="33">
        <v>664</v>
      </c>
      <c r="AG78" s="33">
        <v>664</v>
      </c>
    </row>
    <row r="79" spans="1:33" x14ac:dyDescent="0.25">
      <c r="A79" s="138" t="s">
        <v>562</v>
      </c>
      <c r="B79" s="48" t="s">
        <v>99</v>
      </c>
      <c r="C79" s="175" t="s">
        <v>92</v>
      </c>
      <c r="D79" s="51"/>
      <c r="E79" s="51">
        <v>8247</v>
      </c>
      <c r="F79" s="51">
        <v>8519</v>
      </c>
      <c r="G79" s="51">
        <v>7815</v>
      </c>
      <c r="H79" s="51">
        <v>8577</v>
      </c>
      <c r="I79" s="51">
        <v>9862</v>
      </c>
      <c r="J79" s="51">
        <v>10042</v>
      </c>
      <c r="K79" s="51">
        <v>9509</v>
      </c>
      <c r="L79" s="51">
        <v>4481</v>
      </c>
      <c r="M79" s="51">
        <v>6968</v>
      </c>
      <c r="N79" s="51">
        <v>7920</v>
      </c>
      <c r="O79" s="51">
        <v>13536</v>
      </c>
      <c r="P79" s="51">
        <v>14818</v>
      </c>
      <c r="Q79" s="51">
        <v>16233</v>
      </c>
      <c r="R79" s="51">
        <v>14201</v>
      </c>
      <c r="S79" s="51">
        <v>11696</v>
      </c>
      <c r="T79" s="51">
        <v>11984</v>
      </c>
      <c r="U79" s="51">
        <v>11544</v>
      </c>
      <c r="V79" s="51">
        <v>3068</v>
      </c>
      <c r="W79" s="51">
        <v>2743</v>
      </c>
      <c r="X79" s="51">
        <v>2847</v>
      </c>
      <c r="Y79" s="51">
        <v>6800</v>
      </c>
      <c r="Z79" s="51">
        <v>3913</v>
      </c>
      <c r="AA79" s="51">
        <v>3562</v>
      </c>
      <c r="AB79" s="51">
        <v>4339</v>
      </c>
      <c r="AC79" s="51">
        <v>5998</v>
      </c>
      <c r="AD79" s="51">
        <v>5667</v>
      </c>
      <c r="AE79" s="51">
        <v>5279</v>
      </c>
      <c r="AF79" s="51">
        <v>5427</v>
      </c>
      <c r="AG79" s="51">
        <v>5430</v>
      </c>
    </row>
    <row r="80" spans="1:33" x14ac:dyDescent="0.25">
      <c r="A80" s="138" t="s">
        <v>563</v>
      </c>
      <c r="B80" s="48" t="s">
        <v>99</v>
      </c>
      <c r="C80" s="175"/>
      <c r="D80" s="51"/>
      <c r="E80" s="51"/>
      <c r="F80" s="51"/>
      <c r="G80" s="51"/>
      <c r="H80" s="51"/>
      <c r="I80" s="51"/>
      <c r="J80" s="51"/>
      <c r="K80" s="51"/>
      <c r="L80" s="51"/>
      <c r="M80" s="51"/>
      <c r="N80" s="51"/>
      <c r="O80" s="51"/>
      <c r="P80" s="51"/>
      <c r="Q80" s="51"/>
      <c r="R80" s="51"/>
      <c r="S80" s="33"/>
      <c r="T80" s="33"/>
      <c r="U80" s="33"/>
      <c r="V80" s="51">
        <v>2425</v>
      </c>
      <c r="W80" s="51">
        <v>3210</v>
      </c>
      <c r="X80" s="51">
        <v>4580</v>
      </c>
      <c r="Y80" s="51">
        <v>4782</v>
      </c>
      <c r="Z80" s="51">
        <v>9855</v>
      </c>
      <c r="AA80" s="51">
        <v>9495</v>
      </c>
      <c r="AB80" s="51">
        <v>9072</v>
      </c>
      <c r="AC80" s="51">
        <v>6144</v>
      </c>
      <c r="AD80" s="51">
        <v>5866</v>
      </c>
      <c r="AE80" s="51">
        <v>5465</v>
      </c>
      <c r="AF80" s="51">
        <v>5344</v>
      </c>
      <c r="AG80" s="51">
        <v>5265</v>
      </c>
    </row>
    <row r="81" spans="1:33" x14ac:dyDescent="0.25">
      <c r="A81" s="138" t="s">
        <v>564</v>
      </c>
      <c r="B81" s="48" t="s">
        <v>99</v>
      </c>
      <c r="C81" s="175"/>
      <c r="D81" s="51"/>
      <c r="E81" s="51"/>
      <c r="F81" s="51"/>
      <c r="G81" s="51"/>
      <c r="H81" s="51"/>
      <c r="I81" s="51"/>
      <c r="J81" s="51"/>
      <c r="K81" s="51"/>
      <c r="L81" s="51"/>
      <c r="M81" s="51"/>
      <c r="N81" s="51"/>
      <c r="O81" s="51"/>
      <c r="P81" s="51"/>
      <c r="Q81" s="51"/>
      <c r="R81" s="51"/>
      <c r="S81" s="51"/>
      <c r="T81" s="51"/>
      <c r="U81" s="51"/>
      <c r="V81" s="51">
        <v>35994</v>
      </c>
      <c r="W81" s="51">
        <v>43030</v>
      </c>
      <c r="X81" s="51">
        <v>69323</v>
      </c>
      <c r="Y81" s="51">
        <v>57904</v>
      </c>
      <c r="Z81" s="51">
        <v>62407</v>
      </c>
      <c r="AA81" s="51">
        <v>66476</v>
      </c>
      <c r="AB81" s="51">
        <v>87278</v>
      </c>
      <c r="AC81" s="51">
        <v>96413</v>
      </c>
      <c r="AD81" s="51">
        <v>100993</v>
      </c>
      <c r="AE81" s="51">
        <v>97092</v>
      </c>
      <c r="AF81" s="51">
        <v>99690</v>
      </c>
      <c r="AG81" s="51">
        <v>103218</v>
      </c>
    </row>
    <row r="82" spans="1:33" x14ac:dyDescent="0.25">
      <c r="A82" s="176" t="s">
        <v>565</v>
      </c>
      <c r="B82" s="48" t="s">
        <v>99</v>
      </c>
      <c r="C82" s="175"/>
      <c r="D82" s="51"/>
      <c r="E82" s="51"/>
      <c r="F82" s="51"/>
      <c r="G82" s="51"/>
      <c r="H82" s="51"/>
      <c r="I82" s="51"/>
      <c r="J82" s="51"/>
      <c r="K82" s="51"/>
      <c r="L82" s="51">
        <v>2238</v>
      </c>
      <c r="M82" s="51">
        <v>1770</v>
      </c>
      <c r="N82" s="51">
        <v>2559</v>
      </c>
      <c r="O82" s="51">
        <v>2236</v>
      </c>
      <c r="P82" s="51">
        <v>3376</v>
      </c>
      <c r="Q82" s="51">
        <v>3391</v>
      </c>
      <c r="R82" s="51">
        <v>2919</v>
      </c>
      <c r="S82" s="51">
        <v>2117</v>
      </c>
      <c r="T82" s="51">
        <v>2972</v>
      </c>
      <c r="U82" s="51">
        <v>2815</v>
      </c>
      <c r="V82" s="51">
        <v>3493</v>
      </c>
      <c r="W82" s="51">
        <v>3903</v>
      </c>
      <c r="X82" s="51">
        <v>3105</v>
      </c>
      <c r="Y82" s="51">
        <v>3191</v>
      </c>
      <c r="Z82" s="51">
        <v>4302</v>
      </c>
      <c r="AA82" s="51">
        <v>2224</v>
      </c>
      <c r="AB82" s="51">
        <v>2220</v>
      </c>
      <c r="AC82" s="51">
        <v>2225</v>
      </c>
      <c r="AD82" s="51">
        <v>2230</v>
      </c>
      <c r="AE82" s="51">
        <v>2235</v>
      </c>
      <c r="AF82" s="51">
        <v>2240</v>
      </c>
      <c r="AG82" s="51">
        <v>2245</v>
      </c>
    </row>
    <row r="83" spans="1:33" x14ac:dyDescent="0.25">
      <c r="A83" s="176" t="s">
        <v>566</v>
      </c>
      <c r="B83" s="48" t="s">
        <v>99</v>
      </c>
      <c r="C83" s="175"/>
      <c r="D83" s="51"/>
      <c r="E83" s="51"/>
      <c r="F83" s="51"/>
      <c r="G83" s="51"/>
      <c r="H83" s="51"/>
      <c r="I83" s="51"/>
      <c r="J83" s="51"/>
      <c r="K83" s="51"/>
      <c r="L83" s="51"/>
      <c r="M83" s="51"/>
      <c r="N83" s="51"/>
      <c r="O83" s="51"/>
      <c r="P83" s="51"/>
      <c r="Q83" s="51"/>
      <c r="R83" s="51"/>
      <c r="S83" s="51"/>
      <c r="T83" s="51"/>
      <c r="U83" s="51"/>
      <c r="V83" s="51">
        <v>7877</v>
      </c>
      <c r="W83" s="51">
        <v>8737</v>
      </c>
      <c r="X83" s="51">
        <v>9050</v>
      </c>
      <c r="Y83" s="51">
        <v>8059</v>
      </c>
      <c r="Z83" s="51">
        <v>10746</v>
      </c>
      <c r="AA83" s="51">
        <v>11588</v>
      </c>
      <c r="AB83" s="51">
        <v>15217</v>
      </c>
      <c r="AC83" s="51">
        <v>21412</v>
      </c>
      <c r="AD83" s="51">
        <v>19142</v>
      </c>
      <c r="AE83" s="51">
        <v>11910</v>
      </c>
      <c r="AF83" s="51">
        <v>10785</v>
      </c>
      <c r="AG83" s="51">
        <v>10259</v>
      </c>
    </row>
    <row r="84" spans="1:33" x14ac:dyDescent="0.25">
      <c r="A84" s="176" t="s">
        <v>567</v>
      </c>
      <c r="B84" s="48" t="s">
        <v>99</v>
      </c>
      <c r="C84" s="175"/>
      <c r="D84" s="51"/>
      <c r="E84" s="51"/>
      <c r="F84" s="51"/>
      <c r="G84" s="51"/>
      <c r="H84" s="51"/>
      <c r="I84" s="51"/>
      <c r="J84" s="51"/>
      <c r="K84" s="51"/>
      <c r="L84" s="51"/>
      <c r="M84" s="51"/>
      <c r="N84" s="51"/>
      <c r="O84" s="51"/>
      <c r="P84" s="51"/>
      <c r="Q84" s="51"/>
      <c r="R84" s="51"/>
      <c r="S84" s="51"/>
      <c r="T84" s="51"/>
      <c r="U84" s="51"/>
      <c r="V84" s="51">
        <v>7609</v>
      </c>
      <c r="W84" s="51">
        <v>6841</v>
      </c>
      <c r="X84" s="51">
        <v>7924</v>
      </c>
      <c r="Y84" s="51">
        <v>7448</v>
      </c>
      <c r="Z84" s="51">
        <v>6608</v>
      </c>
      <c r="AA84" s="51">
        <v>6730</v>
      </c>
      <c r="AB84" s="51">
        <v>6859</v>
      </c>
      <c r="AC84" s="51">
        <v>6994</v>
      </c>
      <c r="AD84" s="51">
        <v>7157</v>
      </c>
      <c r="AE84" s="51">
        <v>7251</v>
      </c>
      <c r="AF84" s="51">
        <v>7325</v>
      </c>
      <c r="AG84" s="51">
        <v>7401</v>
      </c>
    </row>
    <row r="85" spans="1:33" x14ac:dyDescent="0.25">
      <c r="A85" s="176" t="s">
        <v>568</v>
      </c>
      <c r="B85" s="48" t="s">
        <v>99</v>
      </c>
      <c r="C85" s="175"/>
      <c r="D85" s="51"/>
      <c r="E85" s="51"/>
      <c r="F85" s="51"/>
      <c r="G85" s="51"/>
      <c r="H85" s="51"/>
      <c r="I85" s="51"/>
      <c r="J85" s="51"/>
      <c r="K85" s="51"/>
      <c r="L85" s="51"/>
      <c r="M85" s="51"/>
      <c r="N85" s="51"/>
      <c r="O85" s="51"/>
      <c r="P85" s="51"/>
      <c r="Q85" s="51"/>
      <c r="R85" s="51"/>
      <c r="S85" s="51"/>
      <c r="T85" s="51"/>
      <c r="U85" s="51"/>
      <c r="V85" s="51">
        <v>2221</v>
      </c>
      <c r="W85" s="51">
        <v>2371</v>
      </c>
      <c r="X85" s="51">
        <v>2915</v>
      </c>
      <c r="Y85" s="51">
        <v>3206</v>
      </c>
      <c r="Z85" s="51">
        <v>4171</v>
      </c>
      <c r="AA85" s="51">
        <v>3633</v>
      </c>
      <c r="AB85" s="51">
        <v>3983</v>
      </c>
      <c r="AC85" s="51">
        <v>4504</v>
      </c>
      <c r="AD85" s="51">
        <v>5205</v>
      </c>
      <c r="AE85" s="51">
        <v>5919</v>
      </c>
      <c r="AF85" s="51">
        <v>6571</v>
      </c>
      <c r="AG85" s="51">
        <v>7191</v>
      </c>
    </row>
    <row r="86" spans="1:33" x14ac:dyDescent="0.25">
      <c r="A86" s="176" t="s">
        <v>569</v>
      </c>
      <c r="B86" s="48" t="s">
        <v>99</v>
      </c>
      <c r="C86" s="175"/>
      <c r="D86" s="51"/>
      <c r="E86" s="51"/>
      <c r="F86" s="51"/>
      <c r="G86" s="51"/>
      <c r="H86" s="51"/>
      <c r="I86" s="51"/>
      <c r="J86" s="51"/>
      <c r="K86" s="51"/>
      <c r="L86" s="51"/>
      <c r="M86" s="51"/>
      <c r="N86" s="51"/>
      <c r="O86" s="51"/>
      <c r="P86" s="51"/>
      <c r="Q86" s="51"/>
      <c r="R86" s="51"/>
      <c r="S86" s="51"/>
      <c r="T86" s="51"/>
      <c r="U86" s="51"/>
      <c r="V86" s="51"/>
      <c r="W86" s="51"/>
      <c r="X86" s="51">
        <v>23689</v>
      </c>
      <c r="Y86" s="51">
        <v>5270</v>
      </c>
      <c r="Z86" s="51">
        <v>5361</v>
      </c>
      <c r="AA86" s="51">
        <v>6870</v>
      </c>
      <c r="AB86" s="51">
        <v>7585</v>
      </c>
      <c r="AC86" s="51">
        <v>8242</v>
      </c>
      <c r="AD86" s="51">
        <v>8306</v>
      </c>
      <c r="AE86" s="51">
        <v>8518</v>
      </c>
      <c r="AF86" s="51">
        <v>8885</v>
      </c>
      <c r="AG86" s="51">
        <v>9515</v>
      </c>
    </row>
    <row r="87" spans="1:33" x14ac:dyDescent="0.25">
      <c r="A87" s="176" t="s">
        <v>117</v>
      </c>
      <c r="B87" s="48" t="s">
        <v>99</v>
      </c>
      <c r="C87" s="175"/>
      <c r="D87" s="51"/>
      <c r="E87" s="51"/>
      <c r="F87" s="51"/>
      <c r="G87" s="51"/>
      <c r="H87" s="51"/>
      <c r="I87" s="51"/>
      <c r="J87" s="51"/>
      <c r="K87" s="51"/>
      <c r="L87" s="51">
        <v>5650</v>
      </c>
      <c r="M87" s="51">
        <v>10085</v>
      </c>
      <c r="N87" s="51">
        <v>10703</v>
      </c>
      <c r="O87" s="51">
        <v>10212</v>
      </c>
      <c r="P87" s="51">
        <v>10558</v>
      </c>
      <c r="Q87" s="51">
        <v>10992</v>
      </c>
      <c r="R87" s="51">
        <v>11362</v>
      </c>
      <c r="S87" s="51">
        <v>10564</v>
      </c>
      <c r="T87" s="51">
        <v>11871</v>
      </c>
      <c r="U87" s="51">
        <v>18563</v>
      </c>
      <c r="V87" s="51">
        <v>14794</v>
      </c>
      <c r="W87" s="51">
        <v>21178</v>
      </c>
      <c r="X87" s="51">
        <v>22641</v>
      </c>
      <c r="Y87" s="51">
        <v>30730</v>
      </c>
      <c r="Z87" s="51">
        <v>31220</v>
      </c>
      <c r="AA87" s="51">
        <v>35431</v>
      </c>
      <c r="AB87" s="51">
        <v>51414</v>
      </c>
      <c r="AC87" s="51">
        <v>53036</v>
      </c>
      <c r="AD87" s="51">
        <v>58953</v>
      </c>
      <c r="AE87" s="51">
        <v>61259</v>
      </c>
      <c r="AF87" s="51">
        <v>63885</v>
      </c>
      <c r="AG87" s="51">
        <v>66606</v>
      </c>
    </row>
    <row r="88" spans="1:33" x14ac:dyDescent="0.25">
      <c r="A88" s="138" t="s">
        <v>570</v>
      </c>
      <c r="B88" s="48"/>
      <c r="C88" s="175"/>
      <c r="D88" s="51">
        <v>12870</v>
      </c>
      <c r="E88" s="51">
        <v>15024</v>
      </c>
      <c r="F88" s="51">
        <v>16888</v>
      </c>
      <c r="G88" s="51">
        <v>20237</v>
      </c>
      <c r="H88" s="51">
        <v>24713</v>
      </c>
      <c r="I88" s="51">
        <v>30828</v>
      </c>
      <c r="J88" s="51">
        <v>35242</v>
      </c>
      <c r="K88" s="51">
        <v>35676</v>
      </c>
      <c r="L88" s="173"/>
      <c r="M88" s="173"/>
      <c r="N88" s="173"/>
      <c r="O88" s="173"/>
      <c r="P88" s="173"/>
      <c r="Q88" s="173"/>
      <c r="R88" s="173"/>
      <c r="S88" s="173"/>
      <c r="T88" s="173"/>
      <c r="U88" s="173"/>
      <c r="V88" s="173"/>
      <c r="W88" s="173"/>
      <c r="X88" s="173"/>
      <c r="Y88" s="173"/>
      <c r="Z88" s="173"/>
      <c r="AA88" s="173"/>
      <c r="AB88" s="51"/>
      <c r="AC88" s="173"/>
      <c r="AD88" s="173"/>
      <c r="AE88" s="173"/>
      <c r="AF88" s="173"/>
      <c r="AG88" s="170"/>
    </row>
    <row r="89" spans="1:33" x14ac:dyDescent="0.25">
      <c r="A89" s="47"/>
      <c r="B89" s="47"/>
      <c r="C89" s="44"/>
      <c r="D89" s="33"/>
      <c r="E89" s="33"/>
      <c r="F89" s="33"/>
      <c r="G89" s="33"/>
      <c r="H89" s="33"/>
      <c r="I89" s="33"/>
      <c r="J89" s="33"/>
      <c r="K89" s="33"/>
      <c r="L89" s="33"/>
      <c r="M89" s="33"/>
      <c r="N89" s="33"/>
      <c r="O89" s="33"/>
      <c r="P89" s="33"/>
      <c r="Q89" s="33"/>
      <c r="R89" s="33"/>
      <c r="S89" s="33"/>
      <c r="T89" s="33"/>
      <c r="U89" s="33"/>
      <c r="V89" s="33"/>
      <c r="W89" s="33"/>
      <c r="X89" s="33"/>
      <c r="Y89" s="33"/>
      <c r="Z89" s="33"/>
      <c r="AA89" s="33"/>
      <c r="AB89" s="51"/>
      <c r="AC89" s="33"/>
      <c r="AD89" s="33"/>
      <c r="AE89" s="33"/>
      <c r="AF89" s="33"/>
      <c r="AG89" s="33"/>
    </row>
    <row r="90" spans="1:33" x14ac:dyDescent="0.25">
      <c r="A90" s="130" t="s">
        <v>571</v>
      </c>
      <c r="B90" s="48" t="s">
        <v>99</v>
      </c>
      <c r="C90" s="154"/>
      <c r="D90" s="173">
        <v>184052</v>
      </c>
      <c r="E90" s="173">
        <v>182601</v>
      </c>
      <c r="F90" s="173">
        <v>181794</v>
      </c>
      <c r="G90" s="173">
        <v>190255</v>
      </c>
      <c r="H90" s="173">
        <v>188602</v>
      </c>
      <c r="I90" s="173">
        <v>198741</v>
      </c>
      <c r="J90" s="173">
        <v>205904</v>
      </c>
      <c r="K90" s="173">
        <v>210372</v>
      </c>
      <c r="L90" s="173">
        <v>205493</v>
      </c>
      <c r="M90" s="173">
        <v>288434</v>
      </c>
      <c r="N90" s="173">
        <v>364627</v>
      </c>
      <c r="O90" s="173">
        <v>415756</v>
      </c>
      <c r="P90" s="173">
        <v>579619</v>
      </c>
      <c r="Q90" s="173">
        <v>563501</v>
      </c>
      <c r="R90" s="173">
        <v>652099</v>
      </c>
      <c r="S90" s="173">
        <v>736778</v>
      </c>
      <c r="T90" s="173">
        <v>885049</v>
      </c>
      <c r="U90" s="173">
        <v>914667</v>
      </c>
      <c r="V90" s="173">
        <v>981184</v>
      </c>
      <c r="W90" s="173">
        <v>1147685</v>
      </c>
      <c r="X90" s="173">
        <v>1374688</v>
      </c>
      <c r="Y90" s="173">
        <v>1452953</v>
      </c>
      <c r="Z90" s="173">
        <v>1345395</v>
      </c>
      <c r="AA90" s="173">
        <v>1328772</v>
      </c>
      <c r="AB90" s="173">
        <v>1384264</v>
      </c>
      <c r="AC90" s="173">
        <v>1428123</v>
      </c>
      <c r="AD90" s="173">
        <v>1527870</v>
      </c>
      <c r="AE90" s="173">
        <v>1610562</v>
      </c>
      <c r="AF90" s="173">
        <v>1700958</v>
      </c>
      <c r="AG90" s="173">
        <v>1786563</v>
      </c>
    </row>
    <row r="91" spans="1:33" x14ac:dyDescent="0.25">
      <c r="A91" s="47"/>
      <c r="B91" s="47"/>
      <c r="C91" s="44"/>
      <c r="D91" s="33"/>
      <c r="E91" s="33"/>
      <c r="F91" s="33"/>
      <c r="G91" s="33"/>
      <c r="H91" s="33"/>
      <c r="I91" s="33"/>
      <c r="J91" s="33"/>
      <c r="K91" s="33"/>
      <c r="L91" s="33"/>
      <c r="M91" s="33"/>
      <c r="N91" s="33"/>
      <c r="O91" s="33"/>
      <c r="P91" s="33"/>
      <c r="Q91" s="33"/>
      <c r="R91" s="33"/>
      <c r="S91" s="33"/>
      <c r="T91" s="33"/>
      <c r="U91" s="33"/>
      <c r="V91" s="33"/>
      <c r="W91" s="33"/>
      <c r="X91" s="33"/>
      <c r="Y91" s="33"/>
      <c r="Z91" s="33"/>
      <c r="AA91" s="33"/>
      <c r="AB91" s="51"/>
      <c r="AC91" s="33"/>
      <c r="AD91" s="33"/>
      <c r="AE91" s="33"/>
      <c r="AF91" s="33"/>
      <c r="AG91" s="33"/>
    </row>
    <row r="92" spans="1:33" x14ac:dyDescent="0.25">
      <c r="A92" s="47"/>
      <c r="B92" s="47"/>
      <c r="C92" s="44"/>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33"/>
    </row>
    <row r="93" spans="1:33" x14ac:dyDescent="0.25">
      <c r="A93" s="130" t="s">
        <v>572</v>
      </c>
      <c r="B93" s="48" t="s">
        <v>99</v>
      </c>
      <c r="C93" s="175" t="s">
        <v>94</v>
      </c>
      <c r="D93" s="173">
        <v>-11604</v>
      </c>
      <c r="E93" s="173">
        <v>-41147</v>
      </c>
      <c r="F93" s="173">
        <v>-46480</v>
      </c>
      <c r="G93" s="173">
        <v>-49524</v>
      </c>
      <c r="H93" s="173">
        <v>-36165</v>
      </c>
      <c r="I93" s="173">
        <v>-30397</v>
      </c>
      <c r="J93" s="173">
        <v>-15245</v>
      </c>
      <c r="K93" s="173">
        <v>2689</v>
      </c>
      <c r="L93" s="173">
        <v>71165</v>
      </c>
      <c r="M93" s="173">
        <v>19721</v>
      </c>
      <c r="N93" s="173">
        <v>-44848</v>
      </c>
      <c r="O93" s="173">
        <v>-95386</v>
      </c>
      <c r="P93" s="173">
        <v>-247208</v>
      </c>
      <c r="Q93" s="173">
        <v>-202650</v>
      </c>
      <c r="R93" s="173">
        <v>-256045</v>
      </c>
      <c r="S93" s="173">
        <v>-302350</v>
      </c>
      <c r="T93" s="173">
        <v>-418565</v>
      </c>
      <c r="U93" s="173">
        <v>-390897</v>
      </c>
      <c r="V93" s="173">
        <v>-418135</v>
      </c>
      <c r="W93" s="173">
        <v>-543459</v>
      </c>
      <c r="X93" s="173">
        <v>-664892</v>
      </c>
      <c r="Y93" s="173">
        <v>-725230</v>
      </c>
      <c r="Z93" s="173">
        <v>-581758</v>
      </c>
      <c r="AA93" s="173">
        <v>-538371</v>
      </c>
      <c r="AB93" s="173">
        <v>-531635</v>
      </c>
      <c r="AC93" s="173">
        <v>-570519</v>
      </c>
      <c r="AD93" s="173">
        <v>-621796</v>
      </c>
      <c r="AE93" s="173">
        <v>-659221</v>
      </c>
      <c r="AF93" s="173">
        <v>-700706</v>
      </c>
      <c r="AG93" s="173">
        <v>-740063</v>
      </c>
    </row>
    <row r="94" spans="1:33" x14ac:dyDescent="0.25">
      <c r="A94" s="138" t="s">
        <v>397</v>
      </c>
      <c r="B94" s="48" t="s">
        <v>99</v>
      </c>
      <c r="C94" s="154"/>
      <c r="D94" s="51">
        <v>-10424</v>
      </c>
      <c r="E94" s="51">
        <v>-10287</v>
      </c>
      <c r="F94" s="51">
        <v>-15330</v>
      </c>
      <c r="G94" s="51">
        <v>-18856</v>
      </c>
      <c r="H94" s="51">
        <v>-4740</v>
      </c>
      <c r="I94" s="51">
        <v>11066</v>
      </c>
      <c r="J94" s="51">
        <v>14293</v>
      </c>
      <c r="K94" s="51">
        <v>42677</v>
      </c>
      <c r="L94" s="51">
        <v>67122</v>
      </c>
      <c r="M94" s="51">
        <v>15452</v>
      </c>
      <c r="N94" s="51">
        <v>-50383</v>
      </c>
      <c r="O94" s="51">
        <v>-100504</v>
      </c>
      <c r="P94" s="51">
        <v>-252046</v>
      </c>
      <c r="Q94" s="51">
        <v>-207769</v>
      </c>
      <c r="R94" s="51">
        <v>-261596</v>
      </c>
      <c r="S94" s="51">
        <v>-308390</v>
      </c>
      <c r="T94" s="51">
        <v>-423674</v>
      </c>
      <c r="U94" s="51">
        <v>-390897</v>
      </c>
      <c r="V94" s="51">
        <v>-418135</v>
      </c>
      <c r="W94" s="51">
        <v>-543459</v>
      </c>
      <c r="X94" s="51">
        <v>-664892</v>
      </c>
      <c r="Y94" s="51">
        <v>-725230</v>
      </c>
      <c r="Z94" s="51">
        <v>-581758</v>
      </c>
      <c r="AA94" s="51">
        <v>-538371</v>
      </c>
      <c r="AB94" s="51">
        <v>-531635</v>
      </c>
      <c r="AC94" s="51">
        <v>-570519</v>
      </c>
      <c r="AD94" s="51">
        <v>-621796</v>
      </c>
      <c r="AE94" s="51">
        <v>-659221</v>
      </c>
      <c r="AF94" s="51">
        <v>-700706</v>
      </c>
      <c r="AG94" s="51">
        <v>-740063</v>
      </c>
    </row>
    <row r="95" spans="1:33" x14ac:dyDescent="0.25">
      <c r="A95" s="138" t="s">
        <v>398</v>
      </c>
      <c r="B95" s="48" t="s">
        <v>99</v>
      </c>
      <c r="C95" s="154"/>
      <c r="D95" s="51">
        <v>-1180</v>
      </c>
      <c r="E95" s="51">
        <v>-30860</v>
      </c>
      <c r="F95" s="51">
        <v>-31150</v>
      </c>
      <c r="G95" s="51">
        <v>-30668</v>
      </c>
      <c r="H95" s="51">
        <v>-31425</v>
      </c>
      <c r="I95" s="51">
        <v>-41463</v>
      </c>
      <c r="J95" s="51">
        <v>-29538</v>
      </c>
      <c r="K95" s="51">
        <v>-39988</v>
      </c>
      <c r="L95" s="51">
        <v>4043</v>
      </c>
      <c r="M95" s="51">
        <v>4269</v>
      </c>
      <c r="N95" s="51">
        <v>5535</v>
      </c>
      <c r="O95" s="51">
        <v>5118</v>
      </c>
      <c r="P95" s="51">
        <v>4838</v>
      </c>
      <c r="Q95" s="51">
        <v>5119</v>
      </c>
      <c r="R95" s="51">
        <v>5551</v>
      </c>
      <c r="S95" s="51">
        <v>6040</v>
      </c>
      <c r="T95" s="51">
        <v>5109</v>
      </c>
      <c r="U95" s="51">
        <v>0</v>
      </c>
      <c r="V95" s="51">
        <v>0</v>
      </c>
      <c r="W95" s="51">
        <v>0</v>
      </c>
      <c r="X95" s="51">
        <v>0</v>
      </c>
      <c r="Y95" s="51">
        <v>0</v>
      </c>
      <c r="Z95" s="51">
        <v>0</v>
      </c>
      <c r="AA95" s="51">
        <v>0</v>
      </c>
      <c r="AB95" s="51">
        <v>0</v>
      </c>
      <c r="AC95" s="51">
        <v>0</v>
      </c>
      <c r="AD95" s="51">
        <v>0</v>
      </c>
      <c r="AE95" s="51">
        <v>0</v>
      </c>
      <c r="AF95" s="51">
        <v>0</v>
      </c>
      <c r="AG95" s="51">
        <v>0</v>
      </c>
    </row>
    <row r="96" spans="1:33" x14ac:dyDescent="0.25">
      <c r="A96" s="130"/>
      <c r="B96" s="48"/>
      <c r="C96" s="154"/>
      <c r="D96" s="173"/>
      <c r="E96" s="173"/>
      <c r="F96" s="173"/>
      <c r="G96" s="173"/>
      <c r="H96" s="173"/>
      <c r="I96" s="173"/>
      <c r="J96" s="173"/>
      <c r="K96" s="173"/>
      <c r="L96" s="173"/>
      <c r="M96" s="173"/>
      <c r="N96" s="173"/>
      <c r="O96" s="173"/>
      <c r="P96" s="173"/>
      <c r="Q96" s="173"/>
      <c r="R96" s="173"/>
      <c r="S96" s="173"/>
      <c r="T96" s="173"/>
      <c r="U96" s="173"/>
      <c r="V96" s="173"/>
      <c r="W96" s="173"/>
      <c r="X96" s="173"/>
      <c r="Y96" s="173"/>
      <c r="Z96" s="173"/>
      <c r="AA96" s="173"/>
      <c r="AB96" s="51"/>
      <c r="AC96" s="173"/>
      <c r="AD96" s="173"/>
      <c r="AE96" s="173"/>
      <c r="AF96" s="173"/>
      <c r="AG96" s="170"/>
    </row>
    <row r="97" spans="1:33" x14ac:dyDescent="0.25">
      <c r="A97" s="47"/>
      <c r="B97" s="47"/>
      <c r="C97" s="44"/>
      <c r="D97" s="33"/>
      <c r="E97" s="33"/>
      <c r="F97" s="33"/>
      <c r="G97" s="33"/>
      <c r="H97" s="33"/>
      <c r="I97" s="33"/>
      <c r="J97" s="33"/>
      <c r="K97" s="33"/>
      <c r="L97" s="33"/>
      <c r="M97" s="33"/>
      <c r="N97" s="33"/>
      <c r="O97" s="33"/>
      <c r="P97" s="33"/>
      <c r="Q97" s="33"/>
      <c r="R97" s="33"/>
      <c r="S97" s="33"/>
      <c r="T97" s="33"/>
      <c r="U97" s="33"/>
      <c r="V97" s="33"/>
      <c r="W97" s="33"/>
      <c r="X97" s="33"/>
      <c r="Y97" s="33"/>
      <c r="Z97" s="33"/>
      <c r="AA97" s="33"/>
      <c r="AB97" s="51"/>
      <c r="AC97" s="33"/>
      <c r="AD97" s="33"/>
      <c r="AE97" s="33"/>
      <c r="AF97" s="33"/>
      <c r="AG97" s="33"/>
    </row>
    <row r="98" spans="1:33" x14ac:dyDescent="0.25">
      <c r="A98" s="47" t="s">
        <v>573</v>
      </c>
      <c r="B98" s="48" t="s">
        <v>99</v>
      </c>
      <c r="C98" s="175" t="s">
        <v>235</v>
      </c>
      <c r="D98" s="51">
        <v>-71594</v>
      </c>
      <c r="E98" s="51">
        <v>-75314</v>
      </c>
      <c r="F98" s="51">
        <v>-82121</v>
      </c>
      <c r="G98" s="51">
        <v>-85741</v>
      </c>
      <c r="H98" s="51">
        <v>-76656</v>
      </c>
      <c r="I98" s="51">
        <v>-72771</v>
      </c>
      <c r="J98" s="51">
        <v>-60854</v>
      </c>
      <c r="K98" s="51">
        <v>-45182</v>
      </c>
      <c r="L98" s="51">
        <v>-17765</v>
      </c>
      <c r="M98" s="51">
        <v>-73800</v>
      </c>
      <c r="N98" s="51">
        <v>-146079</v>
      </c>
      <c r="O98" s="51">
        <v>-200810</v>
      </c>
      <c r="P98" s="51">
        <v>-358329</v>
      </c>
      <c r="Q98" s="51">
        <v>-312724</v>
      </c>
      <c r="R98" s="51">
        <v>-370331</v>
      </c>
      <c r="S98" s="51">
        <v>-421129</v>
      </c>
      <c r="T98" s="51">
        <v>-542919</v>
      </c>
      <c r="U98" s="51">
        <v>-529225</v>
      </c>
      <c r="V98" s="51">
        <v>-562183</v>
      </c>
      <c r="W98" s="51">
        <v>-694448</v>
      </c>
      <c r="X98" s="51">
        <v>-840557</v>
      </c>
      <c r="Y98" s="51">
        <v>-905924</v>
      </c>
      <c r="Z98" s="51">
        <v>-775727</v>
      </c>
      <c r="AA98" s="51">
        <v>-743294</v>
      </c>
      <c r="AB98" s="51">
        <v>-746315</v>
      </c>
      <c r="AC98" s="51">
        <v>-791091</v>
      </c>
      <c r="AD98" s="51">
        <v>-850079</v>
      </c>
      <c r="AE98" s="51">
        <v>-895610</v>
      </c>
      <c r="AF98" s="51">
        <v>-948259</v>
      </c>
      <c r="AG98" s="51">
        <v>-997382</v>
      </c>
    </row>
    <row r="99" spans="1:33" x14ac:dyDescent="0.25">
      <c r="A99" s="47" t="s">
        <v>574</v>
      </c>
      <c r="B99" s="48" t="s">
        <v>99</v>
      </c>
      <c r="C99" s="175" t="s">
        <v>93</v>
      </c>
      <c r="D99" s="51"/>
      <c r="E99" s="51"/>
      <c r="F99" s="51"/>
      <c r="G99" s="51"/>
      <c r="H99" s="51"/>
      <c r="I99" s="51"/>
      <c r="J99" s="51"/>
      <c r="K99" s="51"/>
      <c r="L99" s="51">
        <v>40701</v>
      </c>
      <c r="M99" s="51">
        <v>99749</v>
      </c>
      <c r="N99" s="51">
        <v>168836</v>
      </c>
      <c r="O99" s="51">
        <v>219724</v>
      </c>
      <c r="P99" s="51">
        <v>379414</v>
      </c>
      <c r="Q99" s="51">
        <v>337796</v>
      </c>
      <c r="R99" s="51">
        <v>406287</v>
      </c>
      <c r="S99" s="51">
        <v>461345</v>
      </c>
      <c r="T99" s="51">
        <v>590142</v>
      </c>
      <c r="U99" s="51">
        <v>578896</v>
      </c>
      <c r="V99" s="51">
        <v>620565</v>
      </c>
      <c r="W99" s="51">
        <v>751734</v>
      </c>
      <c r="X99" s="51">
        <v>905902</v>
      </c>
      <c r="Y99" s="51">
        <v>967265</v>
      </c>
      <c r="Z99" s="51">
        <v>813952</v>
      </c>
      <c r="AA99" s="51">
        <v>785751</v>
      </c>
      <c r="AB99" s="51">
        <v>791910</v>
      </c>
      <c r="AC99" s="51">
        <v>842728</v>
      </c>
      <c r="AD99" s="51">
        <v>907420</v>
      </c>
      <c r="AE99" s="51">
        <v>955583</v>
      </c>
      <c r="AF99" s="51">
        <v>1009459</v>
      </c>
      <c r="AG99" s="51">
        <v>1061340</v>
      </c>
    </row>
    <row r="100" spans="1:33" x14ac:dyDescent="0.25">
      <c r="A100" s="47" t="s">
        <v>575</v>
      </c>
      <c r="B100" s="48" t="s">
        <v>99</v>
      </c>
      <c r="C100" s="175" t="s">
        <v>245</v>
      </c>
      <c r="D100" s="51">
        <v>53106</v>
      </c>
      <c r="E100" s="51">
        <v>39258</v>
      </c>
      <c r="F100" s="51">
        <v>35568</v>
      </c>
      <c r="G100" s="51">
        <v>29665</v>
      </c>
      <c r="H100" s="51">
        <v>23421</v>
      </c>
      <c r="I100" s="51">
        <v>11534</v>
      </c>
      <c r="J100" s="51">
        <v>-6125</v>
      </c>
      <c r="K100" s="51">
        <v>-30768</v>
      </c>
      <c r="L100" s="51">
        <v>-42918</v>
      </c>
      <c r="M100" s="51">
        <v>-16148</v>
      </c>
      <c r="N100" s="51">
        <v>42283</v>
      </c>
      <c r="O100" s="51">
        <v>84551</v>
      </c>
      <c r="P100" s="51">
        <v>147334</v>
      </c>
      <c r="Q100" s="51">
        <v>152982</v>
      </c>
      <c r="R100" s="51">
        <v>202463</v>
      </c>
      <c r="S100" s="51">
        <v>238721</v>
      </c>
      <c r="T100" s="51">
        <v>296371</v>
      </c>
      <c r="U100" s="51">
        <v>322320</v>
      </c>
      <c r="V100" s="51">
        <v>341961</v>
      </c>
      <c r="W100" s="51">
        <v>373566</v>
      </c>
      <c r="X100" s="51">
        <v>491217</v>
      </c>
      <c r="Y100" s="51">
        <v>592221</v>
      </c>
      <c r="Z100" s="51">
        <v>515650</v>
      </c>
      <c r="AA100" s="51">
        <v>491013</v>
      </c>
      <c r="AB100" s="51">
        <v>491469</v>
      </c>
      <c r="AC100" s="51">
        <v>555978</v>
      </c>
      <c r="AD100" s="51">
        <v>620345</v>
      </c>
      <c r="AE100" s="51">
        <v>676278</v>
      </c>
      <c r="AF100" s="51">
        <v>714076</v>
      </c>
      <c r="AG100" s="51">
        <v>768236</v>
      </c>
    </row>
    <row r="101" spans="1:33" x14ac:dyDescent="0.25">
      <c r="A101" s="47"/>
      <c r="B101" s="47"/>
      <c r="C101" s="44"/>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33"/>
      <c r="AB101" s="129"/>
      <c r="AC101" s="129"/>
      <c r="AD101" s="129"/>
      <c r="AE101" s="129"/>
      <c r="AF101" s="129"/>
      <c r="AG101" s="47"/>
    </row>
    <row r="102" spans="1:33" x14ac:dyDescent="0.25">
      <c r="A102" s="182" t="s">
        <v>576</v>
      </c>
      <c r="B102" s="47"/>
      <c r="C102" s="44"/>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33"/>
      <c r="AB102" s="129"/>
      <c r="AC102" s="129"/>
      <c r="AD102" s="129"/>
      <c r="AE102" s="129"/>
      <c r="AF102" s="129"/>
      <c r="AG102" s="47"/>
    </row>
    <row r="103" spans="1:33" x14ac:dyDescent="0.25">
      <c r="A103" s="182" t="s">
        <v>577</v>
      </c>
      <c r="B103" s="183"/>
      <c r="C103" s="44"/>
      <c r="D103" s="183"/>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51"/>
      <c r="AB103" s="184"/>
      <c r="AC103" s="184"/>
      <c r="AD103" s="184"/>
      <c r="AE103" s="183"/>
      <c r="AF103" s="183"/>
      <c r="AG103" s="183"/>
    </row>
    <row r="104" spans="1:33" x14ac:dyDescent="0.25">
      <c r="A104" s="182" t="s">
        <v>578</v>
      </c>
      <c r="B104" s="183"/>
      <c r="C104" s="44"/>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c r="AA104" s="33"/>
      <c r="AB104" s="183"/>
      <c r="AC104" s="183"/>
      <c r="AD104" s="183"/>
      <c r="AE104" s="183"/>
      <c r="AF104" s="183"/>
      <c r="AG104" s="183"/>
    </row>
    <row r="105" spans="1:33" x14ac:dyDescent="0.25">
      <c r="A105" s="182" t="s">
        <v>579</v>
      </c>
      <c r="B105" s="183"/>
      <c r="C105" s="44"/>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33"/>
      <c r="AB105" s="183"/>
      <c r="AC105" s="183"/>
      <c r="AD105" s="183"/>
      <c r="AE105" s="183"/>
      <c r="AF105" s="183"/>
      <c r="AG105" s="183"/>
    </row>
    <row r="106" spans="1:33" x14ac:dyDescent="0.25">
      <c r="A106" s="182" t="s">
        <v>580</v>
      </c>
      <c r="B106" s="183"/>
      <c r="C106" s="44"/>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c r="AA106" s="33"/>
      <c r="AB106" s="183"/>
      <c r="AC106" s="183"/>
      <c r="AD106" s="183"/>
      <c r="AE106" s="183"/>
      <c r="AF106" s="183"/>
      <c r="AG106" s="183"/>
    </row>
    <row r="107" spans="1:33" x14ac:dyDescent="0.25">
      <c r="A107" s="182" t="s">
        <v>581</v>
      </c>
      <c r="B107" s="183"/>
      <c r="C107" s="44"/>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c r="AA107" s="33"/>
      <c r="AB107" s="183"/>
      <c r="AC107" s="183"/>
      <c r="AD107" s="183"/>
      <c r="AE107" s="183"/>
      <c r="AF107" s="183"/>
      <c r="AG107" s="183"/>
    </row>
    <row r="108" spans="1:33" x14ac:dyDescent="0.25">
      <c r="A108" s="182" t="s">
        <v>582</v>
      </c>
      <c r="B108" s="47"/>
      <c r="C108" s="44"/>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33"/>
      <c r="AB108" s="129"/>
      <c r="AC108" s="129"/>
      <c r="AD108" s="129"/>
      <c r="AE108" s="129"/>
      <c r="AF108" s="129"/>
      <c r="AG108" s="47"/>
    </row>
    <row r="109" spans="1:33" x14ac:dyDescent="0.25">
      <c r="A109" s="182" t="s">
        <v>583</v>
      </c>
      <c r="B109" s="47"/>
      <c r="C109" s="44"/>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33"/>
      <c r="AB109" s="129"/>
      <c r="AC109" s="129"/>
      <c r="AD109" s="129"/>
      <c r="AE109" s="129"/>
      <c r="AF109" s="129"/>
      <c r="AG109" s="47"/>
    </row>
    <row r="110" spans="1:33" x14ac:dyDescent="0.25">
      <c r="A110" s="182" t="s">
        <v>584</v>
      </c>
      <c r="B110" s="47"/>
      <c r="C110" s="44"/>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33"/>
      <c r="AB110" s="129"/>
      <c r="AC110" s="129"/>
      <c r="AD110" s="129"/>
      <c r="AE110" s="129"/>
      <c r="AF110" s="129"/>
      <c r="AG110" s="47"/>
    </row>
    <row r="111" spans="1:33" x14ac:dyDescent="0.25">
      <c r="A111" s="182" t="s">
        <v>585</v>
      </c>
      <c r="B111" s="47"/>
      <c r="C111" s="44"/>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33"/>
      <c r="AB111" s="129"/>
      <c r="AC111" s="129"/>
      <c r="AD111" s="129"/>
      <c r="AE111" s="129"/>
      <c r="AF111" s="129"/>
      <c r="AG111" s="47"/>
    </row>
    <row r="112" spans="1:33" x14ac:dyDescent="0.25">
      <c r="A112" s="47"/>
      <c r="B112" s="47"/>
      <c r="C112" s="44"/>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33"/>
      <c r="AB112" s="129"/>
      <c r="AC112" s="129"/>
      <c r="AD112" s="129"/>
      <c r="AE112" s="129"/>
      <c r="AF112" s="129"/>
      <c r="AG112" s="47"/>
    </row>
    <row r="113" spans="1:33" x14ac:dyDescent="0.25">
      <c r="A113" s="24"/>
      <c r="B113" s="25"/>
      <c r="C113" s="186"/>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62"/>
      <c r="AB113" s="187"/>
      <c r="AC113" s="187"/>
      <c r="AD113" s="187"/>
      <c r="AE113" s="187"/>
      <c r="AF113" s="187"/>
      <c r="AG113"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7B2B-087F-4913-85EC-034EB4FBFB0E}">
  <dimension ref="A1:AG58"/>
  <sheetViews>
    <sheetView workbookViewId="0">
      <selection activeCell="I24" sqref="I24"/>
    </sheetView>
  </sheetViews>
  <sheetFormatPr defaultRowHeight="15" x14ac:dyDescent="0.25"/>
  <cols>
    <col min="1" max="1" width="54.85546875" customWidth="1"/>
  </cols>
  <sheetData>
    <row r="1" spans="1:33" x14ac:dyDescent="0.25">
      <c r="A1" s="3"/>
      <c r="B1" s="3" t="s">
        <v>24</v>
      </c>
      <c r="C1" s="5" t="s">
        <v>25</v>
      </c>
      <c r="D1" s="16" t="s">
        <v>61</v>
      </c>
      <c r="E1" s="16" t="s">
        <v>62</v>
      </c>
      <c r="F1" s="16" t="s">
        <v>63</v>
      </c>
      <c r="G1" s="16" t="s">
        <v>64</v>
      </c>
      <c r="H1" s="16" t="s">
        <v>65</v>
      </c>
      <c r="I1" s="16" t="s">
        <v>66</v>
      </c>
      <c r="J1" s="16" t="s">
        <v>67</v>
      </c>
      <c r="K1" s="16" t="s">
        <v>68</v>
      </c>
      <c r="L1" s="16" t="s">
        <v>69</v>
      </c>
      <c r="M1" s="16" t="s">
        <v>70</v>
      </c>
      <c r="N1" s="16" t="s">
        <v>71</v>
      </c>
      <c r="O1" s="16" t="s">
        <v>72</v>
      </c>
      <c r="P1" s="16" t="s">
        <v>73</v>
      </c>
      <c r="Q1" s="16" t="s">
        <v>74</v>
      </c>
      <c r="R1" s="16" t="s">
        <v>75</v>
      </c>
      <c r="S1" s="16" t="s">
        <v>76</v>
      </c>
      <c r="T1" s="16" t="s">
        <v>77</v>
      </c>
      <c r="U1" s="16" t="s">
        <v>78</v>
      </c>
      <c r="V1" s="16" t="s">
        <v>79</v>
      </c>
      <c r="W1" s="16" t="s">
        <v>80</v>
      </c>
      <c r="X1" s="16" t="s">
        <v>81</v>
      </c>
      <c r="Y1" s="16" t="s">
        <v>82</v>
      </c>
      <c r="Z1" s="16" t="s">
        <v>83</v>
      </c>
      <c r="AA1" s="16" t="s">
        <v>84</v>
      </c>
      <c r="AB1" s="16" t="s">
        <v>85</v>
      </c>
      <c r="AC1" s="16" t="s">
        <v>86</v>
      </c>
      <c r="AD1" s="16" t="s">
        <v>87</v>
      </c>
      <c r="AE1" s="17" t="s">
        <v>88</v>
      </c>
      <c r="AF1" s="17" t="s">
        <v>89</v>
      </c>
      <c r="AG1" s="17" t="s">
        <v>90</v>
      </c>
    </row>
    <row r="2" spans="1:33" x14ac:dyDescent="0.25">
      <c r="A2" s="3"/>
      <c r="B2" s="3"/>
      <c r="C2" s="162"/>
      <c r="D2" s="16"/>
      <c r="E2" s="16"/>
      <c r="F2" s="16"/>
      <c r="G2" s="16"/>
      <c r="H2" s="16"/>
      <c r="I2" s="16"/>
      <c r="J2" s="16"/>
      <c r="K2" s="16"/>
      <c r="L2" s="16"/>
      <c r="M2" s="16"/>
      <c r="N2" s="16"/>
      <c r="O2" s="16"/>
      <c r="P2" s="16"/>
      <c r="Q2" s="16"/>
      <c r="R2" s="16"/>
      <c r="S2" s="16"/>
      <c r="T2" s="16"/>
      <c r="U2" s="16"/>
      <c r="V2" s="16"/>
      <c r="W2" s="16"/>
      <c r="X2" s="16"/>
      <c r="Y2" s="16"/>
      <c r="Z2" s="16"/>
      <c r="AA2" s="16"/>
      <c r="AB2" s="16"/>
      <c r="AC2" s="16" t="s">
        <v>96</v>
      </c>
      <c r="AD2" s="16" t="s">
        <v>96</v>
      </c>
      <c r="AE2" s="16" t="s">
        <v>96</v>
      </c>
      <c r="AF2" s="16" t="s">
        <v>96</v>
      </c>
      <c r="AG2" s="17" t="s">
        <v>96</v>
      </c>
    </row>
    <row r="3" spans="1:33" x14ac:dyDescent="0.25">
      <c r="A3" s="124" t="s">
        <v>360</v>
      </c>
      <c r="B3" s="125"/>
      <c r="C3" s="126"/>
      <c r="D3" s="125"/>
      <c r="E3" s="125"/>
      <c r="F3" s="125"/>
      <c r="G3" s="125"/>
      <c r="H3" s="125"/>
      <c r="I3" s="125"/>
      <c r="J3" s="125"/>
      <c r="K3" s="125"/>
      <c r="L3" s="125"/>
      <c r="M3" s="125"/>
      <c r="N3" s="125"/>
      <c r="O3" s="125"/>
      <c r="P3" s="125"/>
      <c r="Q3" s="125"/>
      <c r="R3" s="125"/>
      <c r="S3" s="125"/>
      <c r="T3" s="125"/>
      <c r="U3" s="125"/>
      <c r="V3" s="125"/>
      <c r="W3" s="125"/>
      <c r="X3" s="125"/>
      <c r="Y3" s="125"/>
      <c r="Z3" s="125"/>
      <c r="AA3" s="127"/>
      <c r="AB3" s="128"/>
      <c r="AC3" s="128"/>
      <c r="AD3" s="128"/>
      <c r="AE3" s="128"/>
      <c r="AF3" s="128"/>
      <c r="AG3" s="128"/>
    </row>
    <row r="4" spans="1:33" x14ac:dyDescent="0.25">
      <c r="A4" s="47"/>
      <c r="B4" s="47"/>
      <c r="C4" s="44"/>
      <c r="D4" s="47"/>
      <c r="E4" s="47"/>
      <c r="F4" s="47"/>
      <c r="G4" s="47"/>
      <c r="H4" s="47"/>
      <c r="I4" s="47"/>
      <c r="J4" s="47"/>
      <c r="K4" s="47"/>
      <c r="L4" s="47"/>
      <c r="M4" s="47"/>
      <c r="N4" s="47"/>
      <c r="O4" s="47"/>
      <c r="P4" s="47"/>
      <c r="Q4" s="47"/>
      <c r="R4" s="47"/>
      <c r="S4" s="47"/>
      <c r="T4" s="47"/>
      <c r="U4" s="47"/>
      <c r="V4" s="47"/>
      <c r="W4" s="47"/>
      <c r="X4" s="47"/>
      <c r="Y4" s="47"/>
      <c r="Z4" s="47"/>
      <c r="AA4" s="33"/>
      <c r="AB4" s="129"/>
      <c r="AC4" s="129"/>
      <c r="AD4" s="129"/>
      <c r="AE4" s="129"/>
      <c r="AF4" s="129"/>
      <c r="AG4" s="47"/>
    </row>
    <row r="5" spans="1:33" x14ac:dyDescent="0.25">
      <c r="A5" s="130" t="s">
        <v>361</v>
      </c>
      <c r="B5" s="48" t="s">
        <v>99</v>
      </c>
      <c r="C5" s="44"/>
      <c r="D5" s="131">
        <v>163411</v>
      </c>
      <c r="E5" s="131">
        <v>180290</v>
      </c>
      <c r="F5" s="131">
        <v>186241</v>
      </c>
      <c r="G5" s="131">
        <v>202894</v>
      </c>
      <c r="H5" s="131">
        <v>216527</v>
      </c>
      <c r="I5" s="131">
        <v>235002</v>
      </c>
      <c r="J5" s="131">
        <v>255713</v>
      </c>
      <c r="K5" s="131">
        <v>272395</v>
      </c>
      <c r="L5" s="131">
        <v>294697</v>
      </c>
      <c r="M5" s="131">
        <v>292271</v>
      </c>
      <c r="N5" s="131">
        <v>284417</v>
      </c>
      <c r="O5" s="131">
        <v>301622</v>
      </c>
      <c r="P5" s="131">
        <v>329370</v>
      </c>
      <c r="Q5" s="131">
        <v>349323</v>
      </c>
      <c r="R5" s="131">
        <v>359865</v>
      </c>
      <c r="S5" s="131">
        <v>375995</v>
      </c>
      <c r="T5" s="131">
        <v>386510</v>
      </c>
      <c r="U5" s="131">
        <v>407586</v>
      </c>
      <c r="V5" s="131">
        <v>445580</v>
      </c>
      <c r="W5" s="131">
        <v>484689</v>
      </c>
      <c r="X5" s="131">
        <v>467674</v>
      </c>
      <c r="Y5" s="131">
        <v>519563</v>
      </c>
      <c r="Z5" s="131">
        <v>583864</v>
      </c>
      <c r="AA5" s="131">
        <v>649166</v>
      </c>
      <c r="AB5" s="132">
        <v>685585</v>
      </c>
      <c r="AC5" s="131">
        <v>703657</v>
      </c>
      <c r="AD5" s="131">
        <v>735098</v>
      </c>
      <c r="AE5" s="131">
        <v>765930</v>
      </c>
      <c r="AF5" s="131">
        <v>797339</v>
      </c>
      <c r="AG5" s="131">
        <v>840799</v>
      </c>
    </row>
    <row r="6" spans="1:33" x14ac:dyDescent="0.25">
      <c r="A6" s="133" t="s">
        <v>362</v>
      </c>
      <c r="B6" s="48" t="s">
        <v>99</v>
      </c>
      <c r="C6" s="44"/>
      <c r="D6" s="50">
        <v>150695</v>
      </c>
      <c r="E6" s="50">
        <v>169713</v>
      </c>
      <c r="F6" s="50">
        <v>174308</v>
      </c>
      <c r="G6" s="50">
        <v>191374</v>
      </c>
      <c r="H6" s="50">
        <v>205312</v>
      </c>
      <c r="I6" s="50">
        <v>222417</v>
      </c>
      <c r="J6" s="50">
        <v>241215</v>
      </c>
      <c r="K6" s="50">
        <v>257392</v>
      </c>
      <c r="L6" s="50">
        <v>278376</v>
      </c>
      <c r="M6" s="50">
        <v>272627</v>
      </c>
      <c r="N6" s="50">
        <v>260973</v>
      </c>
      <c r="O6" s="50">
        <v>280839</v>
      </c>
      <c r="P6" s="50">
        <v>309943</v>
      </c>
      <c r="Q6" s="50">
        <v>326426</v>
      </c>
      <c r="R6" s="50">
        <v>338368</v>
      </c>
      <c r="S6" s="50">
        <v>351675</v>
      </c>
      <c r="T6" s="50">
        <v>361962</v>
      </c>
      <c r="U6" s="50">
        <v>379271</v>
      </c>
      <c r="V6" s="50">
        <v>418053</v>
      </c>
      <c r="W6" s="50">
        <v>448579</v>
      </c>
      <c r="X6" s="50">
        <v>431775</v>
      </c>
      <c r="Y6" s="50">
        <v>473850</v>
      </c>
      <c r="Z6" s="50">
        <v>536586</v>
      </c>
      <c r="AA6" s="50">
        <v>601300</v>
      </c>
      <c r="AB6" s="134">
        <v>633400</v>
      </c>
      <c r="AC6" s="134">
        <v>645242</v>
      </c>
      <c r="AD6" s="134">
        <v>676086</v>
      </c>
      <c r="AE6" s="134">
        <v>707556</v>
      </c>
      <c r="AF6" s="134">
        <v>735939</v>
      </c>
      <c r="AG6" s="134">
        <v>778266</v>
      </c>
    </row>
    <row r="7" spans="1:33" x14ac:dyDescent="0.25">
      <c r="A7" s="133" t="s">
        <v>363</v>
      </c>
      <c r="B7" s="48" t="s">
        <v>99</v>
      </c>
      <c r="C7" s="44"/>
      <c r="D7" s="50">
        <v>3171</v>
      </c>
      <c r="E7" s="50">
        <v>2931</v>
      </c>
      <c r="F7" s="50">
        <v>3727</v>
      </c>
      <c r="G7" s="50">
        <v>3674</v>
      </c>
      <c r="H7" s="50">
        <v>4203</v>
      </c>
      <c r="I7" s="50">
        <v>4585</v>
      </c>
      <c r="J7" s="50">
        <v>4855</v>
      </c>
      <c r="K7" s="50">
        <v>4802</v>
      </c>
      <c r="L7" s="50">
        <v>5051</v>
      </c>
      <c r="M7" s="50">
        <v>6110</v>
      </c>
      <c r="N7" s="50">
        <v>7706</v>
      </c>
      <c r="O7" s="50">
        <v>7522</v>
      </c>
      <c r="P7" s="50">
        <v>7778</v>
      </c>
      <c r="Q7" s="50">
        <v>9071</v>
      </c>
      <c r="R7" s="50">
        <v>8579</v>
      </c>
      <c r="S7" s="50">
        <v>8922</v>
      </c>
      <c r="T7" s="50">
        <v>7592</v>
      </c>
      <c r="U7" s="50">
        <v>8050</v>
      </c>
      <c r="V7" s="50">
        <v>9941</v>
      </c>
      <c r="W7" s="50">
        <v>12863</v>
      </c>
      <c r="X7" s="50">
        <v>15490</v>
      </c>
      <c r="Y7" s="50">
        <v>16390</v>
      </c>
      <c r="Z7" s="50">
        <v>17725</v>
      </c>
      <c r="AA7" s="50">
        <v>19282</v>
      </c>
      <c r="AB7" s="134">
        <v>19867</v>
      </c>
      <c r="AC7" s="134">
        <v>21796</v>
      </c>
      <c r="AD7" s="134">
        <v>21921</v>
      </c>
      <c r="AE7" s="134">
        <v>22974</v>
      </c>
      <c r="AF7" s="134">
        <v>24192</v>
      </c>
      <c r="AG7" s="134">
        <v>25304</v>
      </c>
    </row>
    <row r="8" spans="1:33" x14ac:dyDescent="0.25">
      <c r="A8" s="133" t="s">
        <v>364</v>
      </c>
      <c r="B8" s="48" t="s">
        <v>99</v>
      </c>
      <c r="C8" s="44"/>
      <c r="D8" s="50"/>
      <c r="E8" s="50">
        <v>1140</v>
      </c>
      <c r="F8" s="50">
        <v>918</v>
      </c>
      <c r="G8" s="50">
        <v>982</v>
      </c>
      <c r="H8" s="50">
        <v>1056</v>
      </c>
      <c r="I8" s="50">
        <v>1400</v>
      </c>
      <c r="J8" s="50">
        <v>2325</v>
      </c>
      <c r="K8" s="50">
        <v>3731</v>
      </c>
      <c r="L8" s="50">
        <v>4769</v>
      </c>
      <c r="M8" s="50">
        <v>5166</v>
      </c>
      <c r="N8" s="50">
        <v>4025</v>
      </c>
      <c r="O8" s="50">
        <v>4943</v>
      </c>
      <c r="P8" s="50">
        <v>4267</v>
      </c>
      <c r="Q8" s="50">
        <v>3561</v>
      </c>
      <c r="R8" s="50">
        <v>3128</v>
      </c>
      <c r="S8" s="50">
        <v>3056</v>
      </c>
      <c r="T8" s="50">
        <v>2936</v>
      </c>
      <c r="U8" s="50">
        <v>2925</v>
      </c>
      <c r="V8" s="50">
        <v>3433</v>
      </c>
      <c r="W8" s="50">
        <v>3803</v>
      </c>
      <c r="X8" s="50">
        <v>3244</v>
      </c>
      <c r="Y8" s="50">
        <v>2812</v>
      </c>
      <c r="Z8" s="50">
        <v>2446</v>
      </c>
      <c r="AA8" s="50">
        <v>7009</v>
      </c>
      <c r="AB8" s="134">
        <v>10509</v>
      </c>
      <c r="AC8" s="134">
        <v>9520</v>
      </c>
      <c r="AD8" s="134">
        <v>9389</v>
      </c>
      <c r="AE8" s="134">
        <v>8939</v>
      </c>
      <c r="AF8" s="134">
        <v>9798</v>
      </c>
      <c r="AG8" s="134">
        <v>10109</v>
      </c>
    </row>
    <row r="9" spans="1:33" x14ac:dyDescent="0.25">
      <c r="A9" s="133" t="s">
        <v>365</v>
      </c>
      <c r="B9" s="48" t="s">
        <v>99</v>
      </c>
      <c r="C9" s="44"/>
      <c r="D9" s="50"/>
      <c r="E9" s="50">
        <v>2902</v>
      </c>
      <c r="F9" s="50">
        <v>4770</v>
      </c>
      <c r="G9" s="50">
        <v>3961</v>
      </c>
      <c r="H9" s="50">
        <v>3223</v>
      </c>
      <c r="I9" s="50">
        <v>3838</v>
      </c>
      <c r="J9" s="50">
        <v>4360</v>
      </c>
      <c r="K9" s="50">
        <v>3197</v>
      </c>
      <c r="L9" s="50">
        <v>2622</v>
      </c>
      <c r="M9" s="50">
        <v>3398</v>
      </c>
      <c r="N9" s="50">
        <v>6999</v>
      </c>
      <c r="O9" s="50">
        <v>3248</v>
      </c>
      <c r="P9" s="50">
        <v>1789</v>
      </c>
      <c r="Q9" s="50">
        <v>3420</v>
      </c>
      <c r="R9" s="50">
        <v>2978</v>
      </c>
      <c r="S9" s="50">
        <v>4745</v>
      </c>
      <c r="T9" s="50">
        <v>5540</v>
      </c>
      <c r="U9" s="50">
        <v>6874</v>
      </c>
      <c r="V9" s="50">
        <v>5407</v>
      </c>
      <c r="W9" s="50">
        <v>8943</v>
      </c>
      <c r="X9" s="50">
        <v>7007</v>
      </c>
      <c r="Y9" s="50">
        <v>9757</v>
      </c>
      <c r="Z9" s="50">
        <v>11564</v>
      </c>
      <c r="AA9" s="50">
        <v>5164</v>
      </c>
      <c r="AB9" s="134">
        <v>6412</v>
      </c>
      <c r="AC9" s="134">
        <v>7380</v>
      </c>
      <c r="AD9" s="134">
        <v>7416</v>
      </c>
      <c r="AE9" s="134">
        <v>7766</v>
      </c>
      <c r="AF9" s="134">
        <v>8212</v>
      </c>
      <c r="AG9" s="134">
        <v>8946</v>
      </c>
    </row>
    <row r="10" spans="1:33" x14ac:dyDescent="0.25">
      <c r="A10" s="133" t="s">
        <v>366</v>
      </c>
      <c r="B10" s="48" t="s">
        <v>99</v>
      </c>
      <c r="C10" s="44"/>
      <c r="D10" s="50">
        <v>9545</v>
      </c>
      <c r="E10" s="50">
        <v>3603</v>
      </c>
      <c r="F10" s="50">
        <v>2519</v>
      </c>
      <c r="G10" s="50">
        <v>2903</v>
      </c>
      <c r="H10" s="50">
        <v>2734</v>
      </c>
      <c r="I10" s="50">
        <v>2763</v>
      </c>
      <c r="J10" s="50">
        <v>2958</v>
      </c>
      <c r="K10" s="50">
        <v>3273</v>
      </c>
      <c r="L10" s="50">
        <v>3879</v>
      </c>
      <c r="M10" s="50">
        <v>4970</v>
      </c>
      <c r="N10" s="50">
        <v>4715</v>
      </c>
      <c r="O10" s="50">
        <v>5070</v>
      </c>
      <c r="P10" s="50">
        <v>5593</v>
      </c>
      <c r="Q10" s="50">
        <v>6846</v>
      </c>
      <c r="R10" s="50">
        <v>6811</v>
      </c>
      <c r="S10" s="50">
        <v>7598</v>
      </c>
      <c r="T10" s="50">
        <v>8480</v>
      </c>
      <c r="U10" s="50">
        <v>10466</v>
      </c>
      <c r="V10" s="50">
        <v>8747</v>
      </c>
      <c r="W10" s="50">
        <v>10501</v>
      </c>
      <c r="X10" s="50">
        <v>10159</v>
      </c>
      <c r="Y10" s="50">
        <v>16755</v>
      </c>
      <c r="Z10" s="50">
        <v>15542</v>
      </c>
      <c r="AA10" s="50">
        <v>16411</v>
      </c>
      <c r="AB10" s="134">
        <v>15396</v>
      </c>
      <c r="AC10" s="134">
        <v>19719</v>
      </c>
      <c r="AD10" s="134">
        <v>20286</v>
      </c>
      <c r="AE10" s="134">
        <v>18695</v>
      </c>
      <c r="AF10" s="134">
        <v>19198</v>
      </c>
      <c r="AG10" s="134">
        <v>18173</v>
      </c>
    </row>
    <row r="11" spans="1:33" x14ac:dyDescent="0.25">
      <c r="A11" s="47"/>
      <c r="B11" s="47"/>
      <c r="C11" s="44"/>
      <c r="D11" s="33"/>
      <c r="E11" s="33"/>
      <c r="F11" s="33"/>
      <c r="G11" s="33"/>
      <c r="H11" s="33"/>
      <c r="I11" s="33"/>
      <c r="J11" s="33"/>
      <c r="K11" s="33"/>
      <c r="L11" s="33"/>
      <c r="M11" s="33"/>
      <c r="N11" s="33"/>
      <c r="O11" s="33"/>
      <c r="P11" s="33"/>
      <c r="Q11" s="33"/>
      <c r="R11" s="33"/>
      <c r="S11" s="33"/>
      <c r="T11" s="33"/>
      <c r="U11" s="33"/>
      <c r="V11" s="33"/>
      <c r="W11" s="33"/>
      <c r="X11" s="33"/>
      <c r="Y11" s="33"/>
      <c r="Z11" s="33"/>
      <c r="AA11" s="33"/>
      <c r="AB11" s="68"/>
      <c r="AC11" s="134"/>
      <c r="AD11" s="134"/>
      <c r="AE11" s="134"/>
      <c r="AF11" s="134"/>
      <c r="AG11" s="134"/>
    </row>
    <row r="12" spans="1:33" x14ac:dyDescent="0.25">
      <c r="A12" s="130" t="s">
        <v>367</v>
      </c>
      <c r="B12" s="48" t="s">
        <v>99</v>
      </c>
      <c r="C12" s="44"/>
      <c r="D12" s="131">
        <v>-147931</v>
      </c>
      <c r="E12" s="131">
        <v>-175699</v>
      </c>
      <c r="F12" s="131">
        <v>-186385</v>
      </c>
      <c r="G12" s="131">
        <v>-193359</v>
      </c>
      <c r="H12" s="131">
        <v>-206635</v>
      </c>
      <c r="I12" s="131">
        <v>-219709</v>
      </c>
      <c r="J12" s="131">
        <v>-237038</v>
      </c>
      <c r="K12" s="131">
        <v>-248607</v>
      </c>
      <c r="L12" s="131">
        <v>-264531</v>
      </c>
      <c r="M12" s="131">
        <v>-306301</v>
      </c>
      <c r="N12" s="131">
        <v>-325731</v>
      </c>
      <c r="O12" s="131">
        <v>-336146</v>
      </c>
      <c r="P12" s="131">
        <v>-360538</v>
      </c>
      <c r="Q12" s="131">
        <v>-359247</v>
      </c>
      <c r="R12" s="131">
        <v>-396832</v>
      </c>
      <c r="S12" s="131">
        <v>-400727</v>
      </c>
      <c r="T12" s="131">
        <v>-412822</v>
      </c>
      <c r="U12" s="131">
        <v>-428238</v>
      </c>
      <c r="V12" s="131">
        <v>-439901</v>
      </c>
      <c r="W12" s="131">
        <v>-463436</v>
      </c>
      <c r="X12" s="131">
        <v>-534240</v>
      </c>
      <c r="Y12" s="131">
        <v>-637274</v>
      </c>
      <c r="Z12" s="131">
        <v>-596174</v>
      </c>
      <c r="AA12" s="131">
        <v>-608005</v>
      </c>
      <c r="AB12" s="135">
        <v>-652217</v>
      </c>
      <c r="AC12" s="131">
        <v>-708740</v>
      </c>
      <c r="AD12" s="131">
        <v>-754689</v>
      </c>
      <c r="AE12" s="131">
        <v>-777540</v>
      </c>
      <c r="AF12" s="131">
        <v>-808844</v>
      </c>
      <c r="AG12" s="131">
        <v>-850819</v>
      </c>
    </row>
    <row r="13" spans="1:33" x14ac:dyDescent="0.25">
      <c r="A13" s="133" t="s">
        <v>368</v>
      </c>
      <c r="B13" s="48" t="s">
        <v>99</v>
      </c>
      <c r="C13" s="44" t="s">
        <v>369</v>
      </c>
      <c r="D13" s="50"/>
      <c r="E13" s="50">
        <v>-13328</v>
      </c>
      <c r="F13" s="50">
        <v>-14169</v>
      </c>
      <c r="G13" s="50">
        <v>-14575</v>
      </c>
      <c r="H13" s="50">
        <v>15612</v>
      </c>
      <c r="I13" s="50">
        <v>-15990</v>
      </c>
      <c r="J13" s="50">
        <v>-16956</v>
      </c>
      <c r="K13" s="50">
        <v>-17806</v>
      </c>
      <c r="L13" s="50">
        <v>-19337</v>
      </c>
      <c r="M13" s="50">
        <v>-21110</v>
      </c>
      <c r="N13" s="50">
        <v>-22415</v>
      </c>
      <c r="O13" s="50">
        <v>-24381</v>
      </c>
      <c r="P13" s="50">
        <v>-24853</v>
      </c>
      <c r="Q13" s="50">
        <v>-25001</v>
      </c>
      <c r="R13" s="50">
        <v>-25889</v>
      </c>
      <c r="S13" s="50">
        <v>-25775</v>
      </c>
      <c r="T13" s="50">
        <v>-27122</v>
      </c>
      <c r="U13" s="50">
        <v>-27143</v>
      </c>
      <c r="V13" s="50">
        <v>-27969</v>
      </c>
      <c r="W13" s="50">
        <v>-29120</v>
      </c>
      <c r="X13" s="50">
        <v>-30293</v>
      </c>
      <c r="Y13" s="50">
        <v>-34134</v>
      </c>
      <c r="Z13" s="50">
        <v>-36863</v>
      </c>
      <c r="AA13" s="50">
        <v>-38895</v>
      </c>
      <c r="AB13" s="136">
        <v>-43010</v>
      </c>
      <c r="AC13" s="50">
        <v>-46880</v>
      </c>
      <c r="AD13" s="50">
        <v>-48917</v>
      </c>
      <c r="AE13" s="50">
        <v>-48891</v>
      </c>
      <c r="AF13" s="50">
        <v>-50467</v>
      </c>
      <c r="AG13" s="50">
        <v>-51514</v>
      </c>
    </row>
    <row r="14" spans="1:33" x14ac:dyDescent="0.25">
      <c r="A14" s="133" t="s">
        <v>370</v>
      </c>
      <c r="B14" s="48" t="s">
        <v>99</v>
      </c>
      <c r="C14" s="44"/>
      <c r="D14" s="50">
        <v>-22839</v>
      </c>
      <c r="E14" s="50">
        <v>-33332</v>
      </c>
      <c r="F14" s="50">
        <v>-34258</v>
      </c>
      <c r="G14" s="50">
        <v>-37280</v>
      </c>
      <c r="H14" s="50">
        <v>-39600</v>
      </c>
      <c r="I14" s="50">
        <v>-45012</v>
      </c>
      <c r="J14" s="50">
        <v>-47721</v>
      </c>
      <c r="K14" s="50">
        <v>-50916</v>
      </c>
      <c r="L14" s="50">
        <v>-52685</v>
      </c>
      <c r="M14" s="50">
        <v>-56148</v>
      </c>
      <c r="N14" s="50">
        <v>-61742</v>
      </c>
      <c r="O14" s="50">
        <v>-66377</v>
      </c>
      <c r="P14" s="50">
        <v>-71170</v>
      </c>
      <c r="Q14" s="50">
        <v>-72114</v>
      </c>
      <c r="R14" s="50">
        <v>-75845</v>
      </c>
      <c r="S14" s="50">
        <v>-80336</v>
      </c>
      <c r="T14" s="50">
        <v>-85109</v>
      </c>
      <c r="U14" s="50">
        <v>-91815</v>
      </c>
      <c r="V14" s="50">
        <v>-99130</v>
      </c>
      <c r="W14" s="50">
        <v>-111826</v>
      </c>
      <c r="X14" s="50">
        <v>-126589</v>
      </c>
      <c r="Y14" s="50">
        <v>-137436</v>
      </c>
      <c r="Z14" s="50">
        <v>-159065</v>
      </c>
      <c r="AA14" s="50">
        <v>-171410</v>
      </c>
      <c r="AB14" s="136">
        <v>-190635</v>
      </c>
      <c r="AC14" s="50">
        <v>-211495</v>
      </c>
      <c r="AD14" s="50">
        <v>-228248</v>
      </c>
      <c r="AE14" s="50">
        <v>-232123</v>
      </c>
      <c r="AF14" s="50">
        <v>-243479</v>
      </c>
      <c r="AG14" s="50">
        <v>-257089</v>
      </c>
    </row>
    <row r="15" spans="1:33" x14ac:dyDescent="0.25">
      <c r="A15" s="133" t="s">
        <v>371</v>
      </c>
      <c r="B15" s="48" t="s">
        <v>99</v>
      </c>
      <c r="C15" s="44"/>
      <c r="D15" s="50">
        <v>-49583</v>
      </c>
      <c r="E15" s="50">
        <v>-61147</v>
      </c>
      <c r="F15" s="50">
        <v>-68123</v>
      </c>
      <c r="G15" s="50">
        <v>-71056</v>
      </c>
      <c r="H15" s="50">
        <v>-74442</v>
      </c>
      <c r="I15" s="50">
        <v>-79000</v>
      </c>
      <c r="J15" s="50">
        <v>-88706</v>
      </c>
      <c r="K15" s="50">
        <v>-91336</v>
      </c>
      <c r="L15" s="50">
        <v>-99959</v>
      </c>
      <c r="M15" s="50">
        <v>-110464</v>
      </c>
      <c r="N15" s="50">
        <v>-130553</v>
      </c>
      <c r="O15" s="50">
        <v>-125510</v>
      </c>
      <c r="P15" s="50">
        <v>-135721</v>
      </c>
      <c r="Q15" s="50">
        <v>-127754</v>
      </c>
      <c r="R15" s="50">
        <v>-148990</v>
      </c>
      <c r="S15" s="50">
        <v>-144512</v>
      </c>
      <c r="T15" s="50">
        <v>-145870</v>
      </c>
      <c r="U15" s="50">
        <v>-155981</v>
      </c>
      <c r="V15" s="50">
        <v>-161868</v>
      </c>
      <c r="W15" s="50">
        <v>-170467</v>
      </c>
      <c r="X15" s="50">
        <v>-210772</v>
      </c>
      <c r="Y15" s="50">
        <v>-277677</v>
      </c>
      <c r="Z15" s="50">
        <v>-219188</v>
      </c>
      <c r="AA15" s="50">
        <v>-226950</v>
      </c>
      <c r="AB15" s="137">
        <v>-232626</v>
      </c>
      <c r="AC15" s="50">
        <v>-251076</v>
      </c>
      <c r="AD15" s="50">
        <v>-266344</v>
      </c>
      <c r="AE15" s="50">
        <v>-275736</v>
      </c>
      <c r="AF15" s="50">
        <v>-277810</v>
      </c>
      <c r="AG15" s="50">
        <v>-289594</v>
      </c>
    </row>
    <row r="16" spans="1:33" x14ac:dyDescent="0.25">
      <c r="A16" s="138" t="s">
        <v>372</v>
      </c>
      <c r="B16" s="48"/>
      <c r="C16" s="44"/>
      <c r="D16" s="50"/>
      <c r="E16" s="50"/>
      <c r="F16" s="50"/>
      <c r="G16" s="50"/>
      <c r="H16" s="50"/>
      <c r="I16" s="50"/>
      <c r="J16" s="50"/>
      <c r="K16" s="50"/>
      <c r="L16" s="50"/>
      <c r="M16" s="50"/>
      <c r="N16" s="50"/>
      <c r="O16" s="50"/>
      <c r="P16" s="50"/>
      <c r="Q16" s="50"/>
      <c r="R16" s="50"/>
      <c r="S16" s="50"/>
      <c r="T16" s="50"/>
      <c r="U16" s="50"/>
      <c r="V16" s="50">
        <v>-63440</v>
      </c>
      <c r="W16" s="50"/>
      <c r="X16" s="50"/>
      <c r="Y16" s="50"/>
      <c r="Z16" s="50"/>
      <c r="AA16" s="50"/>
      <c r="AB16" s="134"/>
      <c r="AC16" s="50"/>
      <c r="AD16" s="50"/>
      <c r="AE16" s="50"/>
      <c r="AF16" s="50"/>
      <c r="AG16" s="33"/>
    </row>
    <row r="17" spans="1:33" x14ac:dyDescent="0.25">
      <c r="A17" s="138" t="s">
        <v>373</v>
      </c>
      <c r="B17" s="48"/>
      <c r="C17" s="44"/>
      <c r="D17" s="50"/>
      <c r="E17" s="50"/>
      <c r="F17" s="50"/>
      <c r="G17" s="50"/>
      <c r="H17" s="50"/>
      <c r="I17" s="50"/>
      <c r="J17" s="50"/>
      <c r="K17" s="50"/>
      <c r="L17" s="50"/>
      <c r="M17" s="50"/>
      <c r="N17" s="50"/>
      <c r="O17" s="50"/>
      <c r="P17" s="50"/>
      <c r="Q17" s="50"/>
      <c r="R17" s="50"/>
      <c r="S17" s="50"/>
      <c r="T17" s="50"/>
      <c r="U17" s="50"/>
      <c r="V17" s="50">
        <v>-98428</v>
      </c>
      <c r="W17" s="50"/>
      <c r="X17" s="50"/>
      <c r="Y17" s="50"/>
      <c r="Z17" s="50"/>
      <c r="AA17" s="50"/>
      <c r="AB17" s="139"/>
      <c r="AC17" s="50"/>
      <c r="AD17" s="50"/>
      <c r="AE17" s="50"/>
      <c r="AF17" s="50"/>
      <c r="AG17" s="33"/>
    </row>
    <row r="18" spans="1:33" x14ac:dyDescent="0.25">
      <c r="A18" s="133" t="s">
        <v>374</v>
      </c>
      <c r="B18" s="48" t="s">
        <v>99</v>
      </c>
      <c r="C18" s="44"/>
      <c r="D18" s="50">
        <v>-7321</v>
      </c>
      <c r="E18" s="50">
        <v>-6222</v>
      </c>
      <c r="F18" s="50">
        <v>-5273</v>
      </c>
      <c r="G18" s="50">
        <v>-4623</v>
      </c>
      <c r="H18" s="50">
        <v>-4050</v>
      </c>
      <c r="I18" s="50">
        <v>-3863</v>
      </c>
      <c r="J18" s="50">
        <v>-4590</v>
      </c>
      <c r="K18" s="50">
        <v>-3929</v>
      </c>
      <c r="L18" s="50">
        <v>-3754</v>
      </c>
      <c r="M18" s="50">
        <v>-3970</v>
      </c>
      <c r="N18" s="50">
        <v>-6411</v>
      </c>
      <c r="O18" s="50">
        <v>-9551</v>
      </c>
      <c r="P18" s="50">
        <v>-10875</v>
      </c>
      <c r="Q18" s="50">
        <v>-11846</v>
      </c>
      <c r="R18" s="50">
        <v>-13972</v>
      </c>
      <c r="S18" s="50">
        <v>-13924</v>
      </c>
      <c r="T18" s="50">
        <v>-14977</v>
      </c>
      <c r="U18" s="50">
        <v>-15290</v>
      </c>
      <c r="V18" s="50">
        <v>-16568</v>
      </c>
      <c r="W18" s="50">
        <v>-18951</v>
      </c>
      <c r="X18" s="50">
        <v>-16524</v>
      </c>
      <c r="Y18" s="50">
        <v>-17102</v>
      </c>
      <c r="Z18" s="50">
        <v>-17423</v>
      </c>
      <c r="AA18" s="50">
        <v>-18862</v>
      </c>
      <c r="AB18" s="140">
        <v>-22774</v>
      </c>
      <c r="AC18" s="50">
        <v>-24413</v>
      </c>
      <c r="AD18" s="50">
        <v>-27885</v>
      </c>
      <c r="AE18" s="50">
        <v>-30159</v>
      </c>
      <c r="AF18" s="50">
        <v>-36724</v>
      </c>
      <c r="AG18" s="50">
        <v>-38224</v>
      </c>
    </row>
    <row r="19" spans="1:33" x14ac:dyDescent="0.25">
      <c r="A19" s="133" t="s">
        <v>375</v>
      </c>
      <c r="B19" s="48" t="s">
        <v>99</v>
      </c>
      <c r="C19" s="44"/>
      <c r="D19" s="50"/>
      <c r="E19" s="50">
        <v>-59988</v>
      </c>
      <c r="F19" s="50">
        <v>-62873</v>
      </c>
      <c r="G19" s="50">
        <v>-65050</v>
      </c>
      <c r="H19" s="50">
        <v>-70808</v>
      </c>
      <c r="I19" s="50">
        <v>-73206</v>
      </c>
      <c r="J19" s="50">
        <v>-76291</v>
      </c>
      <c r="K19" s="50">
        <v>-81531</v>
      </c>
      <c r="L19" s="50">
        <v>-85315</v>
      </c>
      <c r="M19" s="50">
        <v>-110811</v>
      </c>
      <c r="N19" s="50">
        <v>-100198</v>
      </c>
      <c r="O19" s="50">
        <v>-105959</v>
      </c>
      <c r="P19" s="50">
        <v>-112906</v>
      </c>
      <c r="Q19" s="50">
        <v>-116629</v>
      </c>
      <c r="R19" s="50">
        <v>-126367</v>
      </c>
      <c r="S19" s="50">
        <v>-130891</v>
      </c>
      <c r="T19" s="50">
        <v>-133825</v>
      </c>
      <c r="U19" s="50">
        <v>-132377</v>
      </c>
      <c r="V19" s="50">
        <v>-127940</v>
      </c>
      <c r="W19" s="50">
        <v>-126362</v>
      </c>
      <c r="X19" s="50">
        <v>-143073</v>
      </c>
      <c r="Y19" s="50">
        <v>-163747</v>
      </c>
      <c r="Z19" s="50">
        <v>-156276</v>
      </c>
      <c r="AA19" s="50">
        <v>-143588</v>
      </c>
      <c r="AB19" s="140">
        <v>-152770</v>
      </c>
      <c r="AC19" s="50">
        <v>-163057</v>
      </c>
      <c r="AD19" s="50">
        <v>-169556</v>
      </c>
      <c r="AE19" s="50">
        <v>-179584</v>
      </c>
      <c r="AF19" s="50">
        <v>-189063</v>
      </c>
      <c r="AG19" s="50">
        <v>-202778</v>
      </c>
    </row>
    <row r="20" spans="1:33" x14ac:dyDescent="0.25">
      <c r="A20" s="133" t="s">
        <v>376</v>
      </c>
      <c r="B20" s="48" t="s">
        <v>99</v>
      </c>
      <c r="C20" s="44"/>
      <c r="D20" s="50">
        <v>-68189</v>
      </c>
      <c r="E20" s="50">
        <v>-1683</v>
      </c>
      <c r="F20" s="50">
        <v>-1689</v>
      </c>
      <c r="G20" s="50">
        <v>-775</v>
      </c>
      <c r="H20" s="50">
        <v>-2121</v>
      </c>
      <c r="I20" s="50">
        <v>-2638</v>
      </c>
      <c r="J20" s="50">
        <v>-2775</v>
      </c>
      <c r="K20" s="50">
        <v>-3089</v>
      </c>
      <c r="L20" s="50">
        <v>-3481</v>
      </c>
      <c r="M20" s="50">
        <v>-3797</v>
      </c>
      <c r="N20" s="50">
        <v>-4412</v>
      </c>
      <c r="O20" s="50">
        <v>-4369</v>
      </c>
      <c r="P20" s="50">
        <v>-5014</v>
      </c>
      <c r="Q20" s="50">
        <v>-5902</v>
      </c>
      <c r="R20" s="50">
        <v>-5769</v>
      </c>
      <c r="S20" s="50">
        <v>-5289</v>
      </c>
      <c r="T20" s="50">
        <v>-5921</v>
      </c>
      <c r="U20" s="50">
        <v>-5632</v>
      </c>
      <c r="V20" s="50">
        <v>-6425</v>
      </c>
      <c r="W20" s="50">
        <v>-6710</v>
      </c>
      <c r="X20" s="50">
        <v>-6989</v>
      </c>
      <c r="Y20" s="50">
        <v>-7178</v>
      </c>
      <c r="Z20" s="50">
        <v>-7359</v>
      </c>
      <c r="AA20" s="50">
        <v>-8300</v>
      </c>
      <c r="AB20" s="140">
        <v>-10403</v>
      </c>
      <c r="AC20" s="50">
        <v>-11821</v>
      </c>
      <c r="AD20" s="50">
        <v>-13739</v>
      </c>
      <c r="AE20" s="50">
        <v>-11047</v>
      </c>
      <c r="AF20" s="50">
        <v>-11302</v>
      </c>
      <c r="AG20" s="50">
        <v>-11620</v>
      </c>
    </row>
    <row r="21" spans="1:33" x14ac:dyDescent="0.25">
      <c r="A21" s="47"/>
      <c r="B21" s="47"/>
      <c r="C21" s="44"/>
      <c r="D21" s="33"/>
      <c r="E21" s="33"/>
      <c r="F21" s="33"/>
      <c r="G21" s="33"/>
      <c r="H21" s="33"/>
      <c r="I21" s="33"/>
      <c r="J21" s="33"/>
      <c r="K21" s="33"/>
      <c r="L21" s="33"/>
      <c r="M21" s="33"/>
      <c r="N21" s="33"/>
      <c r="O21" s="33"/>
      <c r="P21" s="33"/>
      <c r="Q21" s="33"/>
      <c r="R21" s="33"/>
      <c r="S21" s="33"/>
      <c r="T21" s="33"/>
      <c r="U21" s="33"/>
      <c r="V21" s="33"/>
      <c r="W21" s="33"/>
      <c r="X21" s="33"/>
      <c r="Y21" s="33"/>
      <c r="Z21" s="33"/>
      <c r="AA21" s="33"/>
      <c r="AB21" s="141"/>
      <c r="AC21" s="33"/>
      <c r="AD21" s="33"/>
      <c r="AE21" s="33"/>
      <c r="AF21" s="33"/>
      <c r="AG21" s="33"/>
    </row>
    <row r="22" spans="1:33" x14ac:dyDescent="0.25">
      <c r="A22" s="130" t="s">
        <v>377</v>
      </c>
      <c r="B22" s="48" t="s">
        <v>99</v>
      </c>
      <c r="C22" s="142"/>
      <c r="D22" s="131">
        <v>15480</v>
      </c>
      <c r="E22" s="131">
        <v>4590</v>
      </c>
      <c r="F22" s="131">
        <v>-144</v>
      </c>
      <c r="G22" s="131">
        <v>9535</v>
      </c>
      <c r="H22" s="131">
        <v>9892</v>
      </c>
      <c r="I22" s="131">
        <v>15293</v>
      </c>
      <c r="J22" s="131">
        <v>18675</v>
      </c>
      <c r="K22" s="131">
        <v>23788</v>
      </c>
      <c r="L22" s="131">
        <v>30166</v>
      </c>
      <c r="M22" s="131">
        <v>-14029</v>
      </c>
      <c r="N22" s="131">
        <v>-41314</v>
      </c>
      <c r="O22" s="131">
        <v>-34524</v>
      </c>
      <c r="P22" s="131">
        <v>-31169</v>
      </c>
      <c r="Q22" s="131">
        <v>-9924</v>
      </c>
      <c r="R22" s="131">
        <v>-36968</v>
      </c>
      <c r="S22" s="131">
        <v>-24731</v>
      </c>
      <c r="T22" s="131">
        <v>-26312</v>
      </c>
      <c r="U22" s="131">
        <v>-20652</v>
      </c>
      <c r="V22" s="131">
        <v>5679</v>
      </c>
      <c r="W22" s="131">
        <v>21253</v>
      </c>
      <c r="X22" s="131">
        <v>-66566</v>
      </c>
      <c r="Y22" s="131">
        <v>-117711</v>
      </c>
      <c r="Z22" s="131">
        <v>-12310</v>
      </c>
      <c r="AA22" s="131">
        <v>41162</v>
      </c>
      <c r="AB22" s="143">
        <v>33368</v>
      </c>
      <c r="AC22" s="131">
        <v>-5083</v>
      </c>
      <c r="AD22" s="131">
        <v>-19590</v>
      </c>
      <c r="AE22" s="131">
        <v>-11610</v>
      </c>
      <c r="AF22" s="131">
        <v>-11505</v>
      </c>
      <c r="AG22" s="131">
        <v>-10020</v>
      </c>
    </row>
    <row r="23" spans="1:33" x14ac:dyDescent="0.25">
      <c r="A23" s="47"/>
      <c r="B23" s="47"/>
      <c r="C23" s="44"/>
      <c r="D23" s="33"/>
      <c r="E23" s="33"/>
      <c r="F23" s="33"/>
      <c r="G23" s="33"/>
      <c r="H23" s="33"/>
      <c r="I23" s="33"/>
      <c r="J23" s="33"/>
      <c r="K23" s="33"/>
      <c r="L23" s="33"/>
      <c r="M23" s="33"/>
      <c r="N23" s="33"/>
      <c r="O23" s="33"/>
      <c r="P23" s="33"/>
      <c r="Q23" s="33"/>
      <c r="R23" s="33"/>
      <c r="S23" s="33"/>
      <c r="T23" s="33"/>
      <c r="U23" s="33"/>
      <c r="V23" s="33"/>
      <c r="W23" s="33"/>
      <c r="X23" s="33"/>
      <c r="Y23" s="33"/>
      <c r="Z23" s="33"/>
      <c r="AA23" s="33"/>
      <c r="AB23" s="68"/>
      <c r="AC23" s="33"/>
      <c r="AD23" s="33"/>
      <c r="AE23" s="33"/>
      <c r="AF23" s="33"/>
      <c r="AG23" s="33"/>
    </row>
    <row r="24" spans="1:33" ht="120" x14ac:dyDescent="0.25">
      <c r="A24" s="144" t="s">
        <v>378</v>
      </c>
      <c r="B24" s="48" t="s">
        <v>99</v>
      </c>
      <c r="C24" s="142"/>
      <c r="D24" s="131">
        <v>-2809</v>
      </c>
      <c r="E24" s="131">
        <v>1094</v>
      </c>
      <c r="F24" s="131">
        <v>-1193</v>
      </c>
      <c r="G24" s="131">
        <v>-2048</v>
      </c>
      <c r="H24" s="131">
        <v>-1850</v>
      </c>
      <c r="I24" s="131">
        <v>-1664</v>
      </c>
      <c r="J24" s="131">
        <v>-2808</v>
      </c>
      <c r="K24" s="131">
        <v>-4387</v>
      </c>
      <c r="L24" s="131">
        <v>-6944</v>
      </c>
      <c r="M24" s="131">
        <v>-8851</v>
      </c>
      <c r="N24" s="131">
        <v>-10899</v>
      </c>
      <c r="O24" s="131">
        <v>-9495</v>
      </c>
      <c r="P24" s="131">
        <v>-9973</v>
      </c>
      <c r="Q24" s="131">
        <v>-5915</v>
      </c>
      <c r="R24" s="131">
        <v>-8554</v>
      </c>
      <c r="S24" s="131">
        <v>-8975</v>
      </c>
      <c r="T24" s="131">
        <v>-9926</v>
      </c>
      <c r="U24" s="131">
        <v>-8797</v>
      </c>
      <c r="V24" s="131">
        <v>-11380</v>
      </c>
      <c r="W24" s="131">
        <v>-14059</v>
      </c>
      <c r="X24" s="131">
        <v>-11308</v>
      </c>
      <c r="Y24" s="131">
        <v>-13933</v>
      </c>
      <c r="Z24" s="131">
        <v>-17198</v>
      </c>
      <c r="AA24" s="131">
        <v>-16453</v>
      </c>
      <c r="AB24" s="145">
        <v>-14850</v>
      </c>
      <c r="AC24" s="131">
        <v>-19782</v>
      </c>
      <c r="AD24" s="131">
        <v>-19786</v>
      </c>
      <c r="AE24" s="131">
        <v>-21336</v>
      </c>
      <c r="AF24" s="131">
        <v>-23039</v>
      </c>
      <c r="AG24" s="131">
        <v>-24106</v>
      </c>
    </row>
    <row r="25" spans="1:33" x14ac:dyDescent="0.25">
      <c r="A25" s="133" t="s">
        <v>379</v>
      </c>
      <c r="B25" s="48" t="s">
        <v>99</v>
      </c>
      <c r="C25" s="44"/>
      <c r="D25" s="50">
        <v>2417</v>
      </c>
      <c r="E25" s="50">
        <v>2339</v>
      </c>
      <c r="F25" s="50">
        <v>914</v>
      </c>
      <c r="G25" s="50">
        <v>1314</v>
      </c>
      <c r="H25" s="50">
        <v>832</v>
      </c>
      <c r="I25" s="50">
        <v>546</v>
      </c>
      <c r="J25" s="50">
        <v>179</v>
      </c>
      <c r="K25" s="50">
        <v>193</v>
      </c>
      <c r="L25" s="50">
        <v>220</v>
      </c>
      <c r="M25" s="50">
        <v>328</v>
      </c>
      <c r="N25" s="50">
        <v>245</v>
      </c>
      <c r="O25" s="50">
        <v>402</v>
      </c>
      <c r="P25" s="50">
        <v>505</v>
      </c>
      <c r="Q25" s="50">
        <v>1729</v>
      </c>
      <c r="R25" s="50">
        <v>457</v>
      </c>
      <c r="S25" s="50">
        <v>2305</v>
      </c>
      <c r="T25" s="50">
        <v>414</v>
      </c>
      <c r="U25" s="50">
        <v>2282</v>
      </c>
      <c r="V25" s="50">
        <v>1325</v>
      </c>
      <c r="W25" s="50">
        <v>597</v>
      </c>
      <c r="X25" s="50">
        <v>1724</v>
      </c>
      <c r="Y25" s="50">
        <v>350</v>
      </c>
      <c r="Z25" s="50">
        <v>494</v>
      </c>
      <c r="AA25" s="50">
        <v>311</v>
      </c>
      <c r="AB25" s="136">
        <v>3001</v>
      </c>
      <c r="AC25" s="136">
        <v>265</v>
      </c>
      <c r="AD25" s="136">
        <v>254</v>
      </c>
      <c r="AE25" s="136">
        <v>40</v>
      </c>
      <c r="AF25" s="136">
        <v>40</v>
      </c>
      <c r="AG25" s="136">
        <v>41</v>
      </c>
    </row>
    <row r="26" spans="1:33" x14ac:dyDescent="0.25">
      <c r="A26" s="133" t="s">
        <v>380</v>
      </c>
      <c r="B26" s="48" t="s">
        <v>99</v>
      </c>
      <c r="C26" s="44"/>
      <c r="D26" s="50">
        <v>-5226</v>
      </c>
      <c r="E26" s="50">
        <v>-1245</v>
      </c>
      <c r="F26" s="50">
        <v>-2107</v>
      </c>
      <c r="G26" s="50">
        <v>-3362</v>
      </c>
      <c r="H26" s="50">
        <v>-2682</v>
      </c>
      <c r="I26" s="50">
        <v>-2210</v>
      </c>
      <c r="J26" s="50">
        <v>-2987</v>
      </c>
      <c r="K26" s="50">
        <v>-4580</v>
      </c>
      <c r="L26" s="50">
        <v>-7164</v>
      </c>
      <c r="M26" s="50">
        <v>-9180</v>
      </c>
      <c r="N26" s="50">
        <v>-11144</v>
      </c>
      <c r="O26" s="50">
        <v>-9897</v>
      </c>
      <c r="P26" s="50">
        <v>-10478</v>
      </c>
      <c r="Q26" s="50">
        <v>-7644</v>
      </c>
      <c r="R26" s="50">
        <v>-9012</v>
      </c>
      <c r="S26" s="50">
        <v>-11280</v>
      </c>
      <c r="T26" s="50">
        <v>-10341</v>
      </c>
      <c r="U26" s="50">
        <v>-11079</v>
      </c>
      <c r="V26" s="50">
        <v>-12705</v>
      </c>
      <c r="W26" s="50">
        <v>-14656</v>
      </c>
      <c r="X26" s="50">
        <v>-13032</v>
      </c>
      <c r="Y26" s="50">
        <v>-14283</v>
      </c>
      <c r="Z26" s="50">
        <v>-17692</v>
      </c>
      <c r="AA26" s="50">
        <v>-16764</v>
      </c>
      <c r="AB26" s="146">
        <v>-17850</v>
      </c>
      <c r="AC26" s="146">
        <v>-20047</v>
      </c>
      <c r="AD26" s="146">
        <v>-20040</v>
      </c>
      <c r="AE26" s="146">
        <v>-21377</v>
      </c>
      <c r="AF26" s="146">
        <v>-23079</v>
      </c>
      <c r="AG26" s="146">
        <v>-24146</v>
      </c>
    </row>
    <row r="27" spans="1:33" x14ac:dyDescent="0.25">
      <c r="A27" s="47"/>
      <c r="B27" s="47"/>
      <c r="C27" s="44"/>
      <c r="D27" s="33"/>
      <c r="E27" s="33"/>
      <c r="F27" s="33"/>
      <c r="G27" s="33"/>
      <c r="H27" s="33"/>
      <c r="I27" s="33"/>
      <c r="J27" s="33"/>
      <c r="K27" s="33"/>
      <c r="L27" s="33"/>
      <c r="M27" s="33"/>
      <c r="N27" s="33"/>
      <c r="O27" s="33"/>
      <c r="P27" s="33"/>
      <c r="Q27" s="33"/>
      <c r="R27" s="33"/>
      <c r="S27" s="33"/>
      <c r="T27" s="33"/>
      <c r="U27" s="33"/>
      <c r="V27" s="33"/>
      <c r="W27" s="33"/>
      <c r="X27" s="33"/>
      <c r="Y27" s="33"/>
      <c r="Z27" s="33"/>
      <c r="AA27" s="33"/>
      <c r="AB27" s="41"/>
      <c r="AC27" s="33"/>
      <c r="AD27" s="33"/>
      <c r="AE27" s="33"/>
      <c r="AF27" s="33"/>
      <c r="AG27" s="33"/>
    </row>
    <row r="28" spans="1:33" ht="165" x14ac:dyDescent="0.25">
      <c r="A28" s="144" t="s">
        <v>381</v>
      </c>
      <c r="B28" s="147" t="s">
        <v>99</v>
      </c>
      <c r="C28" s="148"/>
      <c r="D28" s="149">
        <v>9500</v>
      </c>
      <c r="E28" s="149">
        <v>5673</v>
      </c>
      <c r="F28" s="149">
        <v>3422</v>
      </c>
      <c r="G28" s="149">
        <v>-229</v>
      </c>
      <c r="H28" s="149">
        <v>-452</v>
      </c>
      <c r="I28" s="149">
        <v>-1139</v>
      </c>
      <c r="J28" s="149">
        <v>-1647</v>
      </c>
      <c r="K28" s="149">
        <v>7403</v>
      </c>
      <c r="L28" s="149">
        <v>5108</v>
      </c>
      <c r="M28" s="149">
        <v>-7889</v>
      </c>
      <c r="N28" s="149">
        <v>-4278</v>
      </c>
      <c r="O28" s="149">
        <v>-7028</v>
      </c>
      <c r="P28" s="149">
        <v>-5866</v>
      </c>
      <c r="Q28" s="149">
        <v>-4802</v>
      </c>
      <c r="R28" s="149">
        <v>-6371</v>
      </c>
      <c r="S28" s="149">
        <v>-5158</v>
      </c>
      <c r="T28" s="149">
        <v>-12684</v>
      </c>
      <c r="U28" s="149">
        <v>-13501</v>
      </c>
      <c r="V28" s="149">
        <v>-20041</v>
      </c>
      <c r="W28" s="149">
        <v>-14387</v>
      </c>
      <c r="X28" s="149">
        <v>-13632</v>
      </c>
      <c r="Y28" s="149">
        <v>-3364</v>
      </c>
      <c r="Z28" s="149">
        <v>-1340</v>
      </c>
      <c r="AA28" s="149">
        <v>-7962</v>
      </c>
      <c r="AB28" s="143">
        <v>-1816</v>
      </c>
      <c r="AC28" s="149">
        <v>-19076</v>
      </c>
      <c r="AD28" s="149">
        <v>-23076</v>
      </c>
      <c r="AE28" s="149">
        <v>-22759</v>
      </c>
      <c r="AF28" s="149">
        <v>-19961</v>
      </c>
      <c r="AG28" s="149">
        <v>-18999</v>
      </c>
    </row>
    <row r="29" spans="1:33" x14ac:dyDescent="0.25">
      <c r="A29" s="47"/>
      <c r="B29" s="47"/>
      <c r="C29" s="44"/>
      <c r="D29" s="33"/>
      <c r="E29" s="33"/>
      <c r="F29" s="33"/>
      <c r="G29" s="33"/>
      <c r="H29" s="33"/>
      <c r="I29" s="33"/>
      <c r="J29" s="33"/>
      <c r="K29" s="33"/>
      <c r="L29" s="33"/>
      <c r="M29" s="33"/>
      <c r="N29" s="33"/>
      <c r="O29" s="33"/>
      <c r="P29" s="33"/>
      <c r="Q29" s="33"/>
      <c r="R29" s="33"/>
      <c r="S29" s="33"/>
      <c r="T29" s="33"/>
      <c r="U29" s="33"/>
      <c r="V29" s="33"/>
      <c r="W29" s="33"/>
      <c r="X29" s="33"/>
      <c r="Y29" s="33"/>
      <c r="Z29" s="33"/>
      <c r="AA29" s="33"/>
      <c r="AB29" s="41"/>
      <c r="AC29" s="33"/>
      <c r="AD29" s="33"/>
      <c r="AE29" s="33"/>
      <c r="AF29" s="33"/>
      <c r="AG29" s="33"/>
    </row>
    <row r="30" spans="1:33" ht="165" x14ac:dyDescent="0.25">
      <c r="A30" s="144" t="s">
        <v>382</v>
      </c>
      <c r="B30" s="147" t="s">
        <v>99</v>
      </c>
      <c r="C30" s="148"/>
      <c r="D30" s="149">
        <v>-10245</v>
      </c>
      <c r="E30" s="149">
        <v>-5197</v>
      </c>
      <c r="F30" s="149">
        <v>3097</v>
      </c>
      <c r="G30" s="149">
        <v>-1743</v>
      </c>
      <c r="H30" s="149">
        <v>-3040</v>
      </c>
      <c r="I30" s="149">
        <v>-11024</v>
      </c>
      <c r="J30" s="149">
        <v>-12686</v>
      </c>
      <c r="K30" s="149">
        <v>-26919</v>
      </c>
      <c r="L30" s="149">
        <v>-29303</v>
      </c>
      <c r="M30" s="149">
        <v>-16217</v>
      </c>
      <c r="N30" s="149">
        <v>5152</v>
      </c>
      <c r="O30" s="149">
        <v>7195</v>
      </c>
      <c r="P30" s="149">
        <v>1031</v>
      </c>
      <c r="Q30" s="149">
        <v>-6197</v>
      </c>
      <c r="R30" s="149">
        <v>-7718</v>
      </c>
      <c r="S30" s="149">
        <v>-11957</v>
      </c>
      <c r="T30" s="149">
        <v>-5255</v>
      </c>
      <c r="U30" s="149">
        <v>-37318</v>
      </c>
      <c r="V30" s="149">
        <v>-40</v>
      </c>
      <c r="W30" s="149">
        <v>1061</v>
      </c>
      <c r="X30" s="149">
        <v>-53639</v>
      </c>
      <c r="Y30" s="149">
        <v>57614</v>
      </c>
      <c r="Z30" s="149">
        <v>-8553</v>
      </c>
      <c r="AA30" s="149">
        <v>-6256</v>
      </c>
      <c r="AB30" s="150">
        <v>-18779</v>
      </c>
      <c r="AC30" s="149">
        <v>-4520</v>
      </c>
      <c r="AD30" s="149">
        <v>-4839</v>
      </c>
      <c r="AE30" s="149">
        <v>-5059</v>
      </c>
      <c r="AF30" s="149">
        <v>-5711</v>
      </c>
      <c r="AG30" s="149">
        <v>-6722</v>
      </c>
    </row>
    <row r="31" spans="1:33" x14ac:dyDescent="0.25">
      <c r="A31" s="47"/>
      <c r="B31" s="47"/>
      <c r="C31" s="44"/>
      <c r="D31" s="33"/>
      <c r="E31" s="33"/>
      <c r="F31" s="33"/>
      <c r="G31" s="33"/>
      <c r="H31" s="33"/>
      <c r="I31" s="33"/>
      <c r="J31" s="33"/>
      <c r="K31" s="33"/>
      <c r="L31" s="33"/>
      <c r="M31" s="33"/>
      <c r="N31" s="33"/>
      <c r="O31" s="33"/>
      <c r="P31" s="33"/>
      <c r="Q31" s="33"/>
      <c r="R31" s="33"/>
      <c r="S31" s="33"/>
      <c r="T31" s="33"/>
      <c r="U31" s="33"/>
      <c r="V31" s="33"/>
      <c r="W31" s="33"/>
      <c r="X31" s="33"/>
      <c r="Y31" s="33"/>
      <c r="Z31" s="33"/>
      <c r="AA31" s="33"/>
      <c r="AB31" s="41"/>
      <c r="AC31" s="33"/>
      <c r="AD31" s="33"/>
      <c r="AE31" s="33"/>
      <c r="AF31" s="33"/>
      <c r="AG31" s="33"/>
    </row>
    <row r="32" spans="1:33" x14ac:dyDescent="0.25">
      <c r="A32" s="130" t="s">
        <v>383</v>
      </c>
      <c r="B32" s="48" t="s">
        <v>99</v>
      </c>
      <c r="C32" s="142"/>
      <c r="D32" s="131">
        <v>-9943</v>
      </c>
      <c r="E32" s="131">
        <v>-8549</v>
      </c>
      <c r="F32" s="131">
        <v>-4130</v>
      </c>
      <c r="G32" s="131">
        <v>-5406</v>
      </c>
      <c r="H32" s="131">
        <v>-5296</v>
      </c>
      <c r="I32" s="131">
        <v>-1247</v>
      </c>
      <c r="J32" s="131">
        <v>-1103</v>
      </c>
      <c r="K32" s="131">
        <v>-674</v>
      </c>
      <c r="L32" s="131">
        <v>1633</v>
      </c>
      <c r="M32" s="131">
        <v>46831</v>
      </c>
      <c r="N32" s="131">
        <v>51552</v>
      </c>
      <c r="O32" s="131">
        <v>44463</v>
      </c>
      <c r="P32" s="131">
        <v>46137</v>
      </c>
      <c r="Q32" s="131">
        <v>26407</v>
      </c>
      <c r="R32" s="131">
        <v>61380</v>
      </c>
      <c r="S32" s="131">
        <v>50133</v>
      </c>
      <c r="T32" s="131">
        <v>54659</v>
      </c>
      <c r="U32" s="131">
        <v>81771</v>
      </c>
      <c r="V32" s="131">
        <v>27425</v>
      </c>
      <c r="W32" s="131">
        <v>7873</v>
      </c>
      <c r="X32" s="131">
        <v>145992</v>
      </c>
      <c r="Y32" s="131">
        <v>130353</v>
      </c>
      <c r="Z32" s="131">
        <v>71751</v>
      </c>
      <c r="AA32" s="131">
        <v>-15540</v>
      </c>
      <c r="AB32" s="143">
        <v>9659</v>
      </c>
      <c r="AC32" s="131">
        <v>24152</v>
      </c>
      <c r="AD32" s="131">
        <v>67863</v>
      </c>
      <c r="AE32" s="131">
        <v>57515</v>
      </c>
      <c r="AF32" s="131">
        <v>58033</v>
      </c>
      <c r="AG32" s="131">
        <v>53059</v>
      </c>
    </row>
    <row r="33" spans="1:33" x14ac:dyDescent="0.25">
      <c r="A33" s="133" t="s">
        <v>384</v>
      </c>
      <c r="B33" s="48" t="s">
        <v>99</v>
      </c>
      <c r="C33" s="44"/>
      <c r="D33" s="50"/>
      <c r="E33" s="50"/>
      <c r="F33" s="50"/>
      <c r="G33" s="50"/>
      <c r="H33" s="50"/>
      <c r="I33" s="50"/>
      <c r="J33" s="50"/>
      <c r="K33" s="50"/>
      <c r="L33" s="50">
        <v>1886</v>
      </c>
      <c r="M33" s="50">
        <v>55769.005000000005</v>
      </c>
      <c r="N33" s="50">
        <v>95970.048999999999</v>
      </c>
      <c r="O33" s="50">
        <v>119157.887</v>
      </c>
      <c r="P33" s="50">
        <v>118512</v>
      </c>
      <c r="Q33" s="50">
        <v>113093.9</v>
      </c>
      <c r="R33" s="50">
        <v>105824</v>
      </c>
      <c r="S33" s="50">
        <v>108052</v>
      </c>
      <c r="T33" s="50">
        <v>124834</v>
      </c>
      <c r="U33" s="50">
        <v>125396</v>
      </c>
      <c r="V33" s="50">
        <v>97432</v>
      </c>
      <c r="W33" s="50">
        <v>78765</v>
      </c>
      <c r="X33" s="50">
        <v>233679</v>
      </c>
      <c r="Y33" s="50">
        <v>314436</v>
      </c>
      <c r="Z33" s="50">
        <v>235689</v>
      </c>
      <c r="AA33" s="50">
        <v>209685</v>
      </c>
      <c r="AB33" s="146">
        <v>157342</v>
      </c>
      <c r="AC33" s="50">
        <v>299283</v>
      </c>
      <c r="AD33" s="50">
        <v>742230</v>
      </c>
      <c r="AE33" s="50">
        <v>799359</v>
      </c>
      <c r="AF33" s="50">
        <v>750599</v>
      </c>
      <c r="AG33" s="50">
        <v>763313</v>
      </c>
    </row>
    <row r="34" spans="1:33" x14ac:dyDescent="0.25">
      <c r="A34" s="138" t="s">
        <v>385</v>
      </c>
      <c r="B34" s="48" t="s">
        <v>99</v>
      </c>
      <c r="C34" s="44"/>
      <c r="D34" s="50"/>
      <c r="E34" s="50"/>
      <c r="F34" s="50"/>
      <c r="G34" s="50"/>
      <c r="H34" s="50"/>
      <c r="I34" s="50"/>
      <c r="J34" s="50"/>
      <c r="K34" s="50"/>
      <c r="L34" s="50"/>
      <c r="M34" s="50">
        <v>54759.005000000005</v>
      </c>
      <c r="N34" s="50">
        <v>90993.048999999999</v>
      </c>
      <c r="O34" s="50">
        <v>118748.887</v>
      </c>
      <c r="P34" s="50">
        <v>118475</v>
      </c>
      <c r="Q34" s="50">
        <v>113132.9</v>
      </c>
      <c r="R34" s="50">
        <v>105816</v>
      </c>
      <c r="S34" s="50">
        <v>108053</v>
      </c>
      <c r="T34" s="50">
        <v>124737</v>
      </c>
      <c r="U34" s="50">
        <v>125032</v>
      </c>
      <c r="V34" s="50">
        <v>94735</v>
      </c>
      <c r="W34" s="50">
        <v>76370</v>
      </c>
      <c r="X34" s="50">
        <v>229205</v>
      </c>
      <c r="Y34" s="50">
        <v>309085</v>
      </c>
      <c r="Z34" s="50">
        <v>202252</v>
      </c>
      <c r="AA34" s="50">
        <v>180366</v>
      </c>
      <c r="AB34" s="146">
        <v>145705</v>
      </c>
      <c r="AC34" s="50">
        <v>286822</v>
      </c>
      <c r="AD34" s="50">
        <v>742102</v>
      </c>
      <c r="AE34" s="50">
        <v>799231</v>
      </c>
      <c r="AF34" s="50">
        <v>750524</v>
      </c>
      <c r="AG34" s="50">
        <v>763296</v>
      </c>
    </row>
    <row r="35" spans="1:33" x14ac:dyDescent="0.25">
      <c r="A35" s="138" t="s">
        <v>386</v>
      </c>
      <c r="B35" s="48" t="s">
        <v>99</v>
      </c>
      <c r="C35" s="44"/>
      <c r="D35" s="50"/>
      <c r="E35" s="50"/>
      <c r="F35" s="50"/>
      <c r="G35" s="50"/>
      <c r="H35" s="50"/>
      <c r="I35" s="50"/>
      <c r="J35" s="50"/>
      <c r="K35" s="50"/>
      <c r="L35" s="50"/>
      <c r="M35" s="50">
        <v>1010</v>
      </c>
      <c r="N35" s="50">
        <v>4977</v>
      </c>
      <c r="O35" s="50">
        <v>409</v>
      </c>
      <c r="P35" s="50">
        <v>37</v>
      </c>
      <c r="Q35" s="50">
        <v>-39</v>
      </c>
      <c r="R35" s="50">
        <v>8</v>
      </c>
      <c r="S35" s="50">
        <v>-1</v>
      </c>
      <c r="T35" s="50">
        <v>97</v>
      </c>
      <c r="U35" s="50">
        <v>364</v>
      </c>
      <c r="V35" s="50">
        <v>2697</v>
      </c>
      <c r="W35" s="50">
        <v>2395</v>
      </c>
      <c r="X35" s="50">
        <v>4474</v>
      </c>
      <c r="Y35" s="50">
        <v>5351</v>
      </c>
      <c r="Z35" s="50">
        <v>33437</v>
      </c>
      <c r="AA35" s="50">
        <v>29320</v>
      </c>
      <c r="AB35" s="146">
        <v>11637</v>
      </c>
      <c r="AC35" s="50">
        <v>12461</v>
      </c>
      <c r="AD35" s="50">
        <v>128</v>
      </c>
      <c r="AE35" s="50">
        <v>128</v>
      </c>
      <c r="AF35" s="50">
        <v>75</v>
      </c>
      <c r="AG35" s="50">
        <v>17</v>
      </c>
    </row>
    <row r="36" spans="1:33" x14ac:dyDescent="0.25">
      <c r="A36" s="133" t="s">
        <v>387</v>
      </c>
      <c r="B36" s="48" t="s">
        <v>99</v>
      </c>
      <c r="C36" s="44"/>
      <c r="D36" s="50"/>
      <c r="E36" s="50"/>
      <c r="F36" s="50"/>
      <c r="G36" s="50"/>
      <c r="H36" s="50"/>
      <c r="I36" s="50"/>
      <c r="J36" s="50"/>
      <c r="K36" s="50"/>
      <c r="L36" s="50">
        <v>-2039</v>
      </c>
      <c r="M36" s="50">
        <v>-8938.005000000001</v>
      </c>
      <c r="N36" s="50">
        <v>-44418.048999999999</v>
      </c>
      <c r="O36" s="50">
        <v>-74694.887000000002</v>
      </c>
      <c r="P36" s="50">
        <v>-72375</v>
      </c>
      <c r="Q36" s="50">
        <v>-86686.9</v>
      </c>
      <c r="R36" s="50">
        <v>-44444</v>
      </c>
      <c r="S36" s="50">
        <v>-57919</v>
      </c>
      <c r="T36" s="50">
        <v>-70175</v>
      </c>
      <c r="U36" s="50">
        <v>-43625</v>
      </c>
      <c r="V36" s="50">
        <v>-70007</v>
      </c>
      <c r="W36" s="50">
        <v>-70892</v>
      </c>
      <c r="X36" s="50">
        <v>-87687</v>
      </c>
      <c r="Y36" s="50">
        <v>-184083</v>
      </c>
      <c r="Z36" s="50">
        <v>-163938</v>
      </c>
      <c r="AA36" s="50">
        <v>-225225</v>
      </c>
      <c r="AB36" s="146">
        <v>-147682</v>
      </c>
      <c r="AC36" s="50">
        <v>-275132</v>
      </c>
      <c r="AD36" s="50">
        <v>-674367</v>
      </c>
      <c r="AE36" s="50">
        <v>-741844</v>
      </c>
      <c r="AF36" s="50">
        <v>-692566</v>
      </c>
      <c r="AG36" s="50">
        <v>-710253</v>
      </c>
    </row>
    <row r="37" spans="1:33" x14ac:dyDescent="0.25">
      <c r="A37" s="138" t="s">
        <v>385</v>
      </c>
      <c r="B37" s="48" t="s">
        <v>99</v>
      </c>
      <c r="C37" s="44"/>
      <c r="D37" s="50"/>
      <c r="E37" s="50"/>
      <c r="F37" s="50"/>
      <c r="G37" s="50"/>
      <c r="H37" s="50"/>
      <c r="I37" s="50"/>
      <c r="J37" s="50"/>
      <c r="K37" s="50"/>
      <c r="L37" s="50"/>
      <c r="M37" s="50">
        <v>-7094.0050000000001</v>
      </c>
      <c r="N37" s="50">
        <v>-43608.048999999999</v>
      </c>
      <c r="O37" s="50">
        <v>-73949.887000000002</v>
      </c>
      <c r="P37" s="50">
        <v>-71455</v>
      </c>
      <c r="Q37" s="50">
        <v>-85148.9</v>
      </c>
      <c r="R37" s="50">
        <v>-42599</v>
      </c>
      <c r="S37" s="50">
        <v>-55672</v>
      </c>
      <c r="T37" s="50">
        <v>-67636</v>
      </c>
      <c r="U37" s="50">
        <v>-40124</v>
      </c>
      <c r="V37" s="50">
        <v>-64171</v>
      </c>
      <c r="W37" s="50">
        <v>-65529</v>
      </c>
      <c r="X37" s="50">
        <v>-77802</v>
      </c>
      <c r="Y37" s="50">
        <v>-173144</v>
      </c>
      <c r="Z37" s="50">
        <v>-123358</v>
      </c>
      <c r="AA37" s="50">
        <v>-187604</v>
      </c>
      <c r="AB37" s="146">
        <v>-130611</v>
      </c>
      <c r="AC37" s="50">
        <v>-257239</v>
      </c>
      <c r="AD37" s="50">
        <v>-669329</v>
      </c>
      <c r="AE37" s="50">
        <v>-737248</v>
      </c>
      <c r="AF37" s="50">
        <v>-689674</v>
      </c>
      <c r="AG37" s="50">
        <v>-707452</v>
      </c>
    </row>
    <row r="38" spans="1:33" x14ac:dyDescent="0.25">
      <c r="A38" s="138" t="s">
        <v>386</v>
      </c>
      <c r="B38" s="48" t="s">
        <v>99</v>
      </c>
      <c r="C38" s="44"/>
      <c r="D38" s="50"/>
      <c r="E38" s="50"/>
      <c r="F38" s="50"/>
      <c r="G38" s="50"/>
      <c r="H38" s="50"/>
      <c r="I38" s="50"/>
      <c r="J38" s="50"/>
      <c r="K38" s="50"/>
      <c r="L38" s="50"/>
      <c r="M38" s="50">
        <v>-1844.0000000000009</v>
      </c>
      <c r="N38" s="50">
        <v>-810</v>
      </c>
      <c r="O38" s="50">
        <v>-745</v>
      </c>
      <c r="P38" s="50">
        <v>-920</v>
      </c>
      <c r="Q38" s="50">
        <v>-1538</v>
      </c>
      <c r="R38" s="50">
        <v>-1845</v>
      </c>
      <c r="S38" s="50">
        <v>-2247</v>
      </c>
      <c r="T38" s="50">
        <v>-2539</v>
      </c>
      <c r="U38" s="50">
        <v>-3501</v>
      </c>
      <c r="V38" s="50">
        <v>-5836</v>
      </c>
      <c r="W38" s="50">
        <v>-5363</v>
      </c>
      <c r="X38" s="50">
        <v>-9885</v>
      </c>
      <c r="Y38" s="50">
        <v>-10939</v>
      </c>
      <c r="Z38" s="50">
        <v>-40580</v>
      </c>
      <c r="AA38" s="50">
        <v>-37621</v>
      </c>
      <c r="AB38" s="146">
        <v>-17071</v>
      </c>
      <c r="AC38" s="50">
        <v>-17893</v>
      </c>
      <c r="AD38" s="50">
        <v>-5038</v>
      </c>
      <c r="AE38" s="50">
        <v>-4596</v>
      </c>
      <c r="AF38" s="50">
        <v>-2892</v>
      </c>
      <c r="AG38" s="50">
        <v>-2801</v>
      </c>
    </row>
    <row r="39" spans="1:33" x14ac:dyDescent="0.25">
      <c r="A39" s="47"/>
      <c r="B39" s="47"/>
      <c r="C39" s="44"/>
      <c r="D39" s="33"/>
      <c r="E39" s="33"/>
      <c r="F39" s="33"/>
      <c r="G39" s="33"/>
      <c r="H39" s="33"/>
      <c r="I39" s="33"/>
      <c r="J39" s="33"/>
      <c r="K39" s="33"/>
      <c r="L39" s="33"/>
      <c r="M39" s="33"/>
      <c r="N39" s="33"/>
      <c r="O39" s="33"/>
      <c r="P39" s="33"/>
      <c r="Q39" s="33"/>
      <c r="R39" s="33"/>
      <c r="S39" s="33"/>
      <c r="T39" s="33"/>
      <c r="U39" s="33"/>
      <c r="V39" s="33"/>
      <c r="W39" s="33"/>
      <c r="X39" s="33"/>
      <c r="Y39" s="33"/>
      <c r="Z39" s="33"/>
      <c r="AA39" s="33"/>
      <c r="AB39" s="68"/>
      <c r="AC39" s="33"/>
      <c r="AD39" s="33"/>
      <c r="AE39" s="33"/>
      <c r="AF39" s="33"/>
      <c r="AG39" s="33"/>
    </row>
    <row r="40" spans="1:33" x14ac:dyDescent="0.25">
      <c r="A40" s="130" t="s">
        <v>388</v>
      </c>
      <c r="B40" s="48" t="s">
        <v>99</v>
      </c>
      <c r="C40" s="142"/>
      <c r="D40" s="131">
        <v>1983</v>
      </c>
      <c r="E40" s="131">
        <v>-2388</v>
      </c>
      <c r="F40" s="131">
        <v>1052</v>
      </c>
      <c r="G40" s="131">
        <v>108</v>
      </c>
      <c r="H40" s="131">
        <v>-747</v>
      </c>
      <c r="I40" s="131">
        <v>218</v>
      </c>
      <c r="J40" s="131">
        <v>432</v>
      </c>
      <c r="K40" s="131">
        <v>-789</v>
      </c>
      <c r="L40" s="131">
        <v>660</v>
      </c>
      <c r="M40" s="131">
        <v>-156</v>
      </c>
      <c r="N40" s="131">
        <v>212</v>
      </c>
      <c r="O40" s="131">
        <v>612</v>
      </c>
      <c r="P40" s="131">
        <v>160</v>
      </c>
      <c r="Q40" s="131">
        <v>-429</v>
      </c>
      <c r="R40" s="131">
        <v>1769</v>
      </c>
      <c r="S40" s="131">
        <v>-689</v>
      </c>
      <c r="T40" s="131">
        <v>482</v>
      </c>
      <c r="U40" s="131">
        <v>1503</v>
      </c>
      <c r="V40" s="131">
        <v>1643</v>
      </c>
      <c r="W40" s="131">
        <v>1741</v>
      </c>
      <c r="X40" s="131">
        <v>846</v>
      </c>
      <c r="Y40" s="131">
        <v>52959</v>
      </c>
      <c r="Z40" s="131">
        <v>32351</v>
      </c>
      <c r="AA40" s="131">
        <v>-5049</v>
      </c>
      <c r="AB40" s="143">
        <v>7583</v>
      </c>
      <c r="AC40" s="131">
        <v>-24310</v>
      </c>
      <c r="AD40" s="131">
        <v>571</v>
      </c>
      <c r="AE40" s="131">
        <v>-3251</v>
      </c>
      <c r="AF40" s="131">
        <v>-2182</v>
      </c>
      <c r="AG40" s="131">
        <v>-6787</v>
      </c>
    </row>
    <row r="41" spans="1:33" x14ac:dyDescent="0.25">
      <c r="A41" s="47"/>
      <c r="B41" s="47"/>
      <c r="C41" s="44"/>
      <c r="D41" s="33"/>
      <c r="E41" s="33"/>
      <c r="F41" s="33"/>
      <c r="G41" s="33"/>
      <c r="H41" s="33"/>
      <c r="I41" s="33"/>
      <c r="J41" s="33"/>
      <c r="K41" s="33"/>
      <c r="L41" s="33"/>
      <c r="M41" s="33"/>
      <c r="N41" s="33"/>
      <c r="O41" s="33"/>
      <c r="P41" s="33"/>
      <c r="Q41" s="33"/>
      <c r="R41" s="33"/>
      <c r="S41" s="33"/>
      <c r="T41" s="33"/>
      <c r="U41" s="33"/>
      <c r="V41" s="33"/>
      <c r="W41" s="33"/>
      <c r="X41" s="33"/>
      <c r="Y41" s="33"/>
      <c r="Z41" s="33"/>
      <c r="AA41" s="33"/>
      <c r="AB41" s="68"/>
      <c r="AC41" s="33"/>
      <c r="AD41" s="33"/>
      <c r="AE41" s="33"/>
      <c r="AF41" s="33"/>
      <c r="AG41" s="33"/>
    </row>
    <row r="42" spans="1:33" x14ac:dyDescent="0.25">
      <c r="A42" s="133" t="s">
        <v>389</v>
      </c>
      <c r="B42" s="48" t="s">
        <v>99</v>
      </c>
      <c r="C42" s="44"/>
      <c r="D42" s="50">
        <v>0</v>
      </c>
      <c r="E42" s="50">
        <v>-59</v>
      </c>
      <c r="F42" s="50">
        <v>78</v>
      </c>
      <c r="G42" s="50">
        <v>-1</v>
      </c>
      <c r="H42" s="50">
        <v>-5</v>
      </c>
      <c r="I42" s="50">
        <v>-13</v>
      </c>
      <c r="J42" s="50">
        <v>-24</v>
      </c>
      <c r="K42" s="50">
        <v>-59</v>
      </c>
      <c r="L42" s="50">
        <v>-148</v>
      </c>
      <c r="M42" s="50">
        <v>-566</v>
      </c>
      <c r="N42" s="50">
        <v>-25</v>
      </c>
      <c r="O42" s="50">
        <v>-59</v>
      </c>
      <c r="P42" s="50">
        <v>-16</v>
      </c>
      <c r="Q42" s="50">
        <v>-314</v>
      </c>
      <c r="R42" s="50">
        <v>-586</v>
      </c>
      <c r="S42" s="50">
        <v>-72</v>
      </c>
      <c r="T42" s="50">
        <v>-165</v>
      </c>
      <c r="U42" s="50"/>
      <c r="V42" s="50"/>
      <c r="W42" s="50"/>
      <c r="X42" s="50"/>
      <c r="Y42" s="50"/>
      <c r="Z42" s="50"/>
      <c r="AA42" s="50"/>
      <c r="AB42" s="136"/>
      <c r="AC42" s="50"/>
      <c r="AD42" s="50"/>
      <c r="AE42" s="50"/>
      <c r="AF42" s="50"/>
      <c r="AG42" s="33"/>
    </row>
    <row r="43" spans="1:33" x14ac:dyDescent="0.25">
      <c r="A43" s="47"/>
      <c r="B43" s="47"/>
      <c r="C43" s="44"/>
      <c r="D43" s="33"/>
      <c r="E43" s="33"/>
      <c r="F43" s="33"/>
      <c r="G43" s="33"/>
      <c r="H43" s="33"/>
      <c r="I43" s="33"/>
      <c r="J43" s="33"/>
      <c r="K43" s="33"/>
      <c r="L43" s="33"/>
      <c r="M43" s="33"/>
      <c r="N43" s="33"/>
      <c r="O43" s="33"/>
      <c r="P43" s="33"/>
      <c r="Q43" s="33"/>
      <c r="R43" s="33"/>
      <c r="S43" s="33"/>
      <c r="T43" s="33"/>
      <c r="U43" s="33"/>
      <c r="V43" s="33"/>
      <c r="W43" s="33"/>
      <c r="X43" s="33"/>
      <c r="Y43" s="33"/>
      <c r="Z43" s="33"/>
      <c r="AA43" s="33"/>
      <c r="AB43" s="68"/>
      <c r="AC43" s="33"/>
      <c r="AD43" s="33"/>
      <c r="AE43" s="33"/>
      <c r="AF43" s="33"/>
      <c r="AG43" s="33"/>
    </row>
    <row r="44" spans="1:33" x14ac:dyDescent="0.25">
      <c r="A44" s="130" t="s">
        <v>390</v>
      </c>
      <c r="B44" s="48" t="s">
        <v>99</v>
      </c>
      <c r="C44" s="44" t="s">
        <v>391</v>
      </c>
      <c r="D44" s="131">
        <v>12671</v>
      </c>
      <c r="E44" s="131">
        <v>5625</v>
      </c>
      <c r="F44" s="131">
        <v>-1259</v>
      </c>
      <c r="G44" s="131">
        <v>7486</v>
      </c>
      <c r="H44" s="131">
        <v>8036</v>
      </c>
      <c r="I44" s="131">
        <v>13616</v>
      </c>
      <c r="J44" s="131">
        <v>15843</v>
      </c>
      <c r="K44" s="131">
        <v>19343</v>
      </c>
      <c r="L44" s="131">
        <v>23073</v>
      </c>
      <c r="M44" s="131">
        <v>-23447</v>
      </c>
      <c r="N44" s="131">
        <v>-52238</v>
      </c>
      <c r="O44" s="131">
        <v>-44078</v>
      </c>
      <c r="P44" s="131">
        <v>-41157</v>
      </c>
      <c r="Q44" s="131">
        <v>-16152</v>
      </c>
      <c r="R44" s="131">
        <v>-46108</v>
      </c>
      <c r="S44" s="131">
        <v>-33778</v>
      </c>
      <c r="T44" s="131">
        <v>-36404</v>
      </c>
      <c r="U44" s="131">
        <v>-29449</v>
      </c>
      <c r="V44" s="131">
        <v>-5701</v>
      </c>
      <c r="W44" s="131">
        <v>7194</v>
      </c>
      <c r="X44" s="131">
        <v>-77874</v>
      </c>
      <c r="Y44" s="131">
        <v>-131644</v>
      </c>
      <c r="Z44" s="131">
        <v>-29507</v>
      </c>
      <c r="AA44" s="151">
        <v>24708</v>
      </c>
      <c r="AB44" s="145">
        <v>18518</v>
      </c>
      <c r="AC44" s="131">
        <v>-24866</v>
      </c>
      <c r="AD44" s="131">
        <v>-39376</v>
      </c>
      <c r="AE44" s="131">
        <v>-32946</v>
      </c>
      <c r="AF44" s="131">
        <v>-34544</v>
      </c>
      <c r="AG44" s="131">
        <v>-34126</v>
      </c>
    </row>
    <row r="45" spans="1:33" x14ac:dyDescent="0.25">
      <c r="A45" s="47"/>
      <c r="B45" s="47"/>
      <c r="C45" s="44"/>
      <c r="D45" s="33"/>
      <c r="E45" s="33"/>
      <c r="F45" s="33"/>
      <c r="G45" s="33"/>
      <c r="H45" s="33"/>
      <c r="I45" s="33"/>
      <c r="J45" s="33"/>
      <c r="K45" s="33"/>
      <c r="L45" s="33"/>
      <c r="M45" s="33"/>
      <c r="N45" s="33"/>
      <c r="O45" s="33"/>
      <c r="P45" s="33"/>
      <c r="Q45" s="33"/>
      <c r="R45" s="33"/>
      <c r="S45" s="33"/>
      <c r="T45" s="33"/>
      <c r="U45" s="33"/>
      <c r="V45" s="33"/>
      <c r="W45" s="33"/>
      <c r="X45" s="33"/>
      <c r="Y45" s="33"/>
      <c r="Z45" s="33"/>
      <c r="AA45" s="40"/>
      <c r="AB45" s="68"/>
      <c r="AC45" s="33"/>
      <c r="AD45" s="33"/>
      <c r="AE45" s="33"/>
      <c r="AF45" s="33"/>
      <c r="AG45" s="33"/>
    </row>
    <row r="46" spans="1:33" x14ac:dyDescent="0.25">
      <c r="A46" s="133" t="s">
        <v>392</v>
      </c>
      <c r="B46" s="48" t="s">
        <v>99</v>
      </c>
      <c r="C46" s="44" t="s">
        <v>393</v>
      </c>
      <c r="D46" s="50"/>
      <c r="E46" s="50"/>
      <c r="F46" s="50"/>
      <c r="G46" s="50"/>
      <c r="H46" s="50"/>
      <c r="I46" s="50"/>
      <c r="J46" s="50"/>
      <c r="K46" s="50"/>
      <c r="L46" s="50"/>
      <c r="M46" s="50"/>
      <c r="N46" s="50"/>
      <c r="O46" s="50"/>
      <c r="P46" s="50"/>
      <c r="Q46" s="50"/>
      <c r="R46" s="50"/>
      <c r="S46" s="50"/>
      <c r="T46" s="50"/>
      <c r="U46" s="50">
        <v>-58</v>
      </c>
      <c r="V46" s="50">
        <v>-136</v>
      </c>
      <c r="W46" s="50">
        <v>-6</v>
      </c>
      <c r="X46" s="50">
        <v>-2361</v>
      </c>
      <c r="Y46" s="50">
        <v>-2526</v>
      </c>
      <c r="Z46" s="50">
        <v>-2454</v>
      </c>
      <c r="AA46" s="50">
        <v>-2644</v>
      </c>
      <c r="AB46" s="137">
        <v>-2739</v>
      </c>
      <c r="AC46" s="50">
        <v>-2740</v>
      </c>
      <c r="AD46" s="50">
        <v>-2746</v>
      </c>
      <c r="AE46" s="50">
        <v>-2759</v>
      </c>
      <c r="AF46" s="50">
        <v>-2704</v>
      </c>
      <c r="AG46" s="50">
        <v>-2728</v>
      </c>
    </row>
    <row r="47" spans="1:33" x14ac:dyDescent="0.25">
      <c r="A47" s="133" t="s">
        <v>394</v>
      </c>
      <c r="B47" s="48" t="s">
        <v>99</v>
      </c>
      <c r="C47" s="44"/>
      <c r="D47" s="50"/>
      <c r="E47" s="50"/>
      <c r="F47" s="50"/>
      <c r="G47" s="50"/>
      <c r="H47" s="50"/>
      <c r="I47" s="51">
        <v>0</v>
      </c>
      <c r="J47" s="51">
        <v>51</v>
      </c>
      <c r="K47" s="51">
        <v>2135</v>
      </c>
      <c r="L47" s="51">
        <v>3370</v>
      </c>
      <c r="M47" s="51">
        <v>3633</v>
      </c>
      <c r="N47" s="51">
        <v>2512</v>
      </c>
      <c r="O47" s="51">
        <v>3668</v>
      </c>
      <c r="P47" s="51">
        <v>2583</v>
      </c>
      <c r="Q47" s="51">
        <v>2682</v>
      </c>
      <c r="R47" s="51">
        <v>2348</v>
      </c>
      <c r="S47" s="51">
        <v>4089</v>
      </c>
      <c r="T47" s="51">
        <v>3202</v>
      </c>
      <c r="U47" s="51">
        <v>3644</v>
      </c>
      <c r="V47" s="51">
        <v>4305</v>
      </c>
      <c r="W47" s="51">
        <v>7878</v>
      </c>
      <c r="X47" s="51">
        <v>5036</v>
      </c>
      <c r="Y47" s="152"/>
      <c r="Z47" s="152"/>
      <c r="AA47" s="152"/>
      <c r="AB47" s="153"/>
      <c r="AC47" s="152"/>
      <c r="AD47" s="152"/>
      <c r="AE47" s="152"/>
      <c r="AF47" s="152"/>
      <c r="AG47" s="33"/>
    </row>
    <row r="48" spans="1:33" x14ac:dyDescent="0.25">
      <c r="A48" s="47"/>
      <c r="B48" s="47"/>
      <c r="C48" s="44"/>
      <c r="D48" s="33"/>
      <c r="E48" s="33"/>
      <c r="F48" s="33"/>
      <c r="G48" s="33"/>
      <c r="H48" s="33"/>
      <c r="I48" s="33"/>
      <c r="J48" s="33"/>
      <c r="K48" s="33"/>
      <c r="L48" s="33"/>
      <c r="M48" s="33"/>
      <c r="N48" s="33"/>
      <c r="O48" s="33"/>
      <c r="P48" s="33"/>
      <c r="Q48" s="33"/>
      <c r="R48" s="33"/>
      <c r="S48" s="33"/>
      <c r="T48" s="33"/>
      <c r="U48" s="33"/>
      <c r="V48" s="33"/>
      <c r="W48" s="33"/>
      <c r="X48" s="33"/>
      <c r="Y48" s="33"/>
      <c r="Z48" s="33"/>
      <c r="AA48" s="33"/>
      <c r="AB48" s="41"/>
      <c r="AC48" s="33"/>
      <c r="AD48" s="33"/>
      <c r="AE48" s="33"/>
      <c r="AF48" s="33"/>
      <c r="AG48" s="33"/>
    </row>
    <row r="49" spans="1:33" x14ac:dyDescent="0.25">
      <c r="A49" s="130" t="s">
        <v>395</v>
      </c>
      <c r="B49" s="48" t="s">
        <v>99</v>
      </c>
      <c r="C49" s="44" t="s">
        <v>396</v>
      </c>
      <c r="D49" s="131">
        <v>12671</v>
      </c>
      <c r="E49" s="131">
        <v>5625</v>
      </c>
      <c r="F49" s="131">
        <v>-1259</v>
      </c>
      <c r="G49" s="131">
        <v>7486</v>
      </c>
      <c r="H49" s="131">
        <v>8036</v>
      </c>
      <c r="I49" s="131">
        <v>13616</v>
      </c>
      <c r="J49" s="131">
        <v>15792</v>
      </c>
      <c r="K49" s="131">
        <v>17208</v>
      </c>
      <c r="L49" s="131">
        <v>19704</v>
      </c>
      <c r="M49" s="131">
        <v>-27079</v>
      </c>
      <c r="N49" s="131">
        <v>-54750</v>
      </c>
      <c r="O49" s="131">
        <v>-47746</v>
      </c>
      <c r="P49" s="131">
        <v>-43740</v>
      </c>
      <c r="Q49" s="131">
        <v>-18834</v>
      </c>
      <c r="R49" s="131">
        <v>-48456</v>
      </c>
      <c r="S49" s="131">
        <v>-37867</v>
      </c>
      <c r="T49" s="131">
        <v>-39606</v>
      </c>
      <c r="U49" s="131">
        <v>-33151</v>
      </c>
      <c r="V49" s="131">
        <v>-10141</v>
      </c>
      <c r="W49" s="131">
        <v>-690</v>
      </c>
      <c r="X49" s="131">
        <v>-85272</v>
      </c>
      <c r="Y49" s="131">
        <v>-134171</v>
      </c>
      <c r="Z49" s="131">
        <v>-31962</v>
      </c>
      <c r="AA49" s="131">
        <v>22064</v>
      </c>
      <c r="AB49" s="145">
        <v>15779</v>
      </c>
      <c r="AC49" s="131">
        <v>-27605</v>
      </c>
      <c r="AD49" s="131">
        <v>-42122</v>
      </c>
      <c r="AE49" s="131">
        <v>-35706</v>
      </c>
      <c r="AF49" s="131">
        <v>-37247</v>
      </c>
      <c r="AG49" s="131">
        <v>-36854</v>
      </c>
    </row>
    <row r="50" spans="1:33" x14ac:dyDescent="0.25">
      <c r="A50" s="138" t="s">
        <v>397</v>
      </c>
      <c r="B50" s="48" t="s">
        <v>99</v>
      </c>
      <c r="C50" s="154"/>
      <c r="D50" s="51">
        <v>13007</v>
      </c>
      <c r="E50" s="51">
        <v>5872</v>
      </c>
      <c r="F50" s="51">
        <v>-1067</v>
      </c>
      <c r="G50" s="51">
        <v>7370</v>
      </c>
      <c r="H50" s="51">
        <v>7990</v>
      </c>
      <c r="I50" s="51">
        <v>13577</v>
      </c>
      <c r="J50" s="51">
        <v>15757</v>
      </c>
      <c r="K50" s="51">
        <v>17190</v>
      </c>
      <c r="L50" s="51">
        <v>19754</v>
      </c>
      <c r="M50" s="51">
        <v>-27013</v>
      </c>
      <c r="N50" s="51">
        <v>-54494</v>
      </c>
      <c r="O50" s="51">
        <v>-47463</v>
      </c>
      <c r="P50" s="51">
        <v>-43360</v>
      </c>
      <c r="Q50" s="51">
        <v>-18834</v>
      </c>
      <c r="R50" s="51">
        <v>-48456</v>
      </c>
      <c r="S50" s="51">
        <v>-37867</v>
      </c>
      <c r="T50" s="51">
        <v>-39606</v>
      </c>
      <c r="U50" s="51">
        <v>-33151</v>
      </c>
      <c r="V50" s="51">
        <v>-10141</v>
      </c>
      <c r="W50" s="51">
        <v>-690</v>
      </c>
      <c r="X50" s="51">
        <v>-85272</v>
      </c>
      <c r="Y50" s="51">
        <v>-134171</v>
      </c>
      <c r="Z50" s="51">
        <v>-31962</v>
      </c>
      <c r="AA50" s="51">
        <v>22064</v>
      </c>
      <c r="AB50" s="146">
        <v>15779</v>
      </c>
      <c r="AC50" s="51">
        <v>-27605</v>
      </c>
      <c r="AD50" s="51">
        <v>-42122</v>
      </c>
      <c r="AE50" s="51">
        <v>-35706</v>
      </c>
      <c r="AF50" s="51">
        <v>-37247</v>
      </c>
      <c r="AG50" s="51">
        <v>-36854</v>
      </c>
    </row>
    <row r="51" spans="1:33" x14ac:dyDescent="0.25">
      <c r="A51" s="138" t="s">
        <v>398</v>
      </c>
      <c r="B51" s="48" t="s">
        <v>99</v>
      </c>
      <c r="C51" s="154"/>
      <c r="D51" s="51">
        <v>-336</v>
      </c>
      <c r="E51" s="51">
        <v>-247</v>
      </c>
      <c r="F51" s="51">
        <v>-192</v>
      </c>
      <c r="G51" s="51">
        <v>116</v>
      </c>
      <c r="H51" s="51">
        <v>46</v>
      </c>
      <c r="I51" s="51">
        <v>39</v>
      </c>
      <c r="J51" s="51">
        <v>35</v>
      </c>
      <c r="K51" s="51">
        <v>18</v>
      </c>
      <c r="L51" s="51">
        <v>-50</v>
      </c>
      <c r="M51" s="51">
        <v>-66</v>
      </c>
      <c r="N51" s="51">
        <v>-256</v>
      </c>
      <c r="O51" s="51">
        <v>-283</v>
      </c>
      <c r="P51" s="51">
        <v>-380</v>
      </c>
      <c r="Q51" s="51">
        <v>0</v>
      </c>
      <c r="R51" s="51">
        <v>0</v>
      </c>
      <c r="S51" s="51">
        <v>0</v>
      </c>
      <c r="T51" s="51">
        <v>0</v>
      </c>
      <c r="U51" s="51">
        <v>0</v>
      </c>
      <c r="V51" s="51">
        <v>0</v>
      </c>
      <c r="W51" s="51">
        <v>0</v>
      </c>
      <c r="X51" s="51">
        <v>0</v>
      </c>
      <c r="Y51" s="51">
        <v>0</v>
      </c>
      <c r="Z51" s="51">
        <v>0</v>
      </c>
      <c r="AA51" s="51">
        <v>0</v>
      </c>
      <c r="AB51" s="146">
        <v>0</v>
      </c>
      <c r="AC51" s="51">
        <v>0</v>
      </c>
      <c r="AD51" s="51">
        <v>0</v>
      </c>
      <c r="AE51" s="51">
        <v>0</v>
      </c>
      <c r="AF51" s="51">
        <v>0</v>
      </c>
      <c r="AG51" s="51">
        <v>0</v>
      </c>
    </row>
    <row r="52" spans="1:33" x14ac:dyDescent="0.25">
      <c r="A52" s="47"/>
      <c r="B52" s="47"/>
      <c r="C52" s="44"/>
      <c r="D52" s="33"/>
      <c r="E52" s="33"/>
      <c r="F52" s="33"/>
      <c r="G52" s="33"/>
      <c r="H52" s="33"/>
      <c r="I52" s="33"/>
      <c r="J52" s="33"/>
      <c r="K52" s="33"/>
      <c r="L52" s="33"/>
      <c r="M52" s="33"/>
      <c r="N52" s="33"/>
      <c r="O52" s="33"/>
      <c r="P52" s="33"/>
      <c r="Q52" s="33"/>
      <c r="R52" s="33"/>
      <c r="S52" s="33"/>
      <c r="T52" s="33"/>
      <c r="U52" s="33"/>
      <c r="V52" s="33"/>
      <c r="W52" s="33"/>
      <c r="X52" s="33"/>
      <c r="Y52" s="33"/>
      <c r="Z52" s="33"/>
      <c r="AA52" s="33"/>
      <c r="AB52" s="68"/>
      <c r="AC52" s="33"/>
      <c r="AD52" s="33"/>
      <c r="AE52" s="33"/>
      <c r="AF52" s="33"/>
      <c r="AG52" s="33"/>
    </row>
    <row r="53" spans="1:33" ht="210" x14ac:dyDescent="0.25">
      <c r="A53" s="155" t="s">
        <v>399</v>
      </c>
      <c r="B53" s="156" t="s">
        <v>99</v>
      </c>
      <c r="C53" s="35"/>
      <c r="D53" s="152">
        <v>9500</v>
      </c>
      <c r="E53" s="152">
        <v>5673</v>
      </c>
      <c r="F53" s="152">
        <v>3422</v>
      </c>
      <c r="G53" s="152">
        <v>-229</v>
      </c>
      <c r="H53" s="152">
        <v>-452</v>
      </c>
      <c r="I53" s="152">
        <v>-1139</v>
      </c>
      <c r="J53" s="152">
        <v>-1647</v>
      </c>
      <c r="K53" s="152">
        <v>7403</v>
      </c>
      <c r="L53" s="152">
        <v>5108</v>
      </c>
      <c r="M53" s="152">
        <v>-7889</v>
      </c>
      <c r="N53" s="152">
        <v>-4278</v>
      </c>
      <c r="O53" s="152">
        <v>-7028</v>
      </c>
      <c r="P53" s="152">
        <v>-5866</v>
      </c>
      <c r="Q53" s="152">
        <v>-4802</v>
      </c>
      <c r="R53" s="152">
        <v>-6371</v>
      </c>
      <c r="S53" s="152">
        <v>-5158</v>
      </c>
      <c r="T53" s="152">
        <v>-12684</v>
      </c>
      <c r="U53" s="152">
        <v>-13501</v>
      </c>
      <c r="V53" s="152">
        <v>-20041</v>
      </c>
      <c r="W53" s="152">
        <v>-14387</v>
      </c>
      <c r="X53" s="152">
        <v>-13632</v>
      </c>
      <c r="Y53" s="152">
        <v>-3364</v>
      </c>
      <c r="Z53" s="152">
        <v>-1340</v>
      </c>
      <c r="AA53" s="152">
        <v>-7962</v>
      </c>
      <c r="AB53" s="134">
        <v>-1816</v>
      </c>
      <c r="AC53" s="157">
        <v>-19076</v>
      </c>
      <c r="AD53" s="157">
        <v>-23076</v>
      </c>
      <c r="AE53" s="157">
        <v>-22759</v>
      </c>
      <c r="AF53" s="157">
        <v>-19961</v>
      </c>
      <c r="AG53" s="157">
        <v>-18999</v>
      </c>
    </row>
    <row r="54" spans="1:33" x14ac:dyDescent="0.25">
      <c r="A54" s="133" t="s">
        <v>400</v>
      </c>
      <c r="B54" s="48" t="s">
        <v>99</v>
      </c>
      <c r="C54" s="44"/>
      <c r="D54" s="50"/>
      <c r="E54" s="50"/>
      <c r="F54" s="50"/>
      <c r="G54" s="50"/>
      <c r="H54" s="50"/>
      <c r="I54" s="50"/>
      <c r="J54" s="50">
        <v>51</v>
      </c>
      <c r="K54" s="50">
        <v>2135</v>
      </c>
      <c r="L54" s="50">
        <v>3370</v>
      </c>
      <c r="M54" s="50">
        <v>3633</v>
      </c>
      <c r="N54" s="50">
        <v>2512</v>
      </c>
      <c r="O54" s="50">
        <v>3668</v>
      </c>
      <c r="P54" s="50">
        <v>2583</v>
      </c>
      <c r="Q54" s="50">
        <v>2682</v>
      </c>
      <c r="R54" s="50">
        <v>2348</v>
      </c>
      <c r="S54" s="50">
        <v>4089</v>
      </c>
      <c r="T54" s="50">
        <v>3202</v>
      </c>
      <c r="U54" s="50">
        <v>3644</v>
      </c>
      <c r="V54" s="50">
        <v>4305</v>
      </c>
      <c r="W54" s="50">
        <v>7878</v>
      </c>
      <c r="X54" s="50">
        <v>5036</v>
      </c>
      <c r="Y54" s="50"/>
      <c r="Z54" s="50"/>
      <c r="AA54" s="50"/>
      <c r="AB54" s="158"/>
      <c r="AC54" s="159"/>
      <c r="AD54" s="159"/>
      <c r="AE54" s="159"/>
      <c r="AF54" s="159"/>
      <c r="AG54" s="33"/>
    </row>
    <row r="55" spans="1:33" x14ac:dyDescent="0.25">
      <c r="A55" s="47"/>
      <c r="B55" s="47"/>
      <c r="C55" s="44"/>
      <c r="D55" s="33"/>
      <c r="E55" s="33"/>
      <c r="F55" s="33"/>
      <c r="G55" s="33"/>
      <c r="H55" s="33"/>
      <c r="I55" s="33"/>
      <c r="J55" s="33"/>
      <c r="K55" s="33"/>
      <c r="L55" s="33"/>
      <c r="M55" s="33"/>
      <c r="N55" s="33"/>
      <c r="O55" s="33"/>
      <c r="P55" s="33"/>
      <c r="Q55" s="33"/>
      <c r="R55" s="33"/>
      <c r="S55" s="33"/>
      <c r="T55" s="33"/>
      <c r="U55" s="33"/>
      <c r="V55" s="33"/>
      <c r="W55" s="33"/>
      <c r="X55" s="33"/>
      <c r="Y55" s="33"/>
      <c r="Z55" s="33"/>
      <c r="AA55" s="33"/>
      <c r="AB55" s="160"/>
      <c r="AC55" s="159"/>
      <c r="AD55" s="159"/>
      <c r="AE55" s="159"/>
      <c r="AF55" s="159"/>
      <c r="AG55" s="33"/>
    </row>
    <row r="56" spans="1:33" x14ac:dyDescent="0.25">
      <c r="A56" s="130" t="s">
        <v>401</v>
      </c>
      <c r="B56" s="48" t="s">
        <v>99</v>
      </c>
      <c r="C56" s="44"/>
      <c r="D56" s="131">
        <v>22171</v>
      </c>
      <c r="E56" s="131">
        <v>11298</v>
      </c>
      <c r="F56" s="131">
        <v>2163</v>
      </c>
      <c r="G56" s="131">
        <v>7257</v>
      </c>
      <c r="H56" s="131">
        <v>7584</v>
      </c>
      <c r="I56" s="131">
        <v>12477</v>
      </c>
      <c r="J56" s="131">
        <v>14196</v>
      </c>
      <c r="K56" s="131">
        <v>26745</v>
      </c>
      <c r="L56" s="131">
        <v>28181</v>
      </c>
      <c r="M56" s="131">
        <v>-31336</v>
      </c>
      <c r="N56" s="131">
        <v>-56517</v>
      </c>
      <c r="O56" s="131">
        <v>-51106</v>
      </c>
      <c r="P56" s="131">
        <v>-47023</v>
      </c>
      <c r="Q56" s="131">
        <v>-20954</v>
      </c>
      <c r="R56" s="131">
        <v>-52479</v>
      </c>
      <c r="S56" s="131">
        <v>-38936</v>
      </c>
      <c r="T56" s="131">
        <v>-49088</v>
      </c>
      <c r="U56" s="131">
        <v>-43008</v>
      </c>
      <c r="V56" s="131">
        <v>-25878</v>
      </c>
      <c r="W56" s="131">
        <v>-7199</v>
      </c>
      <c r="X56" s="131">
        <v>-93868</v>
      </c>
      <c r="Y56" s="131">
        <v>-137535</v>
      </c>
      <c r="Z56" s="131">
        <v>-33302</v>
      </c>
      <c r="AA56" s="131">
        <v>14103</v>
      </c>
      <c r="AB56" s="145">
        <v>13963</v>
      </c>
      <c r="AC56" s="161">
        <v>-46681</v>
      </c>
      <c r="AD56" s="161">
        <v>-65198</v>
      </c>
      <c r="AE56" s="161">
        <v>-58465</v>
      </c>
      <c r="AF56" s="161">
        <v>-57209</v>
      </c>
      <c r="AG56" s="161">
        <v>-55853</v>
      </c>
    </row>
    <row r="57" spans="1:33" x14ac:dyDescent="0.25">
      <c r="A57" s="138" t="s">
        <v>397</v>
      </c>
      <c r="B57" s="48" t="s">
        <v>99</v>
      </c>
      <c r="C57" s="154"/>
      <c r="D57" s="51">
        <v>22507</v>
      </c>
      <c r="E57" s="51">
        <v>11545</v>
      </c>
      <c r="F57" s="51">
        <v>2355</v>
      </c>
      <c r="G57" s="51">
        <v>7141</v>
      </c>
      <c r="H57" s="51">
        <v>7538</v>
      </c>
      <c r="I57" s="51">
        <v>12438</v>
      </c>
      <c r="J57" s="51">
        <v>14160</v>
      </c>
      <c r="K57" s="51">
        <v>26720</v>
      </c>
      <c r="L57" s="51">
        <v>28181</v>
      </c>
      <c r="M57" s="51">
        <v>-31336</v>
      </c>
      <c r="N57" s="51">
        <v>-56516</v>
      </c>
      <c r="O57" s="51">
        <v>-51106</v>
      </c>
      <c r="P57" s="51">
        <v>-47023</v>
      </c>
      <c r="Q57" s="51">
        <v>-20954</v>
      </c>
      <c r="R57" s="51">
        <v>-52479</v>
      </c>
      <c r="S57" s="51">
        <v>-38936</v>
      </c>
      <c r="T57" s="51">
        <v>-49088</v>
      </c>
      <c r="U57" s="51">
        <v>-43008</v>
      </c>
      <c r="V57" s="51">
        <v>-25878</v>
      </c>
      <c r="W57" s="51">
        <v>-7199</v>
      </c>
      <c r="X57" s="51">
        <v>-93868</v>
      </c>
      <c r="Y57" s="51">
        <v>-137535</v>
      </c>
      <c r="Z57" s="51">
        <v>-33302</v>
      </c>
      <c r="AA57" s="51">
        <v>14103</v>
      </c>
      <c r="AB57" s="146">
        <v>13963</v>
      </c>
      <c r="AC57" s="51">
        <v>-46681</v>
      </c>
      <c r="AD57" s="51">
        <v>-65198</v>
      </c>
      <c r="AE57" s="51">
        <v>-58465</v>
      </c>
      <c r="AF57" s="51">
        <v>-57209</v>
      </c>
      <c r="AG57" s="51">
        <v>-55853</v>
      </c>
    </row>
    <row r="58" spans="1:33" x14ac:dyDescent="0.25">
      <c r="A58" s="138" t="s">
        <v>398</v>
      </c>
      <c r="B58" s="48" t="s">
        <v>99</v>
      </c>
      <c r="C58" s="154"/>
      <c r="D58" s="51">
        <v>-336</v>
      </c>
      <c r="E58" s="51">
        <v>-247</v>
      </c>
      <c r="F58" s="51">
        <v>-192</v>
      </c>
      <c r="G58" s="51">
        <v>116</v>
      </c>
      <c r="H58" s="51">
        <v>46</v>
      </c>
      <c r="I58" s="51">
        <v>39</v>
      </c>
      <c r="J58" s="51">
        <v>36</v>
      </c>
      <c r="K58" s="51">
        <v>25</v>
      </c>
      <c r="L58" s="51">
        <v>0</v>
      </c>
      <c r="M58" s="51">
        <v>0</v>
      </c>
      <c r="N58" s="51">
        <v>-1</v>
      </c>
      <c r="O58" s="51">
        <v>0</v>
      </c>
      <c r="P58" s="51">
        <v>0</v>
      </c>
      <c r="Q58" s="51">
        <v>0</v>
      </c>
      <c r="R58" s="51">
        <v>0</v>
      </c>
      <c r="S58" s="51">
        <v>0</v>
      </c>
      <c r="T58" s="51">
        <v>0</v>
      </c>
      <c r="U58" s="51">
        <v>0</v>
      </c>
      <c r="V58" s="51">
        <v>0</v>
      </c>
      <c r="W58" s="51">
        <v>0</v>
      </c>
      <c r="X58" s="51">
        <v>0</v>
      </c>
      <c r="Y58" s="51">
        <v>0</v>
      </c>
      <c r="Z58" s="51">
        <v>0</v>
      </c>
      <c r="AA58" s="51">
        <v>0</v>
      </c>
      <c r="AB58" s="140">
        <v>0</v>
      </c>
      <c r="AC58" s="51">
        <v>0</v>
      </c>
      <c r="AD58" s="51">
        <v>0</v>
      </c>
      <c r="AE58" s="51">
        <v>0</v>
      </c>
      <c r="AF58" s="51">
        <v>0</v>
      </c>
      <c r="AG58" s="5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921-D14F-435B-8C2A-BACFFCE84760}">
  <sheetPr>
    <tabColor rgb="FF7030A0"/>
  </sheetPr>
  <dimension ref="A1"/>
  <sheetViews>
    <sheetView workbookViewId="0">
      <selection activeCell="K23" sqref="K23"/>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22E4-BAE0-479F-BD5C-80015410D29E}">
  <dimension ref="A1"/>
  <sheetViews>
    <sheetView workbookViewId="0">
      <selection activeCell="A2" sqref="A2"/>
    </sheetView>
  </sheetViews>
  <sheetFormatPr defaultRowHeight="15" x14ac:dyDescent="0.25"/>
  <sheetData>
    <row r="1" spans="1:1" x14ac:dyDescent="0.25">
      <c r="A1" t="s">
        <v>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5DEF-DF87-4928-BA1F-6C635BF4D05A}">
  <dimension ref="A1:BH17"/>
  <sheetViews>
    <sheetView workbookViewId="0">
      <pane xSplit="1" ySplit="1" topLeftCell="AJ2" activePane="bottomRight" state="frozen"/>
      <selection pane="topRight" activeCell="B1" sqref="B1"/>
      <selection pane="bottomLeft" activeCell="A2" sqref="A2"/>
      <selection pane="bottomRight" activeCell="BF17" sqref="BF17"/>
    </sheetView>
  </sheetViews>
  <sheetFormatPr defaultRowHeight="15" x14ac:dyDescent="0.25"/>
  <cols>
    <col min="1" max="1" width="28.5703125" customWidth="1"/>
    <col min="2" max="27" width="21.7109375" customWidth="1"/>
  </cols>
  <sheetData>
    <row r="1" spans="1:60" x14ac:dyDescent="0.25">
      <c r="B1" t="s">
        <v>322</v>
      </c>
      <c r="C1" t="s">
        <v>321</v>
      </c>
      <c r="D1" t="s">
        <v>314</v>
      </c>
      <c r="E1" t="s">
        <v>315</v>
      </c>
      <c r="F1" t="s">
        <v>316</v>
      </c>
      <c r="G1" t="s">
        <v>317</v>
      </c>
      <c r="H1" t="s">
        <v>318</v>
      </c>
      <c r="I1" t="s">
        <v>319</v>
      </c>
      <c r="J1" t="s">
        <v>320</v>
      </c>
      <c r="K1" t="s">
        <v>313</v>
      </c>
      <c r="L1" t="s">
        <v>312</v>
      </c>
      <c r="M1" t="s">
        <v>311</v>
      </c>
      <c r="N1" t="s">
        <v>300</v>
      </c>
      <c r="O1" t="s">
        <v>301</v>
      </c>
      <c r="P1" t="s">
        <v>302</v>
      </c>
      <c r="Q1" t="s">
        <v>303</v>
      </c>
      <c r="R1" t="s">
        <v>304</v>
      </c>
      <c r="S1" t="s">
        <v>305</v>
      </c>
      <c r="T1" t="s">
        <v>306</v>
      </c>
      <c r="U1" t="s">
        <v>307</v>
      </c>
      <c r="V1" t="s">
        <v>308</v>
      </c>
      <c r="W1" t="s">
        <v>309</v>
      </c>
      <c r="X1" t="s">
        <v>310</v>
      </c>
      <c r="Y1" t="s">
        <v>299</v>
      </c>
      <c r="Z1" t="s">
        <v>298</v>
      </c>
      <c r="AA1" t="s">
        <v>297</v>
      </c>
      <c r="AB1" s="122" t="s">
        <v>86</v>
      </c>
      <c r="AC1" s="121" t="s">
        <v>87</v>
      </c>
      <c r="AD1" s="121" t="s">
        <v>88</v>
      </c>
      <c r="AE1" s="121" t="s">
        <v>89</v>
      </c>
      <c r="AF1" s="121" t="s">
        <v>90</v>
      </c>
      <c r="AG1" s="121" t="s">
        <v>279</v>
      </c>
      <c r="AH1" s="121" t="s">
        <v>280</v>
      </c>
      <c r="AI1" s="121" t="s">
        <v>281</v>
      </c>
      <c r="AJ1" s="121" t="s">
        <v>282</v>
      </c>
      <c r="AK1" s="121" t="s">
        <v>283</v>
      </c>
      <c r="AL1" s="121" t="s">
        <v>284</v>
      </c>
      <c r="AM1" s="121" t="s">
        <v>285</v>
      </c>
    </row>
    <row r="2" spans="1:60" x14ac:dyDescent="0.25">
      <c r="A2" t="s">
        <v>286</v>
      </c>
      <c r="AB2" s="122">
        <v>-9.8367749770208943E-3</v>
      </c>
      <c r="AC2" s="121">
        <v>9.8437260769583187E-3</v>
      </c>
      <c r="AD2" s="121">
        <v>1.3988690146678379E-2</v>
      </c>
      <c r="AE2" s="121">
        <v>1.0826139027401212E-2</v>
      </c>
      <c r="AF2" s="121">
        <v>1.2315270935960427E-2</v>
      </c>
      <c r="AG2" s="121">
        <v>1.2E-2</v>
      </c>
      <c r="AH2" s="121">
        <v>1.2E-2</v>
      </c>
      <c r="AI2" s="121">
        <v>1.2E-2</v>
      </c>
      <c r="AJ2" s="121">
        <v>1.2E-2</v>
      </c>
      <c r="AK2" s="121">
        <v>1.2E-2</v>
      </c>
      <c r="AL2" s="121">
        <v>1.2E-2</v>
      </c>
      <c r="AM2" s="121">
        <v>1.2E-2</v>
      </c>
    </row>
    <row r="3" spans="1:60" x14ac:dyDescent="0.25">
      <c r="A3" t="s">
        <v>287</v>
      </c>
      <c r="AB3" s="122">
        <v>4.2500000000000003E-2</v>
      </c>
      <c r="AC3" s="121">
        <v>4.2500000000000003E-2</v>
      </c>
      <c r="AD3" s="121">
        <v>4.2500000000000003E-2</v>
      </c>
      <c r="AE3" s="121">
        <v>4.2500000000000003E-2</v>
      </c>
      <c r="AF3" s="121">
        <v>4.2500000000000003E-2</v>
      </c>
      <c r="AG3" s="121">
        <v>4.2500000000000003E-2</v>
      </c>
      <c r="AH3" s="121">
        <v>4.2500000000000003E-2</v>
      </c>
      <c r="AI3" s="121">
        <v>4.2500000000000003E-2</v>
      </c>
      <c r="AJ3" s="121">
        <v>4.2500000000000003E-2</v>
      </c>
      <c r="AK3" s="121">
        <v>4.2500000000000003E-2</v>
      </c>
      <c r="AL3" s="121">
        <v>4.2500000000000003E-2</v>
      </c>
      <c r="AM3" s="121">
        <v>4.2500000000000003E-2</v>
      </c>
    </row>
    <row r="4" spans="1:60" x14ac:dyDescent="0.25">
      <c r="A4" t="s">
        <v>288</v>
      </c>
      <c r="AB4" s="122">
        <v>0.67249999999999999</v>
      </c>
      <c r="AC4" s="121">
        <v>0.67</v>
      </c>
      <c r="AD4" s="121">
        <v>0.66749999999999998</v>
      </c>
      <c r="AE4" s="121">
        <v>0.6687676978007363</v>
      </c>
      <c r="AF4" s="121">
        <v>0.66924333354979182</v>
      </c>
      <c r="AG4" s="121">
        <v>0.66999232730896008</v>
      </c>
      <c r="AH4" s="121">
        <v>0.67060474512197354</v>
      </c>
      <c r="AI4" s="121">
        <v>0.67138017282086848</v>
      </c>
      <c r="AJ4" s="121">
        <v>0.67224492768981037</v>
      </c>
      <c r="AK4" s="121">
        <v>0.67308043399308093</v>
      </c>
      <c r="AL4" s="121">
        <v>0.67399622106756751</v>
      </c>
      <c r="AM4" s="121">
        <v>0.67475243261831575</v>
      </c>
    </row>
    <row r="5" spans="1:60" x14ac:dyDescent="0.25">
      <c r="A5" t="s">
        <v>289</v>
      </c>
      <c r="AB5" s="122">
        <v>2.75E-2</v>
      </c>
      <c r="AC5" s="121">
        <v>0.01</v>
      </c>
      <c r="AD5" s="121">
        <v>1.2500000000000001E-2</v>
      </c>
      <c r="AE5" s="121">
        <v>1.4999999999999999E-2</v>
      </c>
      <c r="AF5" s="121">
        <v>1.4999999999999999E-2</v>
      </c>
      <c r="AG5" s="121">
        <v>1.4963297600000001E-2</v>
      </c>
      <c r="AH5" s="121">
        <v>1.4610389600000001E-2</v>
      </c>
      <c r="AI5" s="121">
        <v>1.42574816E-2</v>
      </c>
      <c r="AJ5" s="121">
        <v>1.3904573700000001E-2</v>
      </c>
      <c r="AK5" s="121">
        <v>1.35516657E-2</v>
      </c>
      <c r="AL5" s="121">
        <v>1.31987578E-2</v>
      </c>
      <c r="AM5" s="121">
        <v>1.28458498E-2</v>
      </c>
    </row>
    <row r="6" spans="1:60" x14ac:dyDescent="0.25">
      <c r="A6" t="s">
        <v>290</v>
      </c>
      <c r="AB6" s="122">
        <v>1.4999999999999999E-2</v>
      </c>
      <c r="AC6" s="121">
        <v>2.2499999999999999E-2</v>
      </c>
      <c r="AD6" s="121">
        <v>2.5000000000000001E-2</v>
      </c>
      <c r="AE6" s="121">
        <v>2.75E-2</v>
      </c>
      <c r="AF6" s="121">
        <v>2.75E-2</v>
      </c>
      <c r="AG6" s="121">
        <v>2.7142857100000001E-2</v>
      </c>
      <c r="AH6" s="121">
        <v>2.6785714299999999E-2</v>
      </c>
      <c r="AI6" s="121">
        <v>2.64285714E-2</v>
      </c>
      <c r="AJ6" s="121">
        <v>2.6071428600000002E-2</v>
      </c>
      <c r="AK6" s="121">
        <v>2.5714285700000002E-2</v>
      </c>
      <c r="AL6" s="121">
        <v>2.5357142900000001E-2</v>
      </c>
      <c r="AM6" s="121">
        <v>2.5000000000000001E-2</v>
      </c>
    </row>
    <row r="7" spans="1:60" x14ac:dyDescent="0.25">
      <c r="A7" t="s">
        <v>291</v>
      </c>
      <c r="AB7" s="122">
        <v>4.2780184500000006E-2</v>
      </c>
      <c r="AC7" s="121">
        <v>3.30688414E-2</v>
      </c>
      <c r="AD7" s="121">
        <v>3.9211859699999997E-2</v>
      </c>
      <c r="AE7" s="121">
        <v>5.2178724699999998E-2</v>
      </c>
      <c r="AF7" s="121">
        <v>5.43464798E-2</v>
      </c>
      <c r="AG7" s="121">
        <v>5.2821428600000005E-2</v>
      </c>
      <c r="AH7" s="121">
        <v>5.2455357100000002E-2</v>
      </c>
      <c r="AI7" s="121">
        <v>5.2089285700000001E-2</v>
      </c>
      <c r="AJ7" s="121">
        <v>5.1723214300000001E-2</v>
      </c>
      <c r="AK7" s="121">
        <v>5.13571429E-2</v>
      </c>
      <c r="AL7" s="121">
        <v>5.0991071400000004E-2</v>
      </c>
      <c r="AM7" s="121">
        <v>5.0625000000000003E-2</v>
      </c>
    </row>
    <row r="8" spans="1:60" x14ac:dyDescent="0.25">
      <c r="A8" t="s">
        <v>292</v>
      </c>
      <c r="AB8" s="122">
        <v>2.5000000000000001E-2</v>
      </c>
      <c r="AC8" s="121">
        <v>0.03</v>
      </c>
      <c r="AD8" s="121">
        <v>2.5000000000000001E-2</v>
      </c>
      <c r="AE8" s="121">
        <v>2.5000000000000001E-2</v>
      </c>
      <c r="AF8" s="121">
        <v>2.5000000000000001E-2</v>
      </c>
      <c r="AG8" s="121">
        <v>2.5000000000000001E-2</v>
      </c>
      <c r="AH8" s="121">
        <v>2.5000000000000001E-2</v>
      </c>
      <c r="AI8" s="121">
        <v>2.5000000000000001E-2</v>
      </c>
      <c r="AJ8" s="121">
        <v>2.5000000000000001E-2</v>
      </c>
      <c r="AK8" s="121">
        <v>2.5000000000000001E-2</v>
      </c>
      <c r="AL8" s="121">
        <v>2.5000000000000001E-2</v>
      </c>
      <c r="AM8" s="121">
        <v>2.5000000000000001E-2</v>
      </c>
    </row>
    <row r="9" spans="1:60" x14ac:dyDescent="0.25">
      <c r="A9" t="s">
        <v>293</v>
      </c>
      <c r="AB9" s="122">
        <v>0.03</v>
      </c>
      <c r="AC9" s="121">
        <v>3.2500000000000001E-2</v>
      </c>
      <c r="AD9" s="121">
        <v>3.2500000000000001E-2</v>
      </c>
      <c r="AE9" s="121">
        <v>3.5000000000000003E-2</v>
      </c>
      <c r="AF9" s="121">
        <v>3.7499999999999999E-2</v>
      </c>
      <c r="AG9" s="121">
        <v>3.7499999999999999E-2</v>
      </c>
      <c r="AH9" s="121">
        <v>3.7499999999999999E-2</v>
      </c>
      <c r="AI9" s="121">
        <v>3.7499999999999999E-2</v>
      </c>
      <c r="AJ9" s="121">
        <v>3.7499999999999999E-2</v>
      </c>
      <c r="AK9" s="121">
        <v>3.7499999999999999E-2</v>
      </c>
      <c r="AL9" s="121">
        <v>3.7499999999999999E-2</v>
      </c>
      <c r="AM9" s="121">
        <v>3.7499999999999999E-2</v>
      </c>
    </row>
    <row r="10" spans="1:60" x14ac:dyDescent="0.25">
      <c r="A10" t="s">
        <v>294</v>
      </c>
      <c r="AB10" s="122" t="s">
        <v>295</v>
      </c>
      <c r="AC10" s="121" t="s">
        <v>295</v>
      </c>
      <c r="AD10" s="121" t="s">
        <v>295</v>
      </c>
      <c r="AE10" s="121" t="s">
        <v>295</v>
      </c>
      <c r="AF10" s="121" t="s">
        <v>295</v>
      </c>
      <c r="AG10" s="121" t="s">
        <v>295</v>
      </c>
      <c r="AH10" s="121" t="s">
        <v>295</v>
      </c>
      <c r="AI10" s="121" t="s">
        <v>295</v>
      </c>
      <c r="AJ10" s="121" t="s">
        <v>295</v>
      </c>
      <c r="AK10" s="121" t="s">
        <v>295</v>
      </c>
      <c r="AL10" s="121" t="s">
        <v>295</v>
      </c>
      <c r="AM10" s="121" t="s">
        <v>295</v>
      </c>
    </row>
    <row r="11" spans="1:60" x14ac:dyDescent="0.25">
      <c r="A11" t="s">
        <v>296</v>
      </c>
      <c r="AB11" s="122"/>
      <c r="AC11" s="121">
        <v>4.4999999999999998E-2</v>
      </c>
      <c r="AD11" s="121">
        <v>4.4999999999999998E-2</v>
      </c>
      <c r="AE11" s="121">
        <v>4.4999999999999998E-2</v>
      </c>
      <c r="AF11" s="121">
        <v>4.4999999999999998E-2</v>
      </c>
      <c r="AG11" s="121">
        <v>4.5999999999999999E-2</v>
      </c>
      <c r="AH11" s="121">
        <v>4.5999999999999999E-2</v>
      </c>
      <c r="AI11" s="121">
        <v>4.5999999999999999E-2</v>
      </c>
      <c r="AJ11" s="121">
        <v>4.5999999999999999E-2</v>
      </c>
      <c r="AK11" s="121">
        <v>4.5999999999999999E-2</v>
      </c>
      <c r="AL11" s="121">
        <v>4.5999999999999999E-2</v>
      </c>
      <c r="AM11" s="121">
        <v>4.5999999999999999E-2</v>
      </c>
    </row>
    <row r="12" spans="1:60" x14ac:dyDescent="0.25">
      <c r="AB12" s="121"/>
      <c r="AC12" s="121"/>
      <c r="AD12" s="121"/>
      <c r="AE12" s="121"/>
      <c r="AF12" s="121"/>
      <c r="AG12" s="121"/>
      <c r="AH12" s="121"/>
      <c r="AI12" s="121"/>
      <c r="AJ12" s="121"/>
      <c r="AK12" s="121"/>
      <c r="AL12" s="121"/>
      <c r="AM12" s="121"/>
    </row>
    <row r="13" spans="1:60" x14ac:dyDescent="0.25">
      <c r="A13" s="1" t="s">
        <v>357</v>
      </c>
      <c r="AB13" s="121"/>
      <c r="AC13" s="121"/>
      <c r="AD13" s="121"/>
      <c r="AE13" s="121"/>
      <c r="AF13" s="121"/>
      <c r="AG13" s="121"/>
      <c r="AH13" s="121"/>
      <c r="AI13" s="121"/>
      <c r="AJ13" s="121"/>
      <c r="AK13" s="121"/>
      <c r="AL13" s="121"/>
      <c r="AM13" s="121"/>
    </row>
    <row r="14" spans="1:60" x14ac:dyDescent="0.25">
      <c r="B14" t="s">
        <v>324</v>
      </c>
      <c r="C14" t="s">
        <v>325</v>
      </c>
      <c r="D14" t="s">
        <v>326</v>
      </c>
      <c r="E14" t="s">
        <v>327</v>
      </c>
      <c r="F14" t="s">
        <v>328</v>
      </c>
      <c r="G14" t="s">
        <v>329</v>
      </c>
      <c r="H14" t="s">
        <v>330</v>
      </c>
      <c r="I14" t="s">
        <v>331</v>
      </c>
      <c r="J14" t="s">
        <v>332</v>
      </c>
      <c r="K14" t="s">
        <v>333</v>
      </c>
      <c r="L14" t="s">
        <v>334</v>
      </c>
      <c r="M14" t="s">
        <v>335</v>
      </c>
      <c r="N14" t="s">
        <v>336</v>
      </c>
      <c r="O14" t="s">
        <v>337</v>
      </c>
      <c r="P14" t="s">
        <v>338</v>
      </c>
      <c r="Q14" t="s">
        <v>339</v>
      </c>
      <c r="R14" t="s">
        <v>340</v>
      </c>
      <c r="S14" t="s">
        <v>341</v>
      </c>
      <c r="T14" t="s">
        <v>342</v>
      </c>
      <c r="U14" t="s">
        <v>343</v>
      </c>
      <c r="V14" t="s">
        <v>344</v>
      </c>
      <c r="W14" t="s">
        <v>345</v>
      </c>
      <c r="X14" t="s">
        <v>346</v>
      </c>
      <c r="Y14" t="s">
        <v>347</v>
      </c>
      <c r="Z14" t="s">
        <v>348</v>
      </c>
      <c r="AA14" t="s">
        <v>349</v>
      </c>
      <c r="AB14" t="s">
        <v>350</v>
      </c>
      <c r="AC14" t="s">
        <v>351</v>
      </c>
      <c r="AD14" t="s">
        <v>322</v>
      </c>
      <c r="AE14" t="s">
        <v>321</v>
      </c>
      <c r="AF14" t="s">
        <v>314</v>
      </c>
      <c r="AG14" t="s">
        <v>315</v>
      </c>
      <c r="AH14" t="s">
        <v>316</v>
      </c>
      <c r="AI14" t="s">
        <v>317</v>
      </c>
      <c r="AJ14" t="s">
        <v>318</v>
      </c>
      <c r="AK14" t="s">
        <v>319</v>
      </c>
      <c r="AL14" t="s">
        <v>320</v>
      </c>
      <c r="AM14" t="s">
        <v>313</v>
      </c>
      <c r="AN14" t="s">
        <v>312</v>
      </c>
      <c r="AO14" t="s">
        <v>311</v>
      </c>
      <c r="AP14" t="s">
        <v>300</v>
      </c>
      <c r="AQ14" t="s">
        <v>301</v>
      </c>
      <c r="AR14" t="s">
        <v>302</v>
      </c>
      <c r="AS14" t="s">
        <v>303</v>
      </c>
      <c r="AT14" t="s">
        <v>304</v>
      </c>
      <c r="AU14" t="s">
        <v>305</v>
      </c>
      <c r="AV14" t="s">
        <v>306</v>
      </c>
      <c r="AW14" t="s">
        <v>307</v>
      </c>
      <c r="AX14" t="s">
        <v>308</v>
      </c>
      <c r="AY14" t="s">
        <v>309</v>
      </c>
      <c r="AZ14" t="s">
        <v>310</v>
      </c>
      <c r="BA14" t="s">
        <v>299</v>
      </c>
      <c r="BB14" t="s">
        <v>298</v>
      </c>
      <c r="BC14" t="s">
        <v>297</v>
      </c>
      <c r="BD14" t="s">
        <v>352</v>
      </c>
      <c r="BE14" t="s">
        <v>353</v>
      </c>
      <c r="BF14" t="s">
        <v>354</v>
      </c>
      <c r="BG14" t="s">
        <v>355</v>
      </c>
      <c r="BH14" t="s">
        <v>356</v>
      </c>
    </row>
    <row r="15" spans="1:60" x14ac:dyDescent="0.25">
      <c r="A15" t="s">
        <v>323</v>
      </c>
      <c r="B15">
        <v>40373</v>
      </c>
      <c r="C15">
        <v>44548</v>
      </c>
      <c r="D15">
        <v>49822</v>
      </c>
      <c r="E15">
        <v>60363</v>
      </c>
      <c r="F15">
        <v>71256</v>
      </c>
      <c r="G15">
        <v>83349</v>
      </c>
      <c r="H15">
        <v>96205</v>
      </c>
      <c r="I15">
        <v>105059</v>
      </c>
      <c r="J15">
        <v>118753</v>
      </c>
      <c r="K15">
        <v>134614</v>
      </c>
      <c r="L15">
        <v>152360</v>
      </c>
      <c r="M15">
        <v>175860</v>
      </c>
      <c r="N15">
        <v>189415</v>
      </c>
      <c r="O15">
        <v>213694</v>
      </c>
      <c r="P15">
        <v>235504</v>
      </c>
      <c r="Q15">
        <v>260876</v>
      </c>
      <c r="R15">
        <v>286367</v>
      </c>
      <c r="S15">
        <v>324582</v>
      </c>
      <c r="T15">
        <v>368281</v>
      </c>
      <c r="U15">
        <v>404704</v>
      </c>
      <c r="V15">
        <v>415332</v>
      </c>
      <c r="W15">
        <v>423281</v>
      </c>
      <c r="X15">
        <v>444230</v>
      </c>
      <c r="Y15">
        <v>466618</v>
      </c>
      <c r="Z15">
        <v>495847</v>
      </c>
      <c r="AA15">
        <v>528970</v>
      </c>
      <c r="AB15">
        <v>556666</v>
      </c>
      <c r="AC15">
        <v>589241</v>
      </c>
      <c r="AD15">
        <v>621808</v>
      </c>
      <c r="AE15">
        <v>662676</v>
      </c>
      <c r="AF15">
        <v>707404</v>
      </c>
      <c r="AG15">
        <v>756448</v>
      </c>
      <c r="AH15">
        <v>803110</v>
      </c>
      <c r="AI15">
        <v>864091</v>
      </c>
      <c r="AJ15">
        <v>925444</v>
      </c>
      <c r="AK15">
        <v>999587</v>
      </c>
      <c r="AL15">
        <v>1089025</v>
      </c>
      <c r="AM15">
        <v>1179633</v>
      </c>
      <c r="AN15">
        <v>1261444</v>
      </c>
      <c r="AO15">
        <v>1304323</v>
      </c>
      <c r="AP15">
        <v>1418560</v>
      </c>
      <c r="AQ15">
        <v>1500738</v>
      </c>
      <c r="AR15">
        <v>1537270</v>
      </c>
      <c r="AS15">
        <v>1599336</v>
      </c>
      <c r="AT15">
        <v>1624167</v>
      </c>
      <c r="AU15">
        <v>1657916</v>
      </c>
      <c r="AV15">
        <v>1757656</v>
      </c>
      <c r="AW15">
        <v>1842048</v>
      </c>
      <c r="AX15">
        <v>1947322</v>
      </c>
      <c r="AY15">
        <v>1981664</v>
      </c>
      <c r="AZ15">
        <v>2085822</v>
      </c>
      <c r="BA15">
        <v>2330329</v>
      </c>
      <c r="BB15">
        <v>2567512</v>
      </c>
      <c r="BC15">
        <v>2673672</v>
      </c>
      <c r="BD15">
        <v>2787609</v>
      </c>
      <c r="BE15">
        <v>2879792</v>
      </c>
      <c r="BF15">
        <v>2992714</v>
      </c>
      <c r="BG15">
        <v>3148870</v>
      </c>
      <c r="BH15">
        <v>3320000</v>
      </c>
    </row>
    <row r="16" spans="1:60" x14ac:dyDescent="0.25">
      <c r="A16" t="s">
        <v>358</v>
      </c>
      <c r="B16">
        <v>7389</v>
      </c>
      <c r="C16">
        <v>8249</v>
      </c>
      <c r="D16">
        <v>9388</v>
      </c>
      <c r="E16">
        <v>11078</v>
      </c>
      <c r="F16">
        <v>15463</v>
      </c>
      <c r="G16">
        <v>20225</v>
      </c>
      <c r="H16">
        <v>23157</v>
      </c>
      <c r="I16">
        <v>26057</v>
      </c>
      <c r="J16">
        <v>28272</v>
      </c>
      <c r="K16">
        <v>31642</v>
      </c>
      <c r="L16">
        <v>36176</v>
      </c>
      <c r="M16">
        <v>41151</v>
      </c>
      <c r="N16">
        <v>48810</v>
      </c>
      <c r="O16">
        <v>56990</v>
      </c>
      <c r="P16">
        <v>64853</v>
      </c>
      <c r="Q16">
        <v>71328</v>
      </c>
      <c r="R16">
        <v>77158</v>
      </c>
      <c r="S16">
        <v>82039</v>
      </c>
      <c r="T16">
        <v>85326</v>
      </c>
      <c r="U16">
        <v>92684</v>
      </c>
      <c r="V16">
        <v>100665</v>
      </c>
      <c r="W16">
        <v>108472</v>
      </c>
      <c r="X16">
        <v>115751</v>
      </c>
      <c r="Y16">
        <v>122009</v>
      </c>
      <c r="Z16">
        <v>127619</v>
      </c>
      <c r="AA16">
        <v>135538</v>
      </c>
      <c r="AB16">
        <v>139689</v>
      </c>
      <c r="AC16">
        <v>140587</v>
      </c>
      <c r="AD16">
        <v>148175</v>
      </c>
      <c r="AE16">
        <v>153192</v>
      </c>
      <c r="AF16">
        <v>177123</v>
      </c>
      <c r="AG16">
        <v>188655</v>
      </c>
      <c r="AH16">
        <v>197243</v>
      </c>
      <c r="AI16">
        <v>209785</v>
      </c>
      <c r="AJ16">
        <v>222407</v>
      </c>
      <c r="AK16">
        <v>240136</v>
      </c>
      <c r="AL16">
        <v>253321</v>
      </c>
      <c r="AM16">
        <v>271843</v>
      </c>
      <c r="AN16">
        <v>316046</v>
      </c>
      <c r="AO16">
        <v>336900</v>
      </c>
      <c r="AP16">
        <v>346102</v>
      </c>
      <c r="AQ16">
        <v>371032</v>
      </c>
      <c r="AR16">
        <v>367204</v>
      </c>
      <c r="AS16">
        <v>406430</v>
      </c>
      <c r="AT16">
        <v>412079</v>
      </c>
      <c r="AU16">
        <v>423328</v>
      </c>
      <c r="AV16">
        <v>439375</v>
      </c>
      <c r="AW16">
        <v>452742</v>
      </c>
      <c r="AX16">
        <v>478098</v>
      </c>
      <c r="AY16">
        <v>549634</v>
      </c>
      <c r="AZ16">
        <v>654084</v>
      </c>
      <c r="BA16">
        <v>616320</v>
      </c>
      <c r="BB16">
        <v>627413</v>
      </c>
      <c r="BC16">
        <v>672806</v>
      </c>
      <c r="BD16">
        <v>731527</v>
      </c>
      <c r="BE16">
        <v>777475</v>
      </c>
      <c r="BF16">
        <v>801676</v>
      </c>
      <c r="BG16">
        <v>834627</v>
      </c>
      <c r="BH16">
        <v>877694</v>
      </c>
    </row>
    <row r="17" spans="1:60" x14ac:dyDescent="0.25">
      <c r="A17" t="s">
        <v>359</v>
      </c>
      <c r="B17">
        <v>10.024999999999999</v>
      </c>
      <c r="C17">
        <v>10.725</v>
      </c>
      <c r="D17">
        <v>11.375</v>
      </c>
      <c r="E17">
        <v>12.824999999999999</v>
      </c>
      <c r="F17">
        <v>15</v>
      </c>
      <c r="G17">
        <v>16.925000000000001</v>
      </c>
      <c r="H17">
        <v>19.25</v>
      </c>
      <c r="I17">
        <v>21.125</v>
      </c>
      <c r="J17">
        <v>22.825000000000003</v>
      </c>
      <c r="K17">
        <v>25.175000000000001</v>
      </c>
      <c r="L17">
        <v>27.5</v>
      </c>
      <c r="M17">
        <v>30.375</v>
      </c>
      <c r="N17">
        <v>33.875</v>
      </c>
      <c r="O17">
        <v>36.199999999999996</v>
      </c>
      <c r="P17">
        <v>37.75</v>
      </c>
      <c r="Q17">
        <v>40.924999999999997</v>
      </c>
      <c r="R17">
        <v>44.724999999999994</v>
      </c>
      <c r="S17">
        <v>48.025000000000006</v>
      </c>
      <c r="T17">
        <v>51.525000000000006</v>
      </c>
      <c r="U17">
        <v>55.675000000000004</v>
      </c>
      <c r="V17">
        <v>58.6</v>
      </c>
      <c r="W17">
        <v>59.7</v>
      </c>
      <c r="X17">
        <v>60.325000000000003</v>
      </c>
      <c r="Y17">
        <v>61.425000000000004</v>
      </c>
      <c r="Z17">
        <v>63.399999999999991</v>
      </c>
      <c r="AA17">
        <v>66.099999999999994</v>
      </c>
      <c r="AB17">
        <v>66.974999999999994</v>
      </c>
      <c r="AC17">
        <v>66.949999999999989</v>
      </c>
      <c r="AD17">
        <v>67.800000000000011</v>
      </c>
      <c r="AE17">
        <v>69.424999999999997</v>
      </c>
      <c r="AF17">
        <v>73.599999999999994</v>
      </c>
      <c r="AG17">
        <v>75.7</v>
      </c>
      <c r="AH17">
        <v>77.974999999999994</v>
      </c>
      <c r="AI17">
        <v>79.849999999999994</v>
      </c>
      <c r="AJ17">
        <v>81.775000000000006</v>
      </c>
      <c r="AK17">
        <v>84.4</v>
      </c>
      <c r="AL17">
        <v>86.899999999999991</v>
      </c>
      <c r="AM17">
        <v>89.824999999999989</v>
      </c>
      <c r="AN17">
        <v>92.625</v>
      </c>
      <c r="AO17">
        <v>94.775000000000006</v>
      </c>
      <c r="AP17">
        <v>97.724999999999994</v>
      </c>
      <c r="AQ17">
        <v>99.974999999999994</v>
      </c>
      <c r="AR17">
        <v>102.25000000000001</v>
      </c>
      <c r="AS17">
        <v>105.02500000000001</v>
      </c>
      <c r="AT17">
        <v>106.825</v>
      </c>
      <c r="AU17">
        <v>108.30000000000001</v>
      </c>
      <c r="AV17">
        <v>110.14999999999999</v>
      </c>
      <c r="AW17">
        <v>112.27500000000001</v>
      </c>
      <c r="AX17">
        <v>114.125</v>
      </c>
      <c r="AY17">
        <v>115.65</v>
      </c>
      <c r="AZ17">
        <v>117.52500000000001</v>
      </c>
      <c r="BA17">
        <v>122.75</v>
      </c>
      <c r="BB17">
        <v>131.375</v>
      </c>
      <c r="BC17">
        <v>136.89999999999998</v>
      </c>
      <c r="BD17" s="123">
        <f>BC17*(1+AB8)</f>
        <v>140.32249999999996</v>
      </c>
      <c r="BE17" s="123">
        <f t="shared" ref="BE17:BH17" si="0">BD17*(1+AC8)</f>
        <v>144.53217499999997</v>
      </c>
      <c r="BF17" s="123">
        <f t="shared" si="0"/>
        <v>148.14547937499995</v>
      </c>
      <c r="BG17" s="123">
        <f t="shared" si="0"/>
        <v>151.84911635937493</v>
      </c>
      <c r="BH17" s="123">
        <f t="shared" si="0"/>
        <v>155.64534426835928</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923E-75A8-4B73-A462-5A9F6FFC3229}">
  <sheetPr>
    <tabColor theme="4" tint="-0.249977111117893"/>
  </sheetPr>
  <dimension ref="A1"/>
  <sheetViews>
    <sheetView workbookViewId="0">
      <selection activeCell="I20" sqref="I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E909-431B-4AE4-B2F3-98B4CBC4A3F8}">
  <dimension ref="A1:BQ76"/>
  <sheetViews>
    <sheetView workbookViewId="0">
      <pane xSplit="2" ySplit="2" topLeftCell="AT23" activePane="bottomRight" state="frozen"/>
      <selection pane="topRight" activeCell="C1" sqref="C1"/>
      <selection pane="bottomLeft" activeCell="A3" sqref="A3"/>
      <selection pane="bottomRight" activeCell="AN56" sqref="AN56:BQ56"/>
    </sheetView>
  </sheetViews>
  <sheetFormatPr defaultRowHeight="15" x14ac:dyDescent="0.25"/>
  <cols>
    <col min="1" max="1" width="38.28515625" customWidth="1"/>
    <col min="3" max="3" width="6" customWidth="1"/>
    <col min="4" max="4" width="7.7109375" customWidth="1"/>
    <col min="5" max="39" width="0" hidden="1"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11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113" t="s">
        <v>105</v>
      </c>
      <c r="B5" s="44" t="s">
        <v>99</v>
      </c>
      <c r="C5" s="35"/>
      <c r="D5" s="52"/>
      <c r="E5" s="53">
        <v>278</v>
      </c>
      <c r="F5" s="53">
        <v>320</v>
      </c>
      <c r="G5" s="53">
        <v>372</v>
      </c>
      <c r="H5" s="53">
        <v>407</v>
      </c>
      <c r="I5" s="53">
        <v>447</v>
      </c>
      <c r="J5" s="53">
        <v>492</v>
      </c>
      <c r="K5" s="53">
        <v>550</v>
      </c>
      <c r="L5" s="53">
        <v>656</v>
      </c>
      <c r="M5" s="53">
        <v>773</v>
      </c>
      <c r="N5" s="54">
        <v>989</v>
      </c>
      <c r="O5" s="54">
        <v>1275</v>
      </c>
      <c r="P5" s="54">
        <v>1439</v>
      </c>
      <c r="Q5" s="54">
        <v>1571</v>
      </c>
      <c r="R5" s="54">
        <v>1747</v>
      </c>
      <c r="S5" s="54">
        <v>1865</v>
      </c>
      <c r="T5" s="54">
        <v>2021</v>
      </c>
      <c r="U5" s="54">
        <v>2362</v>
      </c>
      <c r="V5" s="54">
        <v>2718</v>
      </c>
      <c r="W5" s="54">
        <v>3111</v>
      </c>
      <c r="X5" s="54">
        <v>3440</v>
      </c>
      <c r="Y5" s="54">
        <v>3974</v>
      </c>
      <c r="Z5" s="54">
        <v>4383</v>
      </c>
      <c r="AA5" s="54">
        <v>4886</v>
      </c>
      <c r="AB5" s="54">
        <v>5180</v>
      </c>
      <c r="AC5" s="54">
        <v>5317</v>
      </c>
      <c r="AD5" s="54">
        <v>5305</v>
      </c>
      <c r="AE5" s="54">
        <v>5971</v>
      </c>
      <c r="AF5" s="54">
        <v>6491</v>
      </c>
      <c r="AG5" s="54">
        <v>6194</v>
      </c>
      <c r="AH5" s="54">
        <v>6608</v>
      </c>
      <c r="AI5" s="54">
        <v>6629</v>
      </c>
      <c r="AJ5" s="54">
        <v>6508</v>
      </c>
      <c r="AK5" s="54">
        <v>6665</v>
      </c>
      <c r="AL5" s="54">
        <v>6532.7000000000007</v>
      </c>
      <c r="AM5" s="55">
        <v>7178.7</v>
      </c>
      <c r="AN5" s="50">
        <v>17999</v>
      </c>
      <c r="AO5" s="50">
        <v>10364</v>
      </c>
      <c r="AP5" s="50">
        <v>10241</v>
      </c>
      <c r="AQ5" s="50">
        <v>10988</v>
      </c>
      <c r="AR5" s="50">
        <v>10848</v>
      </c>
      <c r="AS5" s="50">
        <v>13983</v>
      </c>
      <c r="AT5" s="50">
        <v>12790</v>
      </c>
      <c r="AU5" s="50">
        <v>14806</v>
      </c>
      <c r="AV5" s="50">
        <v>16615</v>
      </c>
      <c r="AW5" s="50">
        <v>17196</v>
      </c>
      <c r="AX5" s="50">
        <v>19203</v>
      </c>
      <c r="AY5" s="50">
        <v>22481</v>
      </c>
      <c r="AZ5" s="50">
        <v>23153</v>
      </c>
      <c r="BA5" s="50">
        <v>25956</v>
      </c>
      <c r="BB5" s="50">
        <v>33642</v>
      </c>
      <c r="BC5" s="50">
        <v>24605</v>
      </c>
      <c r="BD5" s="50">
        <v>24209</v>
      </c>
      <c r="BE5" s="50">
        <v>26280</v>
      </c>
      <c r="BF5" s="50">
        <v>24521</v>
      </c>
      <c r="BG5" s="50">
        <v>26221</v>
      </c>
      <c r="BH5" s="50">
        <v>29472</v>
      </c>
      <c r="BI5" s="50">
        <v>31942</v>
      </c>
      <c r="BJ5" s="50">
        <v>31273</v>
      </c>
      <c r="BK5" s="50">
        <v>30111</v>
      </c>
      <c r="BL5" s="51">
        <v>31563.151000000002</v>
      </c>
      <c r="BM5" s="51">
        <v>33052</v>
      </c>
      <c r="BN5" s="51">
        <v>31418</v>
      </c>
      <c r="BO5" s="51">
        <v>31695</v>
      </c>
      <c r="BP5" s="51">
        <v>32502</v>
      </c>
      <c r="BQ5" s="51">
        <v>32829</v>
      </c>
    </row>
    <row r="6" spans="1:69" x14ac:dyDescent="0.25">
      <c r="A6" s="57"/>
      <c r="B6" s="34"/>
      <c r="C6" s="35"/>
      <c r="D6" s="56"/>
      <c r="E6" s="53"/>
      <c r="F6" s="53"/>
      <c r="G6" s="53"/>
      <c r="H6" s="53"/>
      <c r="I6" s="53"/>
      <c r="J6" s="53"/>
      <c r="K6" s="53"/>
      <c r="L6" s="53"/>
      <c r="M6" s="53"/>
      <c r="N6" s="58"/>
      <c r="O6" s="58"/>
      <c r="P6" s="58"/>
      <c r="Q6" s="58"/>
      <c r="R6" s="58"/>
      <c r="S6" s="58"/>
      <c r="T6" s="58"/>
      <c r="U6" s="58"/>
      <c r="V6" s="58"/>
      <c r="W6" s="58"/>
      <c r="X6" s="58"/>
      <c r="Y6" s="58"/>
      <c r="Z6" s="58"/>
      <c r="AA6" s="58"/>
      <c r="AB6" s="58"/>
      <c r="AC6" s="58"/>
      <c r="AD6" s="58"/>
      <c r="AE6" s="58"/>
      <c r="AF6" s="58"/>
      <c r="AG6" s="58"/>
      <c r="AH6" s="58"/>
      <c r="AI6" s="58"/>
      <c r="AJ6" s="58"/>
      <c r="AK6" s="58"/>
      <c r="AL6" s="58"/>
      <c r="AM6" s="59"/>
      <c r="AN6" s="60"/>
      <c r="AO6" s="60"/>
      <c r="AP6" s="61"/>
      <c r="AQ6" s="61"/>
      <c r="AR6" s="61"/>
      <c r="AS6" s="61"/>
      <c r="AT6" s="61"/>
      <c r="AU6" s="61"/>
      <c r="AV6" s="61"/>
      <c r="AW6" s="61"/>
      <c r="AX6" s="61"/>
      <c r="AY6" s="61"/>
      <c r="AZ6" s="61"/>
      <c r="BA6" s="61"/>
      <c r="BB6" s="61"/>
      <c r="BC6" s="61"/>
      <c r="BD6" s="61"/>
      <c r="BE6" s="61"/>
      <c r="BF6" s="61"/>
      <c r="BG6" s="61"/>
      <c r="BH6" s="61"/>
      <c r="BI6" s="61"/>
      <c r="BJ6" s="50"/>
      <c r="BK6" s="50"/>
      <c r="BL6" s="62"/>
      <c r="BM6" s="51"/>
      <c r="BN6" s="51"/>
      <c r="BO6" s="51"/>
      <c r="BP6" s="51"/>
      <c r="BQ6" s="51"/>
    </row>
    <row r="7" spans="1:69" x14ac:dyDescent="0.25">
      <c r="A7" s="117" t="s">
        <v>106</v>
      </c>
      <c r="B7" s="44" t="s">
        <v>99</v>
      </c>
      <c r="C7" s="35"/>
      <c r="D7" s="52"/>
      <c r="E7" s="53">
        <v>583</v>
      </c>
      <c r="F7" s="53">
        <v>711</v>
      </c>
      <c r="G7" s="53">
        <v>912</v>
      </c>
      <c r="H7" s="53">
        <v>1065</v>
      </c>
      <c r="I7" s="53">
        <v>1100</v>
      </c>
      <c r="J7" s="53">
        <v>1044</v>
      </c>
      <c r="K7" s="53">
        <v>1091</v>
      </c>
      <c r="L7" s="53">
        <v>1157</v>
      </c>
      <c r="M7" s="53">
        <v>1203</v>
      </c>
      <c r="N7" s="54">
        <v>1267</v>
      </c>
      <c r="O7" s="54">
        <v>1547</v>
      </c>
      <c r="P7" s="54">
        <v>1758</v>
      </c>
      <c r="Q7" s="54">
        <v>2071</v>
      </c>
      <c r="R7" s="54">
        <v>2248</v>
      </c>
      <c r="S7" s="54">
        <v>2456</v>
      </c>
      <c r="T7" s="54">
        <v>2839</v>
      </c>
      <c r="U7" s="54">
        <v>3348</v>
      </c>
      <c r="V7" s="54">
        <v>3886</v>
      </c>
      <c r="W7" s="54">
        <v>4501</v>
      </c>
      <c r="X7" s="54">
        <v>5056</v>
      </c>
      <c r="Y7" s="54">
        <v>5657</v>
      </c>
      <c r="Z7" s="54">
        <v>6333</v>
      </c>
      <c r="AA7" s="54">
        <v>6823</v>
      </c>
      <c r="AB7" s="54">
        <v>6967</v>
      </c>
      <c r="AC7" s="54">
        <v>7223</v>
      </c>
      <c r="AD7" s="54">
        <v>7827</v>
      </c>
      <c r="AE7" s="54">
        <v>8411</v>
      </c>
      <c r="AF7" s="54">
        <v>8652</v>
      </c>
      <c r="AG7" s="54">
        <v>9601</v>
      </c>
      <c r="AH7" s="54">
        <v>9753</v>
      </c>
      <c r="AI7" s="54">
        <v>9727</v>
      </c>
      <c r="AJ7" s="54">
        <v>10069</v>
      </c>
      <c r="AK7" s="54">
        <v>10054</v>
      </c>
      <c r="AL7" s="54">
        <v>10473.200000000001</v>
      </c>
      <c r="AM7" s="55">
        <v>11202</v>
      </c>
      <c r="AN7" s="50">
        <v>9956</v>
      </c>
      <c r="AO7" s="50">
        <v>11360</v>
      </c>
      <c r="AP7" s="50">
        <v>12017</v>
      </c>
      <c r="AQ7" s="50">
        <v>13307</v>
      </c>
      <c r="AR7" s="50">
        <v>12937</v>
      </c>
      <c r="AS7" s="50">
        <v>14635</v>
      </c>
      <c r="AT7" s="50">
        <v>16194</v>
      </c>
      <c r="AU7" s="50">
        <v>17140</v>
      </c>
      <c r="AV7" s="50">
        <v>17670</v>
      </c>
      <c r="AW7" s="50">
        <v>19190</v>
      </c>
      <c r="AX7" s="50">
        <v>20150</v>
      </c>
      <c r="AY7" s="50">
        <v>20408</v>
      </c>
      <c r="AZ7" s="50">
        <v>21692</v>
      </c>
      <c r="BA7" s="50">
        <v>21146</v>
      </c>
      <c r="BB7" s="50">
        <v>22113</v>
      </c>
      <c r="BC7" s="50">
        <v>23790</v>
      </c>
      <c r="BD7" s="50">
        <v>26013</v>
      </c>
      <c r="BE7" s="50">
        <v>28051</v>
      </c>
      <c r="BF7" s="50">
        <v>29288</v>
      </c>
      <c r="BG7" s="50">
        <v>30798</v>
      </c>
      <c r="BH7" s="50">
        <v>33187</v>
      </c>
      <c r="BI7" s="50">
        <v>34007</v>
      </c>
      <c r="BJ7" s="50">
        <v>38246</v>
      </c>
      <c r="BK7" s="50">
        <v>41436</v>
      </c>
      <c r="BL7" s="51">
        <v>45103.107000000004</v>
      </c>
      <c r="BM7" s="51">
        <v>49344</v>
      </c>
      <c r="BN7" s="51">
        <v>51483</v>
      </c>
      <c r="BO7" s="51">
        <v>52567</v>
      </c>
      <c r="BP7" s="51">
        <v>56487</v>
      </c>
      <c r="BQ7" s="51">
        <v>61238</v>
      </c>
    </row>
    <row r="8" spans="1:69" x14ac:dyDescent="0.25">
      <c r="A8" s="47"/>
      <c r="B8" s="27"/>
      <c r="C8" s="47"/>
      <c r="D8" s="47"/>
      <c r="E8" s="53"/>
      <c r="F8" s="53"/>
      <c r="G8" s="53"/>
      <c r="H8" s="53"/>
      <c r="I8" s="53"/>
      <c r="J8" s="53"/>
      <c r="K8" s="53"/>
      <c r="L8" s="53"/>
      <c r="M8" s="53"/>
      <c r="N8" s="54"/>
      <c r="O8" s="54"/>
      <c r="P8" s="54"/>
      <c r="Q8" s="54"/>
      <c r="R8" s="54"/>
      <c r="S8" s="54"/>
      <c r="T8" s="54"/>
      <c r="U8" s="54"/>
      <c r="V8" s="54"/>
      <c r="W8" s="54"/>
      <c r="X8" s="54"/>
      <c r="Y8" s="54"/>
      <c r="Z8" s="54"/>
      <c r="AA8" s="54"/>
      <c r="AB8" s="54"/>
      <c r="AC8" s="54"/>
      <c r="AD8" s="54"/>
      <c r="AE8" s="54"/>
      <c r="AF8" s="54"/>
      <c r="AG8" s="54"/>
      <c r="AH8" s="54"/>
      <c r="AI8" s="54"/>
      <c r="AJ8" s="54"/>
      <c r="AK8" s="54"/>
      <c r="AL8" s="54"/>
      <c r="AM8" s="55"/>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row>
    <row r="9" spans="1:69" x14ac:dyDescent="0.25">
      <c r="A9" s="113" t="s">
        <v>107</v>
      </c>
      <c r="B9" s="63"/>
      <c r="C9" s="35"/>
      <c r="D9" s="52"/>
      <c r="E9" s="64"/>
      <c r="F9" s="64"/>
      <c r="G9" s="64"/>
      <c r="H9" s="64"/>
      <c r="I9" s="64"/>
      <c r="J9" s="64"/>
      <c r="K9" s="64"/>
      <c r="L9" s="64"/>
      <c r="M9" s="64"/>
      <c r="N9" s="54"/>
      <c r="O9" s="54"/>
      <c r="P9" s="54"/>
      <c r="Q9" s="54"/>
      <c r="R9" s="54"/>
      <c r="S9" s="54"/>
      <c r="T9" s="54"/>
      <c r="U9" s="54"/>
      <c r="V9" s="54"/>
      <c r="W9" s="54"/>
      <c r="X9" s="54"/>
      <c r="Y9" s="54"/>
      <c r="Z9" s="54"/>
      <c r="AA9" s="54"/>
      <c r="AB9" s="54"/>
      <c r="AC9" s="54"/>
      <c r="AD9" s="54"/>
      <c r="AE9" s="54"/>
      <c r="AF9" s="54"/>
      <c r="AG9" s="54"/>
      <c r="AH9" s="54"/>
      <c r="AI9" s="54"/>
      <c r="AJ9" s="54"/>
      <c r="AK9" s="54"/>
      <c r="AL9" s="54"/>
      <c r="AM9" s="55"/>
      <c r="AN9" s="50"/>
      <c r="AO9" s="50"/>
      <c r="AP9" s="50"/>
      <c r="AQ9" s="50"/>
      <c r="AR9" s="50"/>
      <c r="AS9" s="50"/>
      <c r="AT9" s="50"/>
      <c r="AU9" s="50"/>
      <c r="AV9" s="50"/>
      <c r="AW9" s="50"/>
      <c r="AX9" s="50"/>
      <c r="AY9" s="50"/>
      <c r="AZ9" s="50"/>
      <c r="BA9" s="50"/>
      <c r="BB9" s="50"/>
      <c r="BC9" s="50"/>
      <c r="BD9" s="50"/>
      <c r="BE9" s="50"/>
      <c r="BF9" s="50"/>
      <c r="BG9" s="50"/>
      <c r="BH9" s="50"/>
      <c r="BI9" s="50"/>
      <c r="BJ9" s="50"/>
      <c r="BK9" s="50"/>
      <c r="BL9" s="33"/>
      <c r="BM9" s="33"/>
      <c r="BN9" s="33"/>
      <c r="BO9" s="33"/>
      <c r="BP9" s="33"/>
      <c r="BQ9" s="33"/>
    </row>
    <row r="10" spans="1:69" x14ac:dyDescent="0.25">
      <c r="A10" s="113" t="s">
        <v>110</v>
      </c>
      <c r="B10" s="44" t="s">
        <v>99</v>
      </c>
      <c r="C10" s="35"/>
      <c r="D10" s="52"/>
      <c r="E10" s="53">
        <v>10</v>
      </c>
      <c r="F10" s="53">
        <v>11</v>
      </c>
      <c r="G10" s="53">
        <v>15</v>
      </c>
      <c r="H10" s="53">
        <v>18</v>
      </c>
      <c r="I10" s="53">
        <v>19</v>
      </c>
      <c r="J10" s="53">
        <v>22</v>
      </c>
      <c r="K10" s="53">
        <v>26</v>
      </c>
      <c r="L10" s="53">
        <v>33</v>
      </c>
      <c r="M10" s="53">
        <v>40</v>
      </c>
      <c r="N10" s="58">
        <v>57</v>
      </c>
      <c r="O10" s="58">
        <v>85</v>
      </c>
      <c r="P10" s="58">
        <v>110</v>
      </c>
      <c r="Q10" s="58">
        <v>127</v>
      </c>
      <c r="R10" s="58">
        <v>138</v>
      </c>
      <c r="S10" s="58">
        <v>176</v>
      </c>
      <c r="T10" s="58">
        <v>221</v>
      </c>
      <c r="U10" s="58">
        <v>247</v>
      </c>
      <c r="V10" s="58">
        <v>283</v>
      </c>
      <c r="W10" s="58">
        <v>355</v>
      </c>
      <c r="X10" s="58">
        <v>418</v>
      </c>
      <c r="Y10" s="58">
        <v>463</v>
      </c>
      <c r="Z10" s="58">
        <v>529</v>
      </c>
      <c r="AA10" s="58">
        <v>590</v>
      </c>
      <c r="AB10" s="58">
        <v>645</v>
      </c>
      <c r="AC10" s="58">
        <v>693</v>
      </c>
      <c r="AD10" s="58">
        <v>803</v>
      </c>
      <c r="AE10" s="58">
        <v>768</v>
      </c>
      <c r="AF10" s="58">
        <v>945</v>
      </c>
      <c r="AG10" s="58">
        <v>914</v>
      </c>
      <c r="AH10" s="58">
        <v>829</v>
      </c>
      <c r="AI10" s="58">
        <v>868</v>
      </c>
      <c r="AJ10" s="58">
        <v>924</v>
      </c>
      <c r="AK10" s="58">
        <v>1226</v>
      </c>
      <c r="AL10" s="58">
        <v>999.2</v>
      </c>
      <c r="AM10" s="59">
        <v>963.4</v>
      </c>
      <c r="AN10" s="50">
        <v>1132</v>
      </c>
      <c r="AO10" s="50">
        <v>1559</v>
      </c>
      <c r="AP10" s="50">
        <v>1856</v>
      </c>
      <c r="AQ10" s="50">
        <v>1968</v>
      </c>
      <c r="AR10" s="50">
        <v>2386</v>
      </c>
      <c r="AS10" s="50">
        <v>2349</v>
      </c>
      <c r="AT10" s="50">
        <v>2558</v>
      </c>
      <c r="AU10" s="50">
        <v>3318</v>
      </c>
      <c r="AV10" s="50">
        <v>3506</v>
      </c>
      <c r="AW10" s="50">
        <v>3558</v>
      </c>
      <c r="AX10" s="50">
        <v>3593</v>
      </c>
      <c r="AY10" s="50">
        <v>3823</v>
      </c>
      <c r="AZ10" s="50">
        <v>3999</v>
      </c>
      <c r="BA10" s="50">
        <v>3923</v>
      </c>
      <c r="BB10" s="50">
        <v>4368</v>
      </c>
      <c r="BC10" s="50">
        <v>4443</v>
      </c>
      <c r="BD10" s="50">
        <v>4823</v>
      </c>
      <c r="BE10" s="50">
        <v>5189</v>
      </c>
      <c r="BF10" s="50">
        <v>5345</v>
      </c>
      <c r="BG10" s="50">
        <v>5774</v>
      </c>
      <c r="BH10" s="50">
        <v>6388</v>
      </c>
      <c r="BI10" s="50">
        <v>6655</v>
      </c>
      <c r="BJ10" s="50">
        <v>6658</v>
      </c>
      <c r="BK10" s="50">
        <v>7513</v>
      </c>
      <c r="BL10" s="51">
        <v>7738.5819999999994</v>
      </c>
      <c r="BM10" s="51">
        <v>8778</v>
      </c>
      <c r="BN10" s="51">
        <v>9145</v>
      </c>
      <c r="BO10" s="51">
        <v>8045</v>
      </c>
      <c r="BP10" s="51">
        <v>7830</v>
      </c>
      <c r="BQ10" s="51">
        <v>7815</v>
      </c>
    </row>
    <row r="11" spans="1:69" x14ac:dyDescent="0.25">
      <c r="A11" s="65"/>
      <c r="B11" s="63"/>
      <c r="C11" s="35"/>
      <c r="D11" s="56"/>
      <c r="E11" s="53"/>
      <c r="F11" s="53"/>
      <c r="G11" s="53"/>
      <c r="H11" s="53"/>
      <c r="I11" s="53"/>
      <c r="J11" s="53"/>
      <c r="K11" s="53"/>
      <c r="L11" s="53"/>
      <c r="M11" s="53"/>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5"/>
      <c r="AN11" s="60"/>
      <c r="AO11" s="60"/>
      <c r="AP11" s="61"/>
      <c r="AQ11" s="61"/>
      <c r="AR11" s="61"/>
      <c r="AS11" s="61"/>
      <c r="AT11" s="61"/>
      <c r="AU11" s="61"/>
      <c r="AV11" s="61"/>
      <c r="AW11" s="61"/>
      <c r="AX11" s="61"/>
      <c r="AY11" s="61"/>
      <c r="AZ11" s="61"/>
      <c r="BA11" s="61"/>
      <c r="BB11" s="61"/>
      <c r="BC11" s="61"/>
      <c r="BD11" s="61"/>
      <c r="BE11" s="61"/>
      <c r="BF11" s="61"/>
      <c r="BG11" s="61"/>
      <c r="BH11" s="61"/>
      <c r="BI11" s="61"/>
      <c r="BJ11" s="50"/>
      <c r="BK11" s="50"/>
      <c r="BL11" s="62"/>
      <c r="BM11" s="62"/>
      <c r="BN11" s="62"/>
      <c r="BO11" s="62"/>
      <c r="BP11" s="62"/>
      <c r="BQ11" s="62"/>
    </row>
    <row r="12" spans="1:69" x14ac:dyDescent="0.25">
      <c r="A12" s="113" t="s">
        <v>111</v>
      </c>
      <c r="B12" s="44" t="s">
        <v>99</v>
      </c>
      <c r="C12" s="35"/>
      <c r="D12" s="56"/>
      <c r="E12" s="53"/>
      <c r="F12" s="53"/>
      <c r="G12" s="53"/>
      <c r="H12" s="53"/>
      <c r="I12" s="53"/>
      <c r="J12" s="53"/>
      <c r="K12" s="53"/>
      <c r="L12" s="53"/>
      <c r="M12" s="53"/>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5"/>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33"/>
      <c r="BM12" s="33"/>
      <c r="BN12" s="33"/>
      <c r="BO12" s="33"/>
      <c r="BP12" s="33"/>
      <c r="BQ12" s="33"/>
    </row>
    <row r="13" spans="1:69" x14ac:dyDescent="0.25">
      <c r="A13" s="113" t="s">
        <v>125</v>
      </c>
      <c r="B13" s="44" t="s">
        <v>99</v>
      </c>
      <c r="C13" s="35"/>
      <c r="D13" s="52"/>
      <c r="E13" s="54">
        <v>105</v>
      </c>
      <c r="F13" s="54">
        <v>117</v>
      </c>
      <c r="G13" s="54">
        <v>141</v>
      </c>
      <c r="H13" s="54">
        <v>172</v>
      </c>
      <c r="I13" s="54">
        <v>189</v>
      </c>
      <c r="J13" s="54">
        <v>244</v>
      </c>
      <c r="K13" s="54">
        <v>298</v>
      </c>
      <c r="L13" s="54">
        <v>349</v>
      </c>
      <c r="M13" s="54">
        <v>442</v>
      </c>
      <c r="N13" s="54">
        <v>859</v>
      </c>
      <c r="O13" s="54">
        <v>1664</v>
      </c>
      <c r="P13" s="54">
        <v>1860</v>
      </c>
      <c r="Q13" s="54">
        <v>2169</v>
      </c>
      <c r="R13" s="54">
        <v>2359</v>
      </c>
      <c r="S13" s="54">
        <v>2482</v>
      </c>
      <c r="T13" s="54">
        <v>2556</v>
      </c>
      <c r="U13" s="54">
        <v>2870</v>
      </c>
      <c r="V13" s="54">
        <v>3261</v>
      </c>
      <c r="W13" s="54">
        <v>3702</v>
      </c>
      <c r="X13" s="54">
        <v>4070</v>
      </c>
      <c r="Y13" s="54">
        <v>4503</v>
      </c>
      <c r="Z13" s="54">
        <v>4900</v>
      </c>
      <c r="AA13" s="54">
        <v>5201</v>
      </c>
      <c r="AB13" s="54">
        <v>5683</v>
      </c>
      <c r="AC13" s="54">
        <v>5796</v>
      </c>
      <c r="AD13" s="54">
        <v>6151</v>
      </c>
      <c r="AE13" s="54">
        <v>7004</v>
      </c>
      <c r="AF13" s="54">
        <v>7769</v>
      </c>
      <c r="AG13" s="54">
        <v>8570</v>
      </c>
      <c r="AH13" s="54">
        <v>9195</v>
      </c>
      <c r="AI13" s="54">
        <v>9771</v>
      </c>
      <c r="AJ13" s="54">
        <v>10122</v>
      </c>
      <c r="AK13" s="54">
        <v>10321</v>
      </c>
      <c r="AL13" s="54">
        <v>10756.4</v>
      </c>
      <c r="AM13" s="55">
        <v>9736.2000000000007</v>
      </c>
      <c r="AN13" s="50">
        <v>10587</v>
      </c>
      <c r="AO13" s="50">
        <v>10966</v>
      </c>
      <c r="AP13" s="50">
        <v>11761</v>
      </c>
      <c r="AQ13" s="50">
        <v>12109</v>
      </c>
      <c r="AR13" s="50">
        <v>13398</v>
      </c>
      <c r="AS13" s="50">
        <v>14365</v>
      </c>
      <c r="AT13" s="50">
        <v>15883</v>
      </c>
      <c r="AU13" s="50">
        <v>16431</v>
      </c>
      <c r="AV13" s="50">
        <v>18433</v>
      </c>
      <c r="AW13" s="50">
        <v>22601</v>
      </c>
      <c r="AX13" s="50">
        <v>34889</v>
      </c>
      <c r="AY13" s="50">
        <v>32106</v>
      </c>
      <c r="AZ13" s="50">
        <v>29050</v>
      </c>
      <c r="BA13" s="50">
        <v>28468</v>
      </c>
      <c r="BB13" s="50">
        <v>29669</v>
      </c>
      <c r="BC13" s="50">
        <v>31101</v>
      </c>
      <c r="BD13" s="50">
        <v>32121</v>
      </c>
      <c r="BE13" s="50">
        <v>32594</v>
      </c>
      <c r="BF13" s="50">
        <v>33523</v>
      </c>
      <c r="BG13" s="50">
        <v>34542</v>
      </c>
      <c r="BH13" s="50">
        <v>39885</v>
      </c>
      <c r="BI13" s="50">
        <v>42331</v>
      </c>
      <c r="BJ13" s="50">
        <v>43225</v>
      </c>
      <c r="BK13" s="50">
        <v>44932</v>
      </c>
      <c r="BL13" s="51">
        <v>48011.426999999996</v>
      </c>
      <c r="BM13" s="51">
        <v>63503</v>
      </c>
      <c r="BN13" s="51">
        <v>54030</v>
      </c>
      <c r="BO13" s="51">
        <v>56157</v>
      </c>
      <c r="BP13" s="51">
        <v>58395</v>
      </c>
      <c r="BQ13" s="51">
        <v>60397</v>
      </c>
    </row>
    <row r="14" spans="1:69" x14ac:dyDescent="0.25">
      <c r="A14" s="65"/>
      <c r="B14" s="63"/>
      <c r="C14" s="35"/>
      <c r="D14" s="56"/>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60"/>
      <c r="AO14" s="60"/>
      <c r="AP14" s="61"/>
      <c r="AQ14" s="61"/>
      <c r="AR14" s="61"/>
      <c r="AS14" s="61"/>
      <c r="AT14" s="61"/>
      <c r="AU14" s="61"/>
      <c r="AV14" s="61"/>
      <c r="AW14" s="61"/>
      <c r="AX14" s="61"/>
      <c r="AY14" s="61"/>
      <c r="AZ14" s="61"/>
      <c r="BA14" s="61"/>
      <c r="BB14" s="61"/>
      <c r="BC14" s="61"/>
      <c r="BD14" s="61"/>
      <c r="BE14" s="61"/>
      <c r="BF14" s="61"/>
      <c r="BG14" s="61"/>
      <c r="BH14" s="61"/>
      <c r="BI14" s="61"/>
      <c r="BJ14" s="50"/>
      <c r="BK14" s="50"/>
      <c r="BL14" s="62"/>
      <c r="BM14" s="62"/>
      <c r="BN14" s="62"/>
      <c r="BO14" s="33"/>
      <c r="BP14" s="62"/>
      <c r="BQ14" s="62"/>
    </row>
    <row r="15" spans="1:69" x14ac:dyDescent="0.25">
      <c r="A15" s="113" t="s">
        <v>126</v>
      </c>
      <c r="B15" s="63"/>
      <c r="C15" s="35"/>
      <c r="D15" s="56"/>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68"/>
      <c r="BP15" s="33"/>
      <c r="BQ15" s="33"/>
    </row>
    <row r="16" spans="1:69" x14ac:dyDescent="0.25">
      <c r="A16" s="113" t="s">
        <v>144</v>
      </c>
      <c r="B16" s="44" t="s">
        <v>99</v>
      </c>
      <c r="C16" s="35"/>
      <c r="D16" s="52"/>
      <c r="E16" s="54">
        <v>276</v>
      </c>
      <c r="F16" s="54">
        <v>310</v>
      </c>
      <c r="G16" s="54">
        <v>338</v>
      </c>
      <c r="H16" s="54">
        <v>360</v>
      </c>
      <c r="I16" s="54">
        <v>396</v>
      </c>
      <c r="J16" s="54">
        <v>462</v>
      </c>
      <c r="K16" s="54">
        <v>559</v>
      </c>
      <c r="L16" s="54">
        <v>687</v>
      </c>
      <c r="M16" s="54">
        <v>786</v>
      </c>
      <c r="N16" s="54">
        <v>949</v>
      </c>
      <c r="O16" s="54">
        <v>1286</v>
      </c>
      <c r="P16" s="54">
        <v>2959</v>
      </c>
      <c r="Q16" s="54">
        <v>2544</v>
      </c>
      <c r="R16" s="54">
        <v>2701</v>
      </c>
      <c r="S16" s="54">
        <v>2902</v>
      </c>
      <c r="T16" s="54">
        <v>3169</v>
      </c>
      <c r="U16" s="54">
        <v>3641</v>
      </c>
      <c r="V16" s="54">
        <v>4026.2</v>
      </c>
      <c r="W16" s="54">
        <v>4416.3</v>
      </c>
      <c r="X16" s="54">
        <v>5549.9</v>
      </c>
      <c r="Y16" s="54">
        <v>7481</v>
      </c>
      <c r="Z16" s="54">
        <v>8341</v>
      </c>
      <c r="AA16" s="54">
        <v>9138</v>
      </c>
      <c r="AB16" s="54">
        <v>10050</v>
      </c>
      <c r="AC16" s="54">
        <v>10762</v>
      </c>
      <c r="AD16" s="54">
        <v>11901</v>
      </c>
      <c r="AE16" s="54">
        <v>12935</v>
      </c>
      <c r="AF16" s="54">
        <v>13830</v>
      </c>
      <c r="AG16" s="54">
        <v>14811</v>
      </c>
      <c r="AH16" s="54">
        <v>16092</v>
      </c>
      <c r="AI16" s="54">
        <v>17126</v>
      </c>
      <c r="AJ16" s="54">
        <v>18616</v>
      </c>
      <c r="AK16" s="54">
        <v>19196</v>
      </c>
      <c r="AL16" s="54">
        <v>20658.3</v>
      </c>
      <c r="AM16" s="55">
        <v>23343.200000000001</v>
      </c>
      <c r="AN16" s="50">
        <v>23540</v>
      </c>
      <c r="AO16" s="50">
        <v>25242</v>
      </c>
      <c r="AP16" s="50">
        <v>27614</v>
      </c>
      <c r="AQ16" s="50">
        <v>29400</v>
      </c>
      <c r="AR16" s="50">
        <v>31783</v>
      </c>
      <c r="AS16" s="50">
        <v>35564</v>
      </c>
      <c r="AT16" s="50">
        <v>37549</v>
      </c>
      <c r="AU16" s="50">
        <v>39948</v>
      </c>
      <c r="AV16" s="50">
        <v>44397</v>
      </c>
      <c r="AW16" s="50">
        <v>49146</v>
      </c>
      <c r="AX16" s="50">
        <v>51426</v>
      </c>
      <c r="AY16" s="50">
        <v>56070</v>
      </c>
      <c r="AZ16" s="50">
        <v>62012</v>
      </c>
      <c r="BA16" s="50">
        <v>61302</v>
      </c>
      <c r="BB16" s="50">
        <v>63983</v>
      </c>
      <c r="BC16" s="50">
        <v>65696</v>
      </c>
      <c r="BD16" s="50">
        <v>69301</v>
      </c>
      <c r="BE16" s="50">
        <v>74445</v>
      </c>
      <c r="BF16" s="50">
        <v>76039</v>
      </c>
      <c r="BG16" s="50">
        <v>80196</v>
      </c>
      <c r="BH16" s="50">
        <v>87023</v>
      </c>
      <c r="BI16" s="50">
        <v>92740</v>
      </c>
      <c r="BJ16" s="50">
        <v>106185</v>
      </c>
      <c r="BK16" s="50">
        <v>102680</v>
      </c>
      <c r="BL16" s="51">
        <v>106589.272</v>
      </c>
      <c r="BM16" s="69">
        <v>117067</v>
      </c>
      <c r="BN16" s="51">
        <v>124803</v>
      </c>
      <c r="BO16" s="51">
        <v>125901</v>
      </c>
      <c r="BP16" s="51">
        <v>130423</v>
      </c>
      <c r="BQ16" s="51">
        <v>134767</v>
      </c>
    </row>
    <row r="17" spans="1:69" x14ac:dyDescent="0.25">
      <c r="A17" s="65"/>
      <c r="B17" s="44"/>
      <c r="C17" s="35"/>
      <c r="D17" s="52"/>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5"/>
      <c r="AN17" s="60"/>
      <c r="AO17" s="60"/>
      <c r="AP17" s="61"/>
      <c r="AQ17" s="61"/>
      <c r="AR17" s="61"/>
      <c r="AS17" s="61"/>
      <c r="AT17" s="61"/>
      <c r="AU17" s="61"/>
      <c r="AV17" s="61"/>
      <c r="AW17" s="61"/>
      <c r="AX17" s="61"/>
      <c r="AY17" s="61"/>
      <c r="AZ17" s="61"/>
      <c r="BA17" s="61"/>
      <c r="BB17" s="61"/>
      <c r="BC17" s="61"/>
      <c r="BD17" s="61"/>
      <c r="BE17" s="61"/>
      <c r="BF17" s="61"/>
      <c r="BG17" s="61"/>
      <c r="BH17" s="61"/>
      <c r="BI17" s="61"/>
      <c r="BJ17" s="50"/>
      <c r="BK17" s="50"/>
      <c r="BL17" s="62"/>
      <c r="BM17" s="62"/>
      <c r="BN17" s="62"/>
      <c r="BO17" s="62"/>
      <c r="BP17" s="62"/>
      <c r="BQ17" s="62"/>
    </row>
    <row r="18" spans="1:69" x14ac:dyDescent="0.25">
      <c r="A18" s="118" t="s">
        <v>145</v>
      </c>
      <c r="B18" s="63"/>
      <c r="C18" s="35" t="s">
        <v>138</v>
      </c>
      <c r="D18" s="71"/>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5"/>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33"/>
      <c r="BM18" s="33"/>
      <c r="BN18" s="33"/>
      <c r="BO18" s="33"/>
      <c r="BP18" s="33"/>
      <c r="BQ18" s="33"/>
    </row>
    <row r="19" spans="1:69" x14ac:dyDescent="0.25">
      <c r="A19" s="118" t="s">
        <v>157</v>
      </c>
      <c r="B19" s="44" t="s">
        <v>99</v>
      </c>
      <c r="C19" s="35"/>
      <c r="D19" s="52"/>
      <c r="E19" s="54">
        <v>885</v>
      </c>
      <c r="F19" s="54">
        <v>933</v>
      </c>
      <c r="G19" s="54">
        <v>1003</v>
      </c>
      <c r="H19" s="54">
        <v>1039</v>
      </c>
      <c r="I19" s="54">
        <v>1128</v>
      </c>
      <c r="J19" s="54">
        <v>1269</v>
      </c>
      <c r="K19" s="54">
        <v>1379</v>
      </c>
      <c r="L19" s="54">
        <v>1597</v>
      </c>
      <c r="M19" s="54">
        <v>2094</v>
      </c>
      <c r="N19" s="54">
        <v>2482</v>
      </c>
      <c r="O19" s="54">
        <v>3708</v>
      </c>
      <c r="P19" s="54">
        <v>5026</v>
      </c>
      <c r="Q19" s="54">
        <v>6362</v>
      </c>
      <c r="R19" s="54">
        <v>7413</v>
      </c>
      <c r="S19" s="54">
        <v>8073</v>
      </c>
      <c r="T19" s="54">
        <v>8783</v>
      </c>
      <c r="U19" s="54">
        <v>9915</v>
      </c>
      <c r="V19" s="54">
        <v>11571</v>
      </c>
      <c r="W19" s="54">
        <v>14179</v>
      </c>
      <c r="X19" s="54">
        <v>16531</v>
      </c>
      <c r="Y19" s="54">
        <v>17989</v>
      </c>
      <c r="Z19" s="54">
        <v>19354</v>
      </c>
      <c r="AA19" s="54">
        <v>20739</v>
      </c>
      <c r="AB19" s="54">
        <v>22751</v>
      </c>
      <c r="AC19" s="54">
        <v>23997</v>
      </c>
      <c r="AD19" s="54">
        <v>26395</v>
      </c>
      <c r="AE19" s="54">
        <v>30656</v>
      </c>
      <c r="AF19" s="54">
        <v>35504</v>
      </c>
      <c r="AG19" s="54">
        <v>38627</v>
      </c>
      <c r="AH19" s="54">
        <v>42026</v>
      </c>
      <c r="AI19" s="54">
        <v>43605</v>
      </c>
      <c r="AJ19" s="54">
        <v>46753</v>
      </c>
      <c r="AK19" s="54">
        <v>49602</v>
      </c>
      <c r="AL19" s="54">
        <v>50187</v>
      </c>
      <c r="AM19" s="55">
        <v>52778.8</v>
      </c>
      <c r="AN19" s="50">
        <v>59129</v>
      </c>
      <c r="AO19" s="50">
        <v>66898</v>
      </c>
      <c r="AP19" s="50">
        <v>69081</v>
      </c>
      <c r="AQ19" s="50">
        <v>71263</v>
      </c>
      <c r="AR19" s="50">
        <v>80830</v>
      </c>
      <c r="AS19" s="50">
        <v>82966</v>
      </c>
      <c r="AT19" s="50">
        <v>86219</v>
      </c>
      <c r="AU19" s="50">
        <v>92075</v>
      </c>
      <c r="AV19" s="50">
        <v>97842</v>
      </c>
      <c r="AW19" s="50">
        <v>124581</v>
      </c>
      <c r="AX19" s="50">
        <v>109197</v>
      </c>
      <c r="AY19" s="50">
        <v>117093</v>
      </c>
      <c r="AZ19" s="50">
        <v>126747</v>
      </c>
      <c r="BA19" s="50">
        <v>131901</v>
      </c>
      <c r="BB19" s="50">
        <v>140566</v>
      </c>
      <c r="BC19" s="50">
        <v>147787</v>
      </c>
      <c r="BD19" s="50">
        <v>152124</v>
      </c>
      <c r="BE19" s="50">
        <v>153192</v>
      </c>
      <c r="BF19" s="50">
        <v>157745</v>
      </c>
      <c r="BG19" s="50">
        <v>170046</v>
      </c>
      <c r="BH19" s="50">
        <v>196119</v>
      </c>
      <c r="BI19" s="50">
        <v>220360</v>
      </c>
      <c r="BJ19" s="50">
        <v>221427</v>
      </c>
      <c r="BK19" s="50">
        <v>222911</v>
      </c>
      <c r="BL19" s="51">
        <v>253184.421</v>
      </c>
      <c r="BM19" s="51">
        <v>274901</v>
      </c>
      <c r="BN19" s="51">
        <v>290966</v>
      </c>
      <c r="BO19" s="51">
        <v>299436</v>
      </c>
      <c r="BP19" s="51">
        <v>309531</v>
      </c>
      <c r="BQ19" s="51">
        <v>323612</v>
      </c>
    </row>
    <row r="20" spans="1:69" x14ac:dyDescent="0.25">
      <c r="A20" s="72"/>
      <c r="B20" s="63"/>
      <c r="C20" s="35"/>
      <c r="D20" s="56"/>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9"/>
      <c r="AN20" s="60"/>
      <c r="AO20" s="60"/>
      <c r="AP20" s="61"/>
      <c r="AQ20" s="61"/>
      <c r="AR20" s="61"/>
      <c r="AS20" s="61"/>
      <c r="AT20" s="61"/>
      <c r="AU20" s="61"/>
      <c r="AV20" s="61"/>
      <c r="AW20" s="61"/>
      <c r="AX20" s="61"/>
      <c r="AY20" s="61"/>
      <c r="AZ20" s="61"/>
      <c r="BA20" s="61"/>
      <c r="BB20" s="61"/>
      <c r="BC20" s="61"/>
      <c r="BD20" s="61"/>
      <c r="BE20" s="61"/>
      <c r="BF20" s="61"/>
      <c r="BG20" s="61"/>
      <c r="BH20" s="61"/>
      <c r="BI20" s="61"/>
      <c r="BJ20" s="50"/>
      <c r="BK20" s="50"/>
      <c r="BL20" s="62"/>
      <c r="BM20" s="62"/>
      <c r="BN20" s="62"/>
      <c r="BO20" s="62"/>
      <c r="BP20" s="62"/>
      <c r="BQ20" s="62"/>
    </row>
    <row r="21" spans="1:69" x14ac:dyDescent="0.25">
      <c r="A21" s="118" t="s">
        <v>158</v>
      </c>
      <c r="B21" s="63"/>
      <c r="C21" s="35"/>
      <c r="D21" s="56"/>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5"/>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33"/>
      <c r="BM21" s="33"/>
      <c r="BN21" s="33"/>
      <c r="BO21" s="33"/>
      <c r="BP21" s="33"/>
      <c r="BQ21" s="33"/>
    </row>
    <row r="22" spans="1:69" x14ac:dyDescent="0.25">
      <c r="A22" s="118" t="s">
        <v>163</v>
      </c>
      <c r="B22" s="44" t="s">
        <v>99</v>
      </c>
      <c r="C22" s="35"/>
      <c r="D22" s="73"/>
      <c r="E22" s="54">
        <v>173</v>
      </c>
      <c r="F22" s="54">
        <v>193</v>
      </c>
      <c r="G22" s="54">
        <v>182</v>
      </c>
      <c r="H22" s="54">
        <v>176</v>
      </c>
      <c r="I22" s="54">
        <v>195</v>
      </c>
      <c r="J22" s="54">
        <v>207</v>
      </c>
      <c r="K22" s="54">
        <v>232</v>
      </c>
      <c r="L22" s="54">
        <v>103</v>
      </c>
      <c r="M22" s="54">
        <v>88</v>
      </c>
      <c r="N22" s="54">
        <v>467</v>
      </c>
      <c r="O22" s="54">
        <v>1067</v>
      </c>
      <c r="P22" s="54">
        <v>928</v>
      </c>
      <c r="Q22" s="54">
        <v>771</v>
      </c>
      <c r="R22" s="54">
        <v>673</v>
      </c>
      <c r="S22" s="54">
        <v>498</v>
      </c>
      <c r="T22" s="54">
        <v>350</v>
      </c>
      <c r="U22" s="54">
        <v>421</v>
      </c>
      <c r="V22" s="54">
        <v>482</v>
      </c>
      <c r="W22" s="54">
        <v>793</v>
      </c>
      <c r="X22" s="54">
        <v>1084</v>
      </c>
      <c r="Y22" s="54">
        <v>1343</v>
      </c>
      <c r="Z22" s="54">
        <v>1430</v>
      </c>
      <c r="AA22" s="54">
        <v>1636</v>
      </c>
      <c r="AB22" s="54">
        <v>1352</v>
      </c>
      <c r="AC22" s="54">
        <v>1010</v>
      </c>
      <c r="AD22" s="54">
        <v>1376</v>
      </c>
      <c r="AE22" s="54">
        <v>1299</v>
      </c>
      <c r="AF22" s="54">
        <v>1235</v>
      </c>
      <c r="AG22" s="54">
        <v>1474</v>
      </c>
      <c r="AH22" s="54">
        <v>1265</v>
      </c>
      <c r="AI22" s="54">
        <v>1230</v>
      </c>
      <c r="AJ22" s="54">
        <v>1306</v>
      </c>
      <c r="AK22" s="54">
        <v>1138</v>
      </c>
      <c r="AL22" s="54">
        <v>1028.9000000000001</v>
      </c>
      <c r="AM22" s="55">
        <v>1196.2</v>
      </c>
      <c r="AN22" s="50">
        <v>1846</v>
      </c>
      <c r="AO22" s="50">
        <v>1763</v>
      </c>
      <c r="AP22" s="50">
        <v>2210</v>
      </c>
      <c r="AQ22" s="50">
        <v>1763</v>
      </c>
      <c r="AR22" s="50">
        <v>1634</v>
      </c>
      <c r="AS22" s="50">
        <v>2012</v>
      </c>
      <c r="AT22" s="50">
        <v>2248</v>
      </c>
      <c r="AU22" s="50">
        <v>2909</v>
      </c>
      <c r="AV22" s="50">
        <v>2910</v>
      </c>
      <c r="AW22" s="50">
        <v>5080</v>
      </c>
      <c r="AX22" s="50">
        <v>9029</v>
      </c>
      <c r="AY22" s="50">
        <v>5543</v>
      </c>
      <c r="AZ22" s="50">
        <v>6180</v>
      </c>
      <c r="BA22" s="50">
        <v>6766</v>
      </c>
      <c r="BB22" s="50">
        <v>8355</v>
      </c>
      <c r="BC22" s="50">
        <v>4835</v>
      </c>
      <c r="BD22" s="50">
        <v>4742</v>
      </c>
      <c r="BE22" s="50">
        <v>4625</v>
      </c>
      <c r="BF22" s="50">
        <v>5405</v>
      </c>
      <c r="BG22" s="50">
        <v>5014</v>
      </c>
      <c r="BH22" s="50">
        <v>5332</v>
      </c>
      <c r="BI22" s="50">
        <v>6291</v>
      </c>
      <c r="BJ22" s="50">
        <v>7033</v>
      </c>
      <c r="BK22" s="50">
        <v>8352</v>
      </c>
      <c r="BL22" s="51">
        <v>6982.32</v>
      </c>
      <c r="BM22" s="51">
        <v>18122</v>
      </c>
      <c r="BN22" s="51">
        <v>8952</v>
      </c>
      <c r="BO22" s="51">
        <v>7021</v>
      </c>
      <c r="BP22" s="51">
        <v>5562</v>
      </c>
      <c r="BQ22" s="51">
        <v>5125</v>
      </c>
    </row>
    <row r="23" spans="1:69" x14ac:dyDescent="0.25">
      <c r="A23" s="118" t="s">
        <v>164</v>
      </c>
      <c r="B23" s="44" t="s">
        <v>99</v>
      </c>
      <c r="C23" s="35"/>
      <c r="D23" s="52"/>
      <c r="E23" s="58">
        <v>40</v>
      </c>
      <c r="F23" s="58">
        <v>44</v>
      </c>
      <c r="G23" s="58">
        <v>47</v>
      </c>
      <c r="H23" s="58">
        <v>54</v>
      </c>
      <c r="I23" s="58">
        <v>70</v>
      </c>
      <c r="J23" s="58">
        <v>79</v>
      </c>
      <c r="K23" s="58">
        <v>88</v>
      </c>
      <c r="L23" s="58">
        <v>86</v>
      </c>
      <c r="M23" s="58">
        <v>76</v>
      </c>
      <c r="N23" s="58">
        <v>229</v>
      </c>
      <c r="O23" s="58">
        <v>623</v>
      </c>
      <c r="P23" s="58">
        <v>538</v>
      </c>
      <c r="Q23" s="58">
        <v>376</v>
      </c>
      <c r="R23" s="58">
        <v>281</v>
      </c>
      <c r="S23" s="58">
        <v>188</v>
      </c>
      <c r="T23" s="58">
        <v>199</v>
      </c>
      <c r="U23" s="58">
        <v>272</v>
      </c>
      <c r="V23" s="58">
        <v>277</v>
      </c>
      <c r="W23" s="58">
        <v>422</v>
      </c>
      <c r="X23" s="58">
        <v>682</v>
      </c>
      <c r="Y23" s="58">
        <v>1003</v>
      </c>
      <c r="Z23" s="58">
        <v>1031</v>
      </c>
      <c r="AA23" s="58">
        <v>1102</v>
      </c>
      <c r="AB23" s="58">
        <v>1032</v>
      </c>
      <c r="AC23" s="58">
        <v>1010</v>
      </c>
      <c r="AD23" s="58">
        <v>1376</v>
      </c>
      <c r="AE23" s="58">
        <v>1300</v>
      </c>
      <c r="AF23" s="58">
        <v>1235</v>
      </c>
      <c r="AG23" s="58">
        <v>1474</v>
      </c>
      <c r="AH23" s="58">
        <v>1265</v>
      </c>
      <c r="AI23" s="58">
        <v>1230</v>
      </c>
      <c r="AJ23" s="58">
        <v>1307</v>
      </c>
      <c r="AK23" s="58">
        <v>1138</v>
      </c>
      <c r="AL23" s="58">
        <v>1028.9000000000001</v>
      </c>
      <c r="AM23" s="59">
        <v>1196.2</v>
      </c>
      <c r="AN23" s="60"/>
      <c r="AO23" s="60"/>
      <c r="AP23" s="61"/>
      <c r="AQ23" s="61"/>
      <c r="AR23" s="61"/>
      <c r="AS23" s="61"/>
      <c r="AT23" s="61"/>
      <c r="AU23" s="61"/>
      <c r="AV23" s="61"/>
      <c r="AW23" s="61"/>
      <c r="AX23" s="61"/>
      <c r="AY23" s="61"/>
      <c r="AZ23" s="61"/>
      <c r="BA23" s="61"/>
      <c r="BB23" s="61"/>
      <c r="BC23" s="61"/>
      <c r="BD23" s="61"/>
      <c r="BE23" s="61"/>
      <c r="BF23" s="61"/>
      <c r="BG23" s="61"/>
      <c r="BH23" s="61"/>
      <c r="BI23" s="61"/>
      <c r="BJ23" s="50"/>
      <c r="BK23" s="50"/>
      <c r="BL23" s="62"/>
      <c r="BM23" s="62"/>
      <c r="BN23" s="62"/>
      <c r="BO23" s="62"/>
      <c r="BP23" s="62"/>
      <c r="BQ23" s="62"/>
    </row>
    <row r="24" spans="1:69" x14ac:dyDescent="0.25">
      <c r="A24" s="65"/>
      <c r="B24" s="63"/>
      <c r="C24" s="35"/>
      <c r="D24" s="56"/>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33"/>
      <c r="BM24" s="33"/>
      <c r="BN24" s="33"/>
      <c r="BO24" s="33"/>
      <c r="BP24" s="33"/>
      <c r="BQ24" s="33"/>
    </row>
    <row r="25" spans="1:69" x14ac:dyDescent="0.25">
      <c r="A25" s="118" t="s">
        <v>165</v>
      </c>
      <c r="B25" s="63"/>
      <c r="C25" s="35"/>
      <c r="D25" s="56"/>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50"/>
      <c r="BL25" s="33"/>
      <c r="BM25" s="33"/>
      <c r="BN25" s="33"/>
      <c r="BO25" s="33"/>
      <c r="BP25" s="33"/>
      <c r="BQ25" s="33"/>
    </row>
    <row r="26" spans="1:69" x14ac:dyDescent="0.25">
      <c r="A26" s="118" t="s">
        <v>170</v>
      </c>
      <c r="B26" s="44" t="s">
        <v>99</v>
      </c>
      <c r="C26" s="35"/>
      <c r="D26" s="52"/>
      <c r="E26" s="54">
        <v>51</v>
      </c>
      <c r="F26" s="54">
        <v>57</v>
      </c>
      <c r="G26" s="54">
        <v>61</v>
      </c>
      <c r="H26" s="54">
        <v>70</v>
      </c>
      <c r="I26" s="54">
        <v>75</v>
      </c>
      <c r="J26" s="54">
        <v>82</v>
      </c>
      <c r="K26" s="54">
        <v>91</v>
      </c>
      <c r="L26" s="54">
        <v>104</v>
      </c>
      <c r="M26" s="54">
        <v>122</v>
      </c>
      <c r="N26" s="54">
        <v>168</v>
      </c>
      <c r="O26" s="54">
        <v>245</v>
      </c>
      <c r="P26" s="54">
        <v>261</v>
      </c>
      <c r="Q26" s="54">
        <v>266</v>
      </c>
      <c r="R26" s="54">
        <v>270</v>
      </c>
      <c r="S26" s="54">
        <v>297</v>
      </c>
      <c r="T26" s="54">
        <v>336</v>
      </c>
      <c r="U26" s="54">
        <v>421</v>
      </c>
      <c r="V26" s="54">
        <v>502</v>
      </c>
      <c r="W26" s="54">
        <v>542</v>
      </c>
      <c r="X26" s="54">
        <v>631</v>
      </c>
      <c r="Y26" s="54">
        <v>767</v>
      </c>
      <c r="Z26" s="54">
        <v>903</v>
      </c>
      <c r="AA26" s="54">
        <v>954</v>
      </c>
      <c r="AB26" s="54">
        <v>1041</v>
      </c>
      <c r="AC26" s="54">
        <v>1046</v>
      </c>
      <c r="AD26" s="54">
        <v>1063</v>
      </c>
      <c r="AE26" s="54">
        <v>1198</v>
      </c>
      <c r="AF26" s="54">
        <v>1253</v>
      </c>
      <c r="AG26" s="54">
        <v>1267</v>
      </c>
      <c r="AH26" s="54">
        <v>1122</v>
      </c>
      <c r="AI26" s="54">
        <v>1225</v>
      </c>
      <c r="AJ26" s="54">
        <v>1426</v>
      </c>
      <c r="AK26" s="54">
        <v>1375</v>
      </c>
      <c r="AL26" s="54">
        <v>1287.4000000000001</v>
      </c>
      <c r="AM26" s="55">
        <v>1360.4</v>
      </c>
      <c r="AN26" s="50">
        <v>1478</v>
      </c>
      <c r="AO26" s="50">
        <v>2043</v>
      </c>
      <c r="AP26" s="50">
        <v>2036</v>
      </c>
      <c r="AQ26" s="50">
        <v>2062</v>
      </c>
      <c r="AR26" s="50">
        <v>2168</v>
      </c>
      <c r="AS26" s="50">
        <v>2264</v>
      </c>
      <c r="AT26" s="50">
        <v>2585</v>
      </c>
      <c r="AU26" s="50">
        <v>2561</v>
      </c>
      <c r="AV26" s="50">
        <v>3207</v>
      </c>
      <c r="AW26" s="50">
        <v>3107</v>
      </c>
      <c r="AX26" s="50">
        <v>3280</v>
      </c>
      <c r="AY26" s="50">
        <v>3252</v>
      </c>
      <c r="AZ26" s="50">
        <v>3809</v>
      </c>
      <c r="BA26" s="50">
        <v>3625</v>
      </c>
      <c r="BB26" s="50">
        <v>3749</v>
      </c>
      <c r="BC26" s="50">
        <v>3534</v>
      </c>
      <c r="BD26" s="50">
        <v>3462</v>
      </c>
      <c r="BE26" s="50">
        <v>3623</v>
      </c>
      <c r="BF26" s="50">
        <v>3735</v>
      </c>
      <c r="BG26" s="50">
        <v>3982</v>
      </c>
      <c r="BH26" s="50">
        <v>3971</v>
      </c>
      <c r="BI26" s="50">
        <v>4096</v>
      </c>
      <c r="BJ26" s="50">
        <v>4270</v>
      </c>
      <c r="BK26" s="50">
        <v>4641</v>
      </c>
      <c r="BL26" s="51">
        <v>5088.0639999999994</v>
      </c>
      <c r="BM26" s="51">
        <v>5859</v>
      </c>
      <c r="BN26" s="51">
        <v>5867</v>
      </c>
      <c r="BO26" s="51">
        <v>5709</v>
      </c>
      <c r="BP26" s="51">
        <v>5974</v>
      </c>
      <c r="BQ26" s="51">
        <v>6378</v>
      </c>
    </row>
    <row r="27" spans="1:69" x14ac:dyDescent="0.25">
      <c r="A27" s="74"/>
      <c r="B27" s="44"/>
      <c r="C27" s="35"/>
      <c r="D27" s="56"/>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9"/>
      <c r="AN27" s="60"/>
      <c r="AO27" s="60"/>
      <c r="AP27" s="61"/>
      <c r="AQ27" s="61"/>
      <c r="AR27" s="61"/>
      <c r="AS27" s="61"/>
      <c r="AT27" s="61"/>
      <c r="AU27" s="61"/>
      <c r="AV27" s="61"/>
      <c r="AW27" s="61"/>
      <c r="AX27" s="61"/>
      <c r="AY27" s="61"/>
      <c r="AZ27" s="61"/>
      <c r="BA27" s="61"/>
      <c r="BB27" s="61"/>
      <c r="BC27" s="61"/>
      <c r="BD27" s="61"/>
      <c r="BE27" s="61"/>
      <c r="BF27" s="61"/>
      <c r="BG27" s="61"/>
      <c r="BH27" s="61"/>
      <c r="BI27" s="61"/>
      <c r="BJ27" s="50"/>
      <c r="BK27" s="50"/>
      <c r="BL27" s="62"/>
      <c r="BM27" s="62"/>
      <c r="BN27" s="62"/>
      <c r="BO27" s="62"/>
      <c r="BP27" s="62"/>
      <c r="BQ27" s="62"/>
    </row>
    <row r="28" spans="1:69" x14ac:dyDescent="0.25">
      <c r="A28" s="118" t="s">
        <v>171</v>
      </c>
      <c r="B28" s="44" t="s">
        <v>99</v>
      </c>
      <c r="C28" s="35"/>
      <c r="D28" s="52"/>
      <c r="E28" s="54"/>
      <c r="F28" s="54"/>
      <c r="G28" s="54"/>
      <c r="H28" s="54"/>
      <c r="I28" s="54"/>
      <c r="J28" s="54"/>
      <c r="K28" s="54"/>
      <c r="L28" s="54"/>
      <c r="M28" s="54"/>
      <c r="N28" s="54"/>
      <c r="O28" s="54"/>
      <c r="P28" s="54"/>
      <c r="Q28" s="54"/>
      <c r="R28" s="54"/>
      <c r="S28" s="54"/>
      <c r="T28" s="54"/>
      <c r="U28" s="54"/>
      <c r="V28" s="54">
        <v>91</v>
      </c>
      <c r="W28" s="54">
        <v>147</v>
      </c>
      <c r="X28" s="54">
        <v>188</v>
      </c>
      <c r="Y28" s="54">
        <v>192</v>
      </c>
      <c r="Z28" s="54">
        <v>263</v>
      </c>
      <c r="AA28" s="54">
        <v>135</v>
      </c>
      <c r="AB28" s="54">
        <v>108</v>
      </c>
      <c r="AC28" s="54">
        <v>141</v>
      </c>
      <c r="AD28" s="54">
        <v>57</v>
      </c>
      <c r="AE28" s="54">
        <v>82</v>
      </c>
      <c r="AF28" s="54">
        <v>129</v>
      </c>
      <c r="AG28" s="54">
        <v>67</v>
      </c>
      <c r="AH28" s="54">
        <v>52</v>
      </c>
      <c r="AI28" s="54">
        <v>55</v>
      </c>
      <c r="AJ28" s="54">
        <v>51</v>
      </c>
      <c r="AK28" s="54">
        <v>27</v>
      </c>
      <c r="AL28" s="54">
        <v>56.1</v>
      </c>
      <c r="AM28" s="55">
        <v>18.600000000000001</v>
      </c>
      <c r="AN28" s="50">
        <v>32</v>
      </c>
      <c r="AO28" s="50">
        <v>2614</v>
      </c>
      <c r="AP28" s="50">
        <v>3052</v>
      </c>
      <c r="AQ28" s="50">
        <v>3395</v>
      </c>
      <c r="AR28" s="50">
        <v>3502</v>
      </c>
      <c r="AS28" s="50">
        <v>4369</v>
      </c>
      <c r="AT28" s="50">
        <v>4046</v>
      </c>
      <c r="AU28" s="50">
        <v>4635</v>
      </c>
      <c r="AV28" s="50">
        <v>5361</v>
      </c>
      <c r="AW28" s="50">
        <v>5806</v>
      </c>
      <c r="AX28" s="50">
        <v>8473</v>
      </c>
      <c r="AY28" s="50">
        <v>5914</v>
      </c>
      <c r="AZ28" s="50">
        <v>6464</v>
      </c>
      <c r="BA28" s="50">
        <v>5954</v>
      </c>
      <c r="BB28" s="50">
        <v>6749</v>
      </c>
      <c r="BC28" s="50">
        <v>6799</v>
      </c>
      <c r="BD28" s="50">
        <v>6423</v>
      </c>
      <c r="BE28" s="50">
        <v>6726</v>
      </c>
      <c r="BF28" s="50">
        <v>7378</v>
      </c>
      <c r="BG28" s="50">
        <v>7698</v>
      </c>
      <c r="BH28" s="50">
        <v>7892</v>
      </c>
      <c r="BI28" s="50">
        <v>8242</v>
      </c>
      <c r="BJ28" s="50">
        <v>9437</v>
      </c>
      <c r="BK28" s="50">
        <v>9093</v>
      </c>
      <c r="BL28" s="51">
        <v>12988.378000000001</v>
      </c>
      <c r="BM28" s="51">
        <v>16437</v>
      </c>
      <c r="BN28" s="51">
        <v>19237</v>
      </c>
      <c r="BO28" s="51">
        <v>15079</v>
      </c>
      <c r="BP28" s="51">
        <v>16213</v>
      </c>
      <c r="BQ28" s="51">
        <v>18273</v>
      </c>
    </row>
    <row r="29" spans="1:69" x14ac:dyDescent="0.25">
      <c r="A29" s="65"/>
      <c r="B29" s="63"/>
      <c r="C29" s="35"/>
      <c r="D29" s="56"/>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5"/>
      <c r="AN29" s="60"/>
      <c r="AO29" s="60"/>
      <c r="AP29" s="61"/>
      <c r="AQ29" s="61"/>
      <c r="AR29" s="61"/>
      <c r="AS29" s="61"/>
      <c r="AT29" s="61"/>
      <c r="AU29" s="61"/>
      <c r="AV29" s="61"/>
      <c r="AW29" s="61"/>
      <c r="AX29" s="61"/>
      <c r="AY29" s="61"/>
      <c r="AZ29" s="61"/>
      <c r="BA29" s="61"/>
      <c r="BB29" s="61"/>
      <c r="BC29" s="61"/>
      <c r="BD29" s="61"/>
      <c r="BE29" s="61"/>
      <c r="BF29" s="61"/>
      <c r="BG29" s="61"/>
      <c r="BH29" s="61"/>
      <c r="BI29" s="61"/>
      <c r="BJ29" s="50"/>
      <c r="BK29" s="50"/>
      <c r="BL29" s="62"/>
      <c r="BM29" s="62"/>
      <c r="BN29" s="62"/>
      <c r="BO29" s="62"/>
      <c r="BP29" s="62"/>
      <c r="BQ29" s="62"/>
    </row>
    <row r="30" spans="1:69" x14ac:dyDescent="0.25">
      <c r="A30" s="118" t="s">
        <v>172</v>
      </c>
      <c r="B30" s="63"/>
      <c r="C30" s="35"/>
      <c r="D30" s="56"/>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9"/>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33"/>
      <c r="BM30" s="33"/>
      <c r="BN30" s="33"/>
      <c r="BO30" s="33"/>
      <c r="BP30" s="33"/>
      <c r="BQ30" s="33"/>
    </row>
    <row r="31" spans="1:69" x14ac:dyDescent="0.25">
      <c r="A31" s="118" t="s">
        <v>182</v>
      </c>
      <c r="B31" s="44" t="s">
        <v>99</v>
      </c>
      <c r="C31" s="35"/>
      <c r="D31" s="52"/>
      <c r="E31" s="54">
        <v>108</v>
      </c>
      <c r="F31" s="54">
        <v>111</v>
      </c>
      <c r="G31" s="54">
        <v>121</v>
      </c>
      <c r="H31" s="54">
        <v>168</v>
      </c>
      <c r="I31" s="54">
        <v>205</v>
      </c>
      <c r="J31" s="54">
        <v>360</v>
      </c>
      <c r="K31" s="54">
        <v>201</v>
      </c>
      <c r="L31" s="54">
        <v>315</v>
      </c>
      <c r="M31" s="54">
        <v>221</v>
      </c>
      <c r="N31" s="54">
        <v>248</v>
      </c>
      <c r="O31" s="54">
        <v>466</v>
      </c>
      <c r="P31" s="54">
        <v>185</v>
      </c>
      <c r="Q31" s="54">
        <v>68</v>
      </c>
      <c r="R31" s="54">
        <v>212</v>
      </c>
      <c r="S31" s="54">
        <v>275</v>
      </c>
      <c r="T31" s="54">
        <v>518</v>
      </c>
      <c r="U31" s="54">
        <v>565</v>
      </c>
      <c r="V31" s="54">
        <v>584</v>
      </c>
      <c r="W31" s="54">
        <v>856</v>
      </c>
      <c r="X31" s="54">
        <v>850</v>
      </c>
      <c r="Y31" s="54">
        <v>1039</v>
      </c>
      <c r="Z31" s="54">
        <v>1123</v>
      </c>
      <c r="AA31" s="54">
        <v>1378</v>
      </c>
      <c r="AB31" s="54">
        <v>1590</v>
      </c>
      <c r="AC31" s="54">
        <v>1552</v>
      </c>
      <c r="AD31" s="54">
        <v>1699</v>
      </c>
      <c r="AE31" s="54">
        <v>2441</v>
      </c>
      <c r="AF31" s="54">
        <v>1963</v>
      </c>
      <c r="AG31" s="54">
        <v>1729</v>
      </c>
      <c r="AH31" s="54">
        <v>1684</v>
      </c>
      <c r="AI31" s="54">
        <v>1884</v>
      </c>
      <c r="AJ31" s="54">
        <v>1902</v>
      </c>
      <c r="AK31" s="54">
        <v>1903</v>
      </c>
      <c r="AL31" s="54">
        <v>1990.7</v>
      </c>
      <c r="AM31" s="55">
        <v>1976.4</v>
      </c>
      <c r="AN31" s="50">
        <v>1791</v>
      </c>
      <c r="AO31" s="50">
        <v>1718</v>
      </c>
      <c r="AP31" s="50">
        <v>1691</v>
      </c>
      <c r="AQ31" s="50">
        <v>1772</v>
      </c>
      <c r="AR31" s="50">
        <v>2038</v>
      </c>
      <c r="AS31" s="50">
        <v>1816</v>
      </c>
      <c r="AT31" s="50">
        <v>2780</v>
      </c>
      <c r="AU31" s="50">
        <v>2831</v>
      </c>
      <c r="AV31" s="50">
        <v>3834</v>
      </c>
      <c r="AW31" s="50">
        <v>2723</v>
      </c>
      <c r="AX31" s="50">
        <v>2816</v>
      </c>
      <c r="AY31" s="50">
        <v>2546</v>
      </c>
      <c r="AZ31" s="50">
        <v>2953</v>
      </c>
      <c r="BA31" s="50">
        <v>2407</v>
      </c>
      <c r="BB31" s="50">
        <v>2385</v>
      </c>
      <c r="BC31" s="50">
        <v>2411</v>
      </c>
      <c r="BD31" s="50">
        <v>2259</v>
      </c>
      <c r="BE31" s="50">
        <v>2626</v>
      </c>
      <c r="BF31" s="50">
        <v>2613</v>
      </c>
      <c r="BG31" s="50">
        <v>2611</v>
      </c>
      <c r="BH31" s="50">
        <v>2584</v>
      </c>
      <c r="BI31" s="50">
        <v>3165</v>
      </c>
      <c r="BJ31" s="50">
        <v>3185</v>
      </c>
      <c r="BK31" s="50">
        <v>3371</v>
      </c>
      <c r="BL31" s="51">
        <v>3553.9580000000001</v>
      </c>
      <c r="BM31" s="51">
        <v>4461</v>
      </c>
      <c r="BN31" s="51">
        <v>4427</v>
      </c>
      <c r="BO31" s="51">
        <v>4152</v>
      </c>
      <c r="BP31" s="51">
        <v>3511</v>
      </c>
      <c r="BQ31" s="51">
        <v>3156</v>
      </c>
    </row>
    <row r="32" spans="1:69" x14ac:dyDescent="0.25">
      <c r="A32" s="74"/>
      <c r="B32" s="44"/>
      <c r="C32" s="35"/>
      <c r="D32" s="56"/>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5"/>
      <c r="AN32" s="60"/>
      <c r="AO32" s="60"/>
      <c r="AP32" s="61"/>
      <c r="AQ32" s="61"/>
      <c r="AR32" s="61"/>
      <c r="AS32" s="61"/>
      <c r="AT32" s="61"/>
      <c r="AU32" s="61"/>
      <c r="AV32" s="61"/>
      <c r="AW32" s="61"/>
      <c r="AX32" s="61"/>
      <c r="AY32" s="61"/>
      <c r="AZ32" s="61"/>
      <c r="BA32" s="61"/>
      <c r="BB32" s="61"/>
      <c r="BC32" s="61"/>
      <c r="BD32" s="61"/>
      <c r="BE32" s="61"/>
      <c r="BF32" s="61"/>
      <c r="BG32" s="61"/>
      <c r="BH32" s="61"/>
      <c r="BI32" s="61"/>
      <c r="BJ32" s="50"/>
      <c r="BK32" s="50"/>
      <c r="BL32" s="62"/>
      <c r="BM32" s="62"/>
      <c r="BN32" s="62"/>
      <c r="BO32" s="62"/>
      <c r="BP32" s="62"/>
      <c r="BQ32" s="62"/>
    </row>
    <row r="33" spans="1:69" x14ac:dyDescent="0.25">
      <c r="A33" s="118" t="s">
        <v>183</v>
      </c>
      <c r="B33" s="44" t="s">
        <v>99</v>
      </c>
      <c r="C33" s="35"/>
      <c r="D33" s="52"/>
      <c r="E33" s="54">
        <v>45</v>
      </c>
      <c r="F33" s="54">
        <v>65</v>
      </c>
      <c r="G33" s="54">
        <v>80</v>
      </c>
      <c r="H33" s="54">
        <v>90</v>
      </c>
      <c r="I33" s="54">
        <v>101</v>
      </c>
      <c r="J33" s="54">
        <v>124</v>
      </c>
      <c r="K33" s="54">
        <v>171</v>
      </c>
      <c r="L33" s="54">
        <v>162</v>
      </c>
      <c r="M33" s="54">
        <v>181</v>
      </c>
      <c r="N33" s="54">
        <v>183</v>
      </c>
      <c r="O33" s="54">
        <v>327</v>
      </c>
      <c r="P33" s="54">
        <v>184</v>
      </c>
      <c r="Q33" s="54">
        <v>164</v>
      </c>
      <c r="R33" s="54">
        <v>86</v>
      </c>
      <c r="S33" s="54">
        <v>239</v>
      </c>
      <c r="T33" s="54">
        <v>430</v>
      </c>
      <c r="U33" s="54">
        <v>545</v>
      </c>
      <c r="V33" s="54">
        <v>576</v>
      </c>
      <c r="W33" s="54">
        <v>578</v>
      </c>
      <c r="X33" s="54">
        <v>627</v>
      </c>
      <c r="Y33" s="54">
        <v>696</v>
      </c>
      <c r="Z33" s="54">
        <v>855</v>
      </c>
      <c r="AA33" s="54">
        <v>803</v>
      </c>
      <c r="AB33" s="54">
        <v>1001</v>
      </c>
      <c r="AC33" s="54">
        <v>1040</v>
      </c>
      <c r="AD33" s="54">
        <v>1218</v>
      </c>
      <c r="AE33" s="54">
        <v>1442</v>
      </c>
      <c r="AF33" s="54">
        <v>1540</v>
      </c>
      <c r="AG33" s="54">
        <v>1376</v>
      </c>
      <c r="AH33" s="54">
        <v>1480</v>
      </c>
      <c r="AI33" s="54">
        <v>1676</v>
      </c>
      <c r="AJ33" s="54">
        <v>1651</v>
      </c>
      <c r="AK33" s="54">
        <v>1653</v>
      </c>
      <c r="AL33" s="54">
        <v>1649</v>
      </c>
      <c r="AM33" s="55">
        <v>1688.5</v>
      </c>
      <c r="AN33" s="50">
        <v>908</v>
      </c>
      <c r="AO33" s="50">
        <v>821</v>
      </c>
      <c r="AP33" s="50">
        <v>1686</v>
      </c>
      <c r="AQ33" s="50">
        <v>1502</v>
      </c>
      <c r="AR33" s="50">
        <v>1609</v>
      </c>
      <c r="AS33" s="50">
        <v>1707</v>
      </c>
      <c r="AT33" s="50">
        <v>1905</v>
      </c>
      <c r="AU33" s="50">
        <v>1920</v>
      </c>
      <c r="AV33" s="50">
        <v>1410</v>
      </c>
      <c r="AW33" s="50">
        <v>1911</v>
      </c>
      <c r="AX33" s="50">
        <v>1630</v>
      </c>
      <c r="AY33" s="50">
        <v>1456</v>
      </c>
      <c r="AZ33" s="50">
        <v>2245</v>
      </c>
      <c r="BA33" s="50">
        <v>2920</v>
      </c>
      <c r="BB33" s="50">
        <v>3451</v>
      </c>
      <c r="BC33" s="50">
        <v>3550</v>
      </c>
      <c r="BD33" s="50">
        <v>3103</v>
      </c>
      <c r="BE33" s="50">
        <v>3253</v>
      </c>
      <c r="BF33" s="50">
        <v>2592</v>
      </c>
      <c r="BG33" s="50">
        <v>2505</v>
      </c>
      <c r="BH33" s="50">
        <v>2819</v>
      </c>
      <c r="BI33" s="50">
        <v>4034</v>
      </c>
      <c r="BJ33" s="50">
        <v>3816</v>
      </c>
      <c r="BK33" s="50">
        <v>5167</v>
      </c>
      <c r="BL33" s="51">
        <v>5123.402</v>
      </c>
      <c r="BM33" s="51">
        <v>5866</v>
      </c>
      <c r="BN33" s="51">
        <v>5522</v>
      </c>
      <c r="BO33" s="51">
        <v>5511</v>
      </c>
      <c r="BP33" s="51">
        <v>5947</v>
      </c>
      <c r="BQ33" s="51">
        <v>6663</v>
      </c>
    </row>
    <row r="34" spans="1:69" x14ac:dyDescent="0.25">
      <c r="A34" s="65"/>
      <c r="B34" s="44"/>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62"/>
      <c r="BP34" s="62"/>
      <c r="BQ34" s="62"/>
    </row>
    <row r="35" spans="1:69" x14ac:dyDescent="0.25">
      <c r="A35" s="118" t="s">
        <v>184</v>
      </c>
      <c r="B35" s="44" t="s">
        <v>99</v>
      </c>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33"/>
      <c r="BP35" s="33"/>
      <c r="BQ35" s="33"/>
    </row>
    <row r="36" spans="1:69" x14ac:dyDescent="0.25">
      <c r="A36" s="118" t="s">
        <v>195</v>
      </c>
      <c r="B36" s="44" t="s">
        <v>99</v>
      </c>
      <c r="C36" s="35"/>
      <c r="D36" s="52"/>
      <c r="E36" s="54">
        <v>365</v>
      </c>
      <c r="F36" s="54">
        <v>411</v>
      </c>
      <c r="G36" s="54">
        <v>470</v>
      </c>
      <c r="H36" s="54">
        <v>554</v>
      </c>
      <c r="I36" s="54">
        <v>512</v>
      </c>
      <c r="J36" s="54">
        <v>565</v>
      </c>
      <c r="K36" s="54">
        <v>640</v>
      </c>
      <c r="L36" s="54">
        <v>730</v>
      </c>
      <c r="M36" s="54">
        <v>748</v>
      </c>
      <c r="N36" s="54">
        <v>866</v>
      </c>
      <c r="O36" s="54">
        <v>1293</v>
      </c>
      <c r="P36" s="54">
        <v>1331</v>
      </c>
      <c r="Q36" s="54">
        <v>991</v>
      </c>
      <c r="R36" s="54">
        <v>860</v>
      </c>
      <c r="S36" s="54">
        <v>728</v>
      </c>
      <c r="T36" s="54">
        <v>820</v>
      </c>
      <c r="U36" s="54">
        <v>1003</v>
      </c>
      <c r="V36" s="54">
        <v>1225</v>
      </c>
      <c r="W36" s="54">
        <v>1815</v>
      </c>
      <c r="X36" s="54">
        <v>1790</v>
      </c>
      <c r="Y36" s="54">
        <v>1949</v>
      </c>
      <c r="Z36" s="54">
        <v>1853</v>
      </c>
      <c r="AA36" s="54">
        <v>1729</v>
      </c>
      <c r="AB36" s="54">
        <v>1722</v>
      </c>
      <c r="AC36" s="54">
        <v>1743</v>
      </c>
      <c r="AD36" s="54">
        <v>1936</v>
      </c>
      <c r="AE36" s="54">
        <v>2115</v>
      </c>
      <c r="AF36" s="54">
        <v>2070</v>
      </c>
      <c r="AG36" s="54">
        <v>2273</v>
      </c>
      <c r="AH36" s="54">
        <v>1497</v>
      </c>
      <c r="AI36" s="54">
        <v>1219</v>
      </c>
      <c r="AJ36" s="54">
        <v>1357</v>
      </c>
      <c r="AK36" s="54">
        <v>1655</v>
      </c>
      <c r="AL36" s="54">
        <v>1070</v>
      </c>
      <c r="AM36" s="55">
        <v>1304.4000000000001</v>
      </c>
      <c r="AN36" s="50">
        <v>2006</v>
      </c>
      <c r="AO36" s="50">
        <v>1724</v>
      </c>
      <c r="AP36" s="50">
        <v>2647</v>
      </c>
      <c r="AQ36" s="50">
        <v>2174</v>
      </c>
      <c r="AR36" s="50">
        <v>2816</v>
      </c>
      <c r="AS36" s="50">
        <v>2773</v>
      </c>
      <c r="AT36" s="50">
        <v>3075</v>
      </c>
      <c r="AU36" s="50">
        <v>3296</v>
      </c>
      <c r="AV36" s="50">
        <v>4129</v>
      </c>
      <c r="AW36" s="50">
        <v>6941</v>
      </c>
      <c r="AX36" s="50">
        <v>6641</v>
      </c>
      <c r="AY36" s="50">
        <v>4664</v>
      </c>
      <c r="AZ36" s="50">
        <v>9129</v>
      </c>
      <c r="BA36" s="50">
        <v>5023</v>
      </c>
      <c r="BB36" s="50">
        <v>8407</v>
      </c>
      <c r="BC36" s="50">
        <v>6433</v>
      </c>
      <c r="BD36" s="50">
        <v>7083</v>
      </c>
      <c r="BE36" s="50">
        <v>9139</v>
      </c>
      <c r="BF36" s="50">
        <v>9180</v>
      </c>
      <c r="BG36" s="50">
        <v>8125</v>
      </c>
      <c r="BH36" s="50">
        <v>7321</v>
      </c>
      <c r="BI36" s="50">
        <v>12804</v>
      </c>
      <c r="BJ36" s="50">
        <v>11503</v>
      </c>
      <c r="BK36" s="50">
        <v>12166</v>
      </c>
      <c r="BL36" s="51">
        <v>14041.054999999998</v>
      </c>
      <c r="BM36" s="51">
        <v>15980</v>
      </c>
      <c r="BN36" s="51">
        <v>16557</v>
      </c>
      <c r="BO36" s="51">
        <v>16380</v>
      </c>
      <c r="BP36" s="51">
        <v>16320</v>
      </c>
      <c r="BQ36" s="51">
        <v>16484</v>
      </c>
    </row>
    <row r="37" spans="1:69" x14ac:dyDescent="0.25">
      <c r="A37" s="118" t="s">
        <v>196</v>
      </c>
      <c r="B37" s="44" t="s">
        <v>99</v>
      </c>
      <c r="C37" s="35"/>
      <c r="D37" s="56"/>
      <c r="E37" s="54">
        <v>227</v>
      </c>
      <c r="F37" s="54">
        <v>255</v>
      </c>
      <c r="G37" s="54">
        <v>272</v>
      </c>
      <c r="H37" s="54">
        <v>301</v>
      </c>
      <c r="I37" s="54">
        <v>318</v>
      </c>
      <c r="J37" s="54">
        <v>348</v>
      </c>
      <c r="K37" s="54">
        <v>373</v>
      </c>
      <c r="L37" s="54">
        <v>408</v>
      </c>
      <c r="M37" s="54">
        <v>431</v>
      </c>
      <c r="N37" s="54">
        <v>434</v>
      </c>
      <c r="O37" s="54">
        <v>675</v>
      </c>
      <c r="P37" s="54">
        <v>845</v>
      </c>
      <c r="Q37" s="54">
        <v>755</v>
      </c>
      <c r="R37" s="54">
        <v>829</v>
      </c>
      <c r="S37" s="54">
        <v>829</v>
      </c>
      <c r="T37" s="54">
        <v>917</v>
      </c>
      <c r="U37" s="54">
        <v>1024</v>
      </c>
      <c r="V37" s="54">
        <v>1206</v>
      </c>
      <c r="W37" s="54">
        <v>1645</v>
      </c>
      <c r="X37" s="54">
        <v>1804</v>
      </c>
      <c r="Y37" s="54">
        <v>1957</v>
      </c>
      <c r="Z37" s="54">
        <v>1812.5</v>
      </c>
      <c r="AA37" s="54">
        <v>1748</v>
      </c>
      <c r="AB37" s="54">
        <v>1726.5</v>
      </c>
      <c r="AC37" s="54">
        <v>1743</v>
      </c>
      <c r="AD37" s="54">
        <v>1936</v>
      </c>
      <c r="AE37" s="54">
        <v>2114</v>
      </c>
      <c r="AF37" s="54">
        <v>2070</v>
      </c>
      <c r="AG37" s="54">
        <v>2273</v>
      </c>
      <c r="AH37" s="54">
        <v>1498</v>
      </c>
      <c r="AI37" s="54">
        <v>1218</v>
      </c>
      <c r="AJ37" s="54">
        <v>1356</v>
      </c>
      <c r="AK37" s="54">
        <v>1655</v>
      </c>
      <c r="AL37" s="54">
        <v>1070</v>
      </c>
      <c r="AM37" s="55">
        <v>1304.4000000000001</v>
      </c>
      <c r="AN37" s="60"/>
      <c r="AO37" s="60"/>
      <c r="AP37" s="61"/>
      <c r="AQ37" s="61"/>
      <c r="AR37" s="61"/>
      <c r="AS37" s="61"/>
      <c r="AT37" s="61"/>
      <c r="AU37" s="61"/>
      <c r="AV37" s="61"/>
      <c r="AW37" s="61"/>
      <c r="AX37" s="61"/>
      <c r="AY37" s="61"/>
      <c r="AZ37" s="61"/>
      <c r="BA37" s="61"/>
      <c r="BB37" s="61"/>
      <c r="BC37" s="61"/>
      <c r="BD37" s="61"/>
      <c r="BE37" s="61"/>
      <c r="BF37" s="61"/>
      <c r="BG37" s="61"/>
      <c r="BH37" s="61"/>
      <c r="BI37" s="61"/>
      <c r="BJ37" s="50"/>
      <c r="BK37" s="50"/>
      <c r="BL37" s="62"/>
      <c r="BM37" s="62"/>
      <c r="BN37" s="62"/>
      <c r="BO37" s="62"/>
      <c r="BP37" s="62"/>
      <c r="BQ37" s="62"/>
    </row>
    <row r="38" spans="1:69" x14ac:dyDescent="0.25">
      <c r="A38" s="76"/>
      <c r="B38" s="63"/>
      <c r="C38" s="35"/>
      <c r="D38" s="56"/>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33"/>
      <c r="BM38" s="33"/>
      <c r="BN38" s="33"/>
      <c r="BO38" s="33"/>
      <c r="BP38" s="33"/>
      <c r="BQ38" s="33"/>
    </row>
    <row r="39" spans="1:69" x14ac:dyDescent="0.25">
      <c r="A39" s="116" t="s">
        <v>197</v>
      </c>
      <c r="B39" s="63"/>
      <c r="C39" s="35"/>
      <c r="D39" s="56"/>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5"/>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50"/>
      <c r="BL39" s="33"/>
      <c r="BM39" s="33"/>
      <c r="BN39" s="33"/>
      <c r="BO39" s="33"/>
      <c r="BP39" s="33"/>
      <c r="BQ39" s="33"/>
    </row>
    <row r="40" spans="1:69" x14ac:dyDescent="0.25">
      <c r="A40" s="116" t="s">
        <v>209</v>
      </c>
      <c r="B40" s="44" t="s">
        <v>99</v>
      </c>
      <c r="C40" s="35"/>
      <c r="D40" s="56"/>
      <c r="E40" s="54">
        <v>118</v>
      </c>
      <c r="F40" s="54">
        <v>118</v>
      </c>
      <c r="G40" s="54">
        <v>145</v>
      </c>
      <c r="H40" s="54">
        <v>150</v>
      </c>
      <c r="I40" s="54">
        <v>154</v>
      </c>
      <c r="J40" s="54">
        <v>177</v>
      </c>
      <c r="K40" s="54">
        <v>177</v>
      </c>
      <c r="L40" s="54">
        <v>167</v>
      </c>
      <c r="M40" s="54">
        <v>139</v>
      </c>
      <c r="N40" s="54">
        <v>183</v>
      </c>
      <c r="O40" s="54">
        <v>259</v>
      </c>
      <c r="P40" s="54">
        <v>343</v>
      </c>
      <c r="Q40" s="54">
        <v>377</v>
      </c>
      <c r="R40" s="54">
        <v>395</v>
      </c>
      <c r="S40" s="54">
        <v>374</v>
      </c>
      <c r="T40" s="54">
        <v>386</v>
      </c>
      <c r="U40" s="54">
        <v>503</v>
      </c>
      <c r="V40" s="54">
        <v>689</v>
      </c>
      <c r="W40" s="54">
        <v>920</v>
      </c>
      <c r="X40" s="54">
        <v>1407</v>
      </c>
      <c r="Y40" s="54">
        <v>1505</v>
      </c>
      <c r="Z40" s="54">
        <v>1336</v>
      </c>
      <c r="AA40" s="54">
        <v>1351</v>
      </c>
      <c r="AB40" s="54">
        <v>1382</v>
      </c>
      <c r="AC40" s="54">
        <v>1341</v>
      </c>
      <c r="AD40" s="54">
        <v>1515</v>
      </c>
      <c r="AE40" s="54">
        <v>1801</v>
      </c>
      <c r="AF40" s="54">
        <v>2211</v>
      </c>
      <c r="AG40" s="54">
        <v>3158</v>
      </c>
      <c r="AH40" s="54">
        <v>3213</v>
      </c>
      <c r="AI40" s="54">
        <v>3524</v>
      </c>
      <c r="AJ40" s="54">
        <v>4309</v>
      </c>
      <c r="AK40" s="54">
        <v>3366</v>
      </c>
      <c r="AL40" s="54">
        <v>2954.6000000000004</v>
      </c>
      <c r="AM40" s="55">
        <v>2678.4000000000005</v>
      </c>
      <c r="AN40" s="50">
        <v>3187</v>
      </c>
      <c r="AO40" s="50">
        <v>3063</v>
      </c>
      <c r="AP40" s="50">
        <v>3899</v>
      </c>
      <c r="AQ40" s="50">
        <v>3803</v>
      </c>
      <c r="AR40" s="50">
        <v>4286</v>
      </c>
      <c r="AS40" s="50">
        <v>4899</v>
      </c>
      <c r="AT40" s="50">
        <v>4874</v>
      </c>
      <c r="AU40" s="50">
        <v>5165</v>
      </c>
      <c r="AV40" s="50">
        <v>5926</v>
      </c>
      <c r="AW40" s="50">
        <v>6507</v>
      </c>
      <c r="AX40" s="50">
        <v>8628</v>
      </c>
      <c r="AY40" s="50">
        <v>9046</v>
      </c>
      <c r="AZ40" s="50">
        <v>10054</v>
      </c>
      <c r="BA40" s="50">
        <v>10631</v>
      </c>
      <c r="BB40" s="50">
        <v>10838</v>
      </c>
      <c r="BC40" s="50">
        <v>10046</v>
      </c>
      <c r="BD40" s="50">
        <v>9199</v>
      </c>
      <c r="BE40" s="50">
        <v>9354</v>
      </c>
      <c r="BF40" s="50">
        <v>9861</v>
      </c>
      <c r="BG40" s="50">
        <v>9714</v>
      </c>
      <c r="BH40" s="50">
        <v>65494</v>
      </c>
      <c r="BI40" s="50">
        <v>82067</v>
      </c>
      <c r="BJ40" s="50">
        <v>21781</v>
      </c>
      <c r="BK40" s="50">
        <v>14399</v>
      </c>
      <c r="BL40" s="51">
        <v>13490.420999999998</v>
      </c>
      <c r="BM40" s="51">
        <v>14063</v>
      </c>
      <c r="BN40" s="51">
        <v>13558</v>
      </c>
      <c r="BO40" s="51">
        <v>12636</v>
      </c>
      <c r="BP40" s="51">
        <v>12263</v>
      </c>
      <c r="BQ40" s="51">
        <v>12285</v>
      </c>
    </row>
    <row r="41" spans="1:69" x14ac:dyDescent="0.25">
      <c r="A41" s="116" t="s">
        <v>210</v>
      </c>
      <c r="B41" s="44" t="s">
        <v>99</v>
      </c>
      <c r="C41" s="35"/>
      <c r="D41" s="52"/>
      <c r="E41" s="54">
        <v>74</v>
      </c>
      <c r="F41" s="54">
        <v>77</v>
      </c>
      <c r="G41" s="54">
        <v>98</v>
      </c>
      <c r="H41" s="54">
        <v>111</v>
      </c>
      <c r="I41" s="54">
        <v>124</v>
      </c>
      <c r="J41" s="54">
        <v>144</v>
      </c>
      <c r="K41" s="54">
        <v>150</v>
      </c>
      <c r="L41" s="54">
        <v>151</v>
      </c>
      <c r="M41" s="54">
        <v>129</v>
      </c>
      <c r="N41" s="54">
        <v>174</v>
      </c>
      <c r="O41" s="54">
        <v>257</v>
      </c>
      <c r="P41" s="54">
        <v>345</v>
      </c>
      <c r="Q41" s="54">
        <v>382</v>
      </c>
      <c r="R41" s="54">
        <v>399</v>
      </c>
      <c r="S41" s="54">
        <v>379</v>
      </c>
      <c r="T41" s="54">
        <v>391</v>
      </c>
      <c r="U41" s="54">
        <v>510</v>
      </c>
      <c r="V41" s="54">
        <v>698</v>
      </c>
      <c r="W41" s="54">
        <v>926</v>
      </c>
      <c r="X41" s="54">
        <v>1413</v>
      </c>
      <c r="Y41" s="54">
        <v>1511</v>
      </c>
      <c r="Z41" s="54">
        <v>1403.75</v>
      </c>
      <c r="AA41" s="54">
        <v>1386.5</v>
      </c>
      <c r="AB41" s="54">
        <v>1391.25</v>
      </c>
      <c r="AC41" s="54">
        <v>1341</v>
      </c>
      <c r="AD41" s="54">
        <v>1516</v>
      </c>
      <c r="AE41" s="54">
        <v>1800</v>
      </c>
      <c r="AF41" s="54">
        <v>2211</v>
      </c>
      <c r="AG41" s="54">
        <v>3159</v>
      </c>
      <c r="AH41" s="54">
        <v>3214</v>
      </c>
      <c r="AI41" s="54">
        <v>3524</v>
      </c>
      <c r="AJ41" s="54">
        <v>4308</v>
      </c>
      <c r="AK41" s="54">
        <v>3366</v>
      </c>
      <c r="AL41" s="54">
        <v>2954.6000000000004</v>
      </c>
      <c r="AM41" s="55">
        <v>2678.4000000000005</v>
      </c>
      <c r="AN41" s="60"/>
      <c r="AO41" s="60"/>
      <c r="AP41" s="61"/>
      <c r="AQ41" s="61"/>
      <c r="AR41" s="61"/>
      <c r="AS41" s="61"/>
      <c r="AT41" s="61"/>
      <c r="AU41" s="61"/>
      <c r="AV41" s="61"/>
      <c r="AW41" s="61"/>
      <c r="AX41" s="61"/>
      <c r="AY41" s="61"/>
      <c r="AZ41" s="61"/>
      <c r="BA41" s="61"/>
      <c r="BB41" s="61"/>
      <c r="BC41" s="61"/>
      <c r="BD41" s="61"/>
      <c r="BE41" s="61"/>
      <c r="BF41" s="61"/>
      <c r="BG41" s="61"/>
      <c r="BH41" s="61"/>
      <c r="BI41" s="61"/>
      <c r="BJ41" s="50"/>
      <c r="BK41" s="50"/>
      <c r="BL41" s="62"/>
      <c r="BM41" s="62"/>
      <c r="BN41" s="62"/>
      <c r="BO41" s="62"/>
      <c r="BP41" s="62"/>
      <c r="BQ41" s="62"/>
    </row>
    <row r="42" spans="1:69" x14ac:dyDescent="0.25">
      <c r="A42" s="65"/>
      <c r="B42" s="63"/>
      <c r="C42" s="35"/>
      <c r="D42" s="56"/>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33"/>
      <c r="BM42" s="33"/>
      <c r="BN42" s="33"/>
      <c r="BO42" s="33"/>
      <c r="BP42" s="33"/>
      <c r="BQ42" s="33"/>
    </row>
    <row r="43" spans="1:69" x14ac:dyDescent="0.25">
      <c r="A43" s="116" t="s">
        <v>211</v>
      </c>
      <c r="B43" s="63"/>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50"/>
      <c r="BL43" s="33"/>
      <c r="BM43" s="33"/>
      <c r="BN43" s="33"/>
      <c r="BO43" s="33"/>
      <c r="BP43" s="33"/>
      <c r="BQ43" s="33"/>
    </row>
    <row r="44" spans="1:69" x14ac:dyDescent="0.25">
      <c r="A44" s="116" t="s">
        <v>232</v>
      </c>
      <c r="B44" s="44" t="s">
        <v>99</v>
      </c>
      <c r="C44" s="35"/>
      <c r="D44" s="56"/>
      <c r="E44" s="54">
        <v>1535</v>
      </c>
      <c r="F44" s="54">
        <v>1668</v>
      </c>
      <c r="G44" s="54">
        <v>1802</v>
      </c>
      <c r="H44" s="54">
        <v>1957</v>
      </c>
      <c r="I44" s="54">
        <v>2092</v>
      </c>
      <c r="J44" s="54">
        <v>2302</v>
      </c>
      <c r="K44" s="54">
        <v>2689</v>
      </c>
      <c r="L44" s="54">
        <v>2985</v>
      </c>
      <c r="M44" s="54">
        <v>3298</v>
      </c>
      <c r="N44" s="54">
        <v>3475</v>
      </c>
      <c r="O44" s="54">
        <v>4586</v>
      </c>
      <c r="P44" s="54">
        <v>5403</v>
      </c>
      <c r="Q44" s="54">
        <v>6535</v>
      </c>
      <c r="R44" s="54">
        <v>7563</v>
      </c>
      <c r="S44" s="54">
        <v>8545</v>
      </c>
      <c r="T44" s="84">
        <v>9329</v>
      </c>
      <c r="U44" s="84">
        <v>10471</v>
      </c>
      <c r="V44" s="84">
        <v>11622.8</v>
      </c>
      <c r="W44" s="84">
        <v>13475.7</v>
      </c>
      <c r="X44" s="84">
        <v>15647.1</v>
      </c>
      <c r="Y44" s="84">
        <v>17126</v>
      </c>
      <c r="Z44" s="84">
        <v>19313</v>
      </c>
      <c r="AA44" s="84">
        <v>20822</v>
      </c>
      <c r="AB44" s="84">
        <v>19997</v>
      </c>
      <c r="AC44" s="84">
        <v>21381</v>
      </c>
      <c r="AD44" s="84">
        <v>21868</v>
      </c>
      <c r="AE44" s="84">
        <v>21570</v>
      </c>
      <c r="AF44" s="84">
        <v>21387</v>
      </c>
      <c r="AG44" s="84">
        <v>21999</v>
      </c>
      <c r="AH44" s="84">
        <v>22997</v>
      </c>
      <c r="AI44" s="84">
        <v>25024</v>
      </c>
      <c r="AJ44" s="84">
        <v>26974</v>
      </c>
      <c r="AK44" s="84">
        <v>27752</v>
      </c>
      <c r="AL44" s="84">
        <v>26139.899999999998</v>
      </c>
      <c r="AM44" s="85">
        <v>25389</v>
      </c>
      <c r="AN44" s="50">
        <v>28816</v>
      </c>
      <c r="AO44" s="50">
        <v>16646</v>
      </c>
      <c r="AP44" s="50">
        <v>16736</v>
      </c>
      <c r="AQ44" s="50">
        <v>13743</v>
      </c>
      <c r="AR44" s="50">
        <v>11771</v>
      </c>
      <c r="AS44" s="50">
        <v>11977</v>
      </c>
      <c r="AT44" s="50">
        <v>13393</v>
      </c>
      <c r="AU44" s="50">
        <v>51898</v>
      </c>
      <c r="AV44" s="50">
        <v>54868</v>
      </c>
      <c r="AW44" s="50">
        <v>56222</v>
      </c>
      <c r="AX44" s="50">
        <v>60283</v>
      </c>
      <c r="AY44" s="50">
        <v>71696</v>
      </c>
      <c r="AZ44" s="50">
        <v>70253</v>
      </c>
      <c r="BA44" s="50">
        <v>72623</v>
      </c>
      <c r="BB44" s="50">
        <v>75568</v>
      </c>
      <c r="BC44" s="50">
        <v>82871</v>
      </c>
      <c r="BD44" s="50">
        <v>83829</v>
      </c>
      <c r="BE44" s="50">
        <v>88710</v>
      </c>
      <c r="BF44" s="50">
        <v>93057</v>
      </c>
      <c r="BG44" s="50">
        <v>97427</v>
      </c>
      <c r="BH44" s="50">
        <v>91062</v>
      </c>
      <c r="BI44" s="50">
        <v>103182</v>
      </c>
      <c r="BJ44" s="50">
        <v>115011</v>
      </c>
      <c r="BK44" s="50">
        <v>130254</v>
      </c>
      <c r="BL44" s="51">
        <v>132398.97500000001</v>
      </c>
      <c r="BM44" s="51">
        <v>135322</v>
      </c>
      <c r="BN44" s="51">
        <v>149706</v>
      </c>
      <c r="BO44" s="51">
        <v>166306</v>
      </c>
      <c r="BP44" s="51">
        <v>181992</v>
      </c>
      <c r="BQ44" s="51">
        <v>200374</v>
      </c>
    </row>
    <row r="45" spans="1:69" x14ac:dyDescent="0.25">
      <c r="A45" s="116" t="s">
        <v>233</v>
      </c>
      <c r="B45" s="44" t="s">
        <v>99</v>
      </c>
      <c r="C45" s="35"/>
      <c r="D45" s="52"/>
      <c r="E45" s="58">
        <v>1105</v>
      </c>
      <c r="F45" s="58">
        <v>1218</v>
      </c>
      <c r="G45" s="58">
        <v>1326</v>
      </c>
      <c r="H45" s="58">
        <v>1428</v>
      </c>
      <c r="I45" s="58">
        <v>1565</v>
      </c>
      <c r="J45" s="58">
        <v>1741</v>
      </c>
      <c r="K45" s="58">
        <v>2293</v>
      </c>
      <c r="L45" s="58">
        <v>2394</v>
      </c>
      <c r="M45" s="58">
        <v>2630</v>
      </c>
      <c r="N45" s="58">
        <v>2928</v>
      </c>
      <c r="O45" s="58">
        <v>3727</v>
      </c>
      <c r="P45" s="58">
        <v>4373</v>
      </c>
      <c r="Q45" s="58">
        <v>5607</v>
      </c>
      <c r="R45" s="58">
        <v>6664</v>
      </c>
      <c r="S45" s="58">
        <v>7703</v>
      </c>
      <c r="T45" s="86">
        <v>8560</v>
      </c>
      <c r="U45" s="86">
        <v>9665</v>
      </c>
      <c r="V45" s="86">
        <v>10859.8</v>
      </c>
      <c r="W45" s="86">
        <v>12662.7</v>
      </c>
      <c r="X45" s="86">
        <v>14971.1</v>
      </c>
      <c r="Y45" s="86">
        <v>16511</v>
      </c>
      <c r="Z45" s="86">
        <v>18679.25</v>
      </c>
      <c r="AA45" s="86">
        <v>20679.5</v>
      </c>
      <c r="AB45" s="86">
        <v>20504.75</v>
      </c>
      <c r="AC45" s="86">
        <v>21381</v>
      </c>
      <c r="AD45" s="86">
        <v>21868</v>
      </c>
      <c r="AE45" s="86">
        <v>21570</v>
      </c>
      <c r="AF45" s="86">
        <v>21387</v>
      </c>
      <c r="AG45" s="86">
        <v>22000</v>
      </c>
      <c r="AH45" s="86">
        <v>22997</v>
      </c>
      <c r="AI45" s="86">
        <v>25024</v>
      </c>
      <c r="AJ45" s="86">
        <v>26975</v>
      </c>
      <c r="AK45" s="86">
        <v>27752</v>
      </c>
      <c r="AL45" s="86">
        <v>26139.899999999998</v>
      </c>
      <c r="AM45" s="87">
        <v>25389</v>
      </c>
      <c r="AN45" s="50"/>
      <c r="AO45" s="50"/>
      <c r="AP45" s="50"/>
      <c r="AQ45" s="50"/>
      <c r="AR45" s="50"/>
      <c r="AS45" s="50"/>
      <c r="AT45" s="50"/>
      <c r="AU45" s="61"/>
      <c r="AV45" s="61"/>
      <c r="AW45" s="61"/>
      <c r="AX45" s="61"/>
      <c r="AY45" s="61"/>
      <c r="AZ45" s="61"/>
      <c r="BA45" s="61"/>
      <c r="BB45" s="61"/>
      <c r="BC45" s="61"/>
      <c r="BD45" s="61"/>
      <c r="BE45" s="61"/>
      <c r="BF45" s="61"/>
      <c r="BG45" s="61"/>
      <c r="BH45" s="61"/>
      <c r="BI45" s="61"/>
      <c r="BJ45" s="50"/>
      <c r="BK45" s="50"/>
      <c r="BL45" s="62"/>
      <c r="BM45" s="62"/>
      <c r="BN45" s="62"/>
      <c r="BO45" s="62"/>
      <c r="BP45" s="62"/>
      <c r="BQ45" s="62"/>
    </row>
    <row r="46" spans="1:69" x14ac:dyDescent="0.25">
      <c r="A46" s="88"/>
      <c r="B46" s="44"/>
      <c r="C46" s="35"/>
      <c r="D46" s="52"/>
      <c r="E46" s="58"/>
      <c r="F46" s="58"/>
      <c r="G46" s="58"/>
      <c r="H46" s="58"/>
      <c r="I46" s="58"/>
      <c r="J46" s="58"/>
      <c r="K46" s="58"/>
      <c r="L46" s="58"/>
      <c r="M46" s="58"/>
      <c r="N46" s="58"/>
      <c r="O46" s="58"/>
      <c r="P46" s="58"/>
      <c r="Q46" s="58"/>
      <c r="R46" s="58"/>
      <c r="S46" s="58"/>
      <c r="T46" s="86"/>
      <c r="U46" s="86"/>
      <c r="V46" s="86"/>
      <c r="W46" s="86"/>
      <c r="X46" s="86"/>
      <c r="Y46" s="86"/>
      <c r="Z46" s="86"/>
      <c r="AA46" s="86"/>
      <c r="AB46" s="86"/>
      <c r="AC46" s="86"/>
      <c r="AD46" s="86"/>
      <c r="AE46" s="86"/>
      <c r="AF46" s="86"/>
      <c r="AG46" s="86"/>
      <c r="AH46" s="86"/>
      <c r="AI46" s="86"/>
      <c r="AJ46" s="86"/>
      <c r="AK46" s="86"/>
      <c r="AL46" s="86"/>
      <c r="AM46" s="87"/>
      <c r="AN46" s="60"/>
      <c r="AO46" s="60"/>
      <c r="AP46" s="61"/>
      <c r="AQ46" s="61"/>
      <c r="AR46" s="61"/>
      <c r="AS46" s="61"/>
      <c r="AT46" s="61"/>
      <c r="AU46" s="50"/>
      <c r="AV46" s="50"/>
      <c r="AW46" s="50"/>
      <c r="AX46" s="50"/>
      <c r="AY46" s="50"/>
      <c r="AZ46" s="50"/>
      <c r="BA46" s="50"/>
      <c r="BB46" s="50"/>
      <c r="BC46" s="50"/>
      <c r="BD46" s="50"/>
      <c r="BE46" s="50"/>
      <c r="BF46" s="50"/>
      <c r="BG46" s="50"/>
      <c r="BH46" s="50"/>
      <c r="BI46" s="50"/>
      <c r="BJ46" s="50"/>
      <c r="BK46" s="50"/>
      <c r="BL46" s="51"/>
      <c r="BM46" s="51"/>
      <c r="BN46" s="51"/>
      <c r="BO46" s="51"/>
      <c r="BP46" s="51"/>
      <c r="BQ46" s="51"/>
    </row>
    <row r="47" spans="1:69" x14ac:dyDescent="0.25">
      <c r="A47" s="116" t="s">
        <v>234</v>
      </c>
      <c r="B47" s="44" t="s">
        <v>99</v>
      </c>
      <c r="C47" s="35" t="s">
        <v>235</v>
      </c>
      <c r="D47" s="73"/>
      <c r="E47" s="54">
        <v>22</v>
      </c>
      <c r="F47" s="54">
        <v>16</v>
      </c>
      <c r="G47" s="54">
        <v>21</v>
      </c>
      <c r="H47" s="54">
        <v>26</v>
      </c>
      <c r="I47" s="54">
        <v>27</v>
      </c>
      <c r="J47" s="54">
        <v>218</v>
      </c>
      <c r="K47" s="54">
        <v>17</v>
      </c>
      <c r="L47" s="54">
        <v>42</v>
      </c>
      <c r="M47" s="54">
        <v>-11</v>
      </c>
      <c r="N47" s="54">
        <v>74</v>
      </c>
      <c r="O47" s="54">
        <v>746</v>
      </c>
      <c r="P47" s="54">
        <v>257</v>
      </c>
      <c r="Q47" s="54">
        <v>107</v>
      </c>
      <c r="R47" s="54">
        <v>121</v>
      </c>
      <c r="S47" s="54">
        <v>184</v>
      </c>
      <c r="T47" s="84">
        <v>155</v>
      </c>
      <c r="U47" s="84">
        <v>211</v>
      </c>
      <c r="V47" s="84">
        <v>258</v>
      </c>
      <c r="W47" s="84">
        <v>319</v>
      </c>
      <c r="X47" s="84">
        <v>380</v>
      </c>
      <c r="Y47" s="84">
        <v>353</v>
      </c>
      <c r="Z47" s="84">
        <v>-209.5</v>
      </c>
      <c r="AA47" s="84">
        <v>-92</v>
      </c>
      <c r="AB47" s="84">
        <v>-463.5</v>
      </c>
      <c r="AC47" s="84"/>
      <c r="AD47" s="84"/>
      <c r="AE47" s="84"/>
      <c r="AF47" s="84"/>
      <c r="AG47" s="84"/>
      <c r="AH47" s="84"/>
      <c r="AI47" s="84"/>
      <c r="AJ47" s="84"/>
      <c r="AK47" s="84"/>
      <c r="AL47" s="84"/>
      <c r="AM47" s="85"/>
      <c r="AN47" s="50"/>
      <c r="AO47" s="50"/>
      <c r="AP47" s="50"/>
      <c r="AQ47" s="50"/>
      <c r="AR47" s="50"/>
      <c r="AS47" s="50"/>
      <c r="AT47" s="50"/>
      <c r="AU47" s="61"/>
      <c r="AV47" s="61"/>
      <c r="AW47" s="61"/>
      <c r="AX47" s="61"/>
      <c r="AY47" s="61"/>
      <c r="AZ47" s="61"/>
      <c r="BA47" s="61"/>
      <c r="BB47" s="61"/>
      <c r="BC47" s="61"/>
      <c r="BD47" s="61"/>
      <c r="BE47" s="61"/>
      <c r="BF47" s="61"/>
      <c r="BG47" s="61"/>
      <c r="BH47" s="61"/>
      <c r="BI47" s="61"/>
      <c r="BJ47" s="50"/>
      <c r="BK47" s="50"/>
      <c r="BL47" s="62"/>
      <c r="BM47" s="62"/>
      <c r="BN47" s="62"/>
      <c r="BO47" s="62"/>
      <c r="BP47" s="62"/>
      <c r="BQ47" s="62"/>
    </row>
    <row r="48" spans="1:69" x14ac:dyDescent="0.25">
      <c r="A48" s="65"/>
      <c r="B48" s="44"/>
      <c r="C48" s="35"/>
      <c r="D48" s="52"/>
      <c r="E48" s="54"/>
      <c r="F48" s="54"/>
      <c r="G48" s="54"/>
      <c r="H48" s="54"/>
      <c r="I48" s="54"/>
      <c r="J48" s="54"/>
      <c r="K48" s="54"/>
      <c r="L48" s="54"/>
      <c r="M48" s="54"/>
      <c r="N48" s="54"/>
      <c r="O48" s="54"/>
      <c r="P48" s="54"/>
      <c r="Q48" s="54"/>
      <c r="R48" s="54"/>
      <c r="S48" s="54"/>
      <c r="T48" s="84"/>
      <c r="U48" s="84"/>
      <c r="V48" s="84"/>
      <c r="W48" s="84"/>
      <c r="X48" s="84"/>
      <c r="Y48" s="84"/>
      <c r="Z48" s="84"/>
      <c r="AA48" s="84"/>
      <c r="AB48" s="84"/>
      <c r="AC48" s="84"/>
      <c r="AD48" s="84"/>
      <c r="AE48" s="84"/>
      <c r="AF48" s="84"/>
      <c r="AG48" s="84"/>
      <c r="AH48" s="84"/>
      <c r="AI48" s="84"/>
      <c r="AJ48" s="84"/>
      <c r="AK48" s="84"/>
      <c r="AL48" s="84"/>
      <c r="AM48" s="85"/>
      <c r="AN48" s="33"/>
      <c r="AO48" s="33"/>
      <c r="AP48" s="33"/>
      <c r="AQ48" s="33"/>
      <c r="AR48" s="33"/>
      <c r="AS48" s="33"/>
      <c r="AT48" s="33"/>
      <c r="AU48" s="50"/>
      <c r="AV48" s="50"/>
      <c r="AW48" s="50"/>
      <c r="AX48" s="50"/>
      <c r="AY48" s="50"/>
      <c r="AZ48" s="50"/>
      <c r="BA48" s="50"/>
      <c r="BB48" s="50"/>
      <c r="BC48" s="50"/>
      <c r="BD48" s="50"/>
      <c r="BE48" s="50"/>
      <c r="BF48" s="50"/>
      <c r="BG48" s="50"/>
      <c r="BH48" s="50"/>
      <c r="BI48" s="50"/>
      <c r="BJ48" s="50"/>
      <c r="BK48" s="50"/>
      <c r="BL48" s="33"/>
      <c r="BM48" s="33"/>
      <c r="BN48" s="33"/>
      <c r="BO48" s="33"/>
      <c r="BP48" s="33"/>
      <c r="BQ48" s="33"/>
    </row>
    <row r="49" spans="1:69" x14ac:dyDescent="0.25">
      <c r="A49" s="89" t="s">
        <v>236</v>
      </c>
      <c r="B49" s="44" t="s">
        <v>99</v>
      </c>
      <c r="C49" s="35"/>
      <c r="D49" s="52"/>
      <c r="E49" s="54">
        <v>4532</v>
      </c>
      <c r="F49" s="54">
        <v>5029</v>
      </c>
      <c r="G49" s="54">
        <v>5640</v>
      </c>
      <c r="H49" s="54">
        <v>6225</v>
      </c>
      <c r="I49" s="54">
        <v>6613</v>
      </c>
      <c r="J49" s="54">
        <v>7348</v>
      </c>
      <c r="K49" s="54">
        <v>8102</v>
      </c>
      <c r="L49" s="54">
        <v>9047</v>
      </c>
      <c r="M49" s="54">
        <v>10133</v>
      </c>
      <c r="N49" s="54">
        <v>12192</v>
      </c>
      <c r="O49" s="54">
        <v>17808</v>
      </c>
      <c r="P49" s="54">
        <v>21787</v>
      </c>
      <c r="Q49" s="54">
        <v>24015</v>
      </c>
      <c r="R49" s="54">
        <v>26665</v>
      </c>
      <c r="S49" s="54">
        <v>28912</v>
      </c>
      <c r="T49" s="84">
        <v>31758</v>
      </c>
      <c r="U49" s="84">
        <v>36313</v>
      </c>
      <c r="V49" s="84">
        <v>41515</v>
      </c>
      <c r="W49" s="84">
        <v>49390</v>
      </c>
      <c r="X49" s="84">
        <v>57287</v>
      </c>
      <c r="Y49" s="84">
        <v>64686</v>
      </c>
      <c r="Z49" s="84">
        <v>70914</v>
      </c>
      <c r="AA49" s="84">
        <v>76185</v>
      </c>
      <c r="AB49" s="84">
        <v>79467</v>
      </c>
      <c r="AC49" s="84">
        <v>83040</v>
      </c>
      <c r="AD49" s="84">
        <v>89113</v>
      </c>
      <c r="AE49" s="84">
        <v>97692</v>
      </c>
      <c r="AF49" s="84">
        <v>104976</v>
      </c>
      <c r="AG49" s="84">
        <v>112061</v>
      </c>
      <c r="AH49" s="84">
        <v>117814</v>
      </c>
      <c r="AI49" s="84">
        <v>123563</v>
      </c>
      <c r="AJ49" s="84">
        <v>131966</v>
      </c>
      <c r="AK49" s="84">
        <v>135933</v>
      </c>
      <c r="AL49" s="84">
        <v>135783.70000000001</v>
      </c>
      <c r="AM49" s="85">
        <v>140814.39999999999</v>
      </c>
      <c r="AN49" s="50">
        <v>0</v>
      </c>
      <c r="AO49" s="50">
        <v>181137.9</v>
      </c>
      <c r="AP49" s="50">
        <v>193157</v>
      </c>
      <c r="AQ49" s="50">
        <v>199726.1</v>
      </c>
      <c r="AR49" s="50">
        <v>215223.7</v>
      </c>
      <c r="AS49" s="50">
        <v>231002.7</v>
      </c>
      <c r="AT49" s="50">
        <v>243278</v>
      </c>
      <c r="AU49" s="50">
        <v>258932</v>
      </c>
      <c r="AV49" s="50">
        <v>280109</v>
      </c>
      <c r="AW49" s="50">
        <v>324569</v>
      </c>
      <c r="AX49" s="50">
        <v>339239</v>
      </c>
      <c r="AY49" s="50">
        <v>356100</v>
      </c>
      <c r="AZ49" s="50">
        <v>377739</v>
      </c>
      <c r="BA49" s="50">
        <v>382644</v>
      </c>
      <c r="BB49" s="50">
        <v>413845</v>
      </c>
      <c r="BC49" s="50">
        <v>417898</v>
      </c>
      <c r="BD49" s="50">
        <v>428691</v>
      </c>
      <c r="BE49" s="50">
        <v>447807</v>
      </c>
      <c r="BF49" s="50">
        <v>460282</v>
      </c>
      <c r="BG49" s="50">
        <v>484653</v>
      </c>
      <c r="BH49" s="50">
        <v>578549</v>
      </c>
      <c r="BI49" s="50">
        <v>651916</v>
      </c>
      <c r="BJ49" s="50">
        <v>623050</v>
      </c>
      <c r="BK49" s="50">
        <v>637025</v>
      </c>
      <c r="BL49" s="50">
        <v>685856.53300000005</v>
      </c>
      <c r="BM49" s="50">
        <v>762756</v>
      </c>
      <c r="BN49" s="50">
        <v>785670</v>
      </c>
      <c r="BO49" s="50">
        <v>806594</v>
      </c>
      <c r="BP49" s="50">
        <v>842949</v>
      </c>
      <c r="BQ49" s="50">
        <v>889397</v>
      </c>
    </row>
    <row r="50" spans="1:69" x14ac:dyDescent="0.25">
      <c r="A50" s="37" t="s">
        <v>237</v>
      </c>
      <c r="B50" s="44" t="s">
        <v>99</v>
      </c>
      <c r="C50" s="35"/>
      <c r="D50" s="56"/>
      <c r="E50" s="54">
        <v>3765</v>
      </c>
      <c r="F50" s="54">
        <v>4220</v>
      </c>
      <c r="G50" s="54">
        <v>4766</v>
      </c>
      <c r="H50" s="54">
        <v>5258</v>
      </c>
      <c r="I50" s="54">
        <v>5712</v>
      </c>
      <c r="J50" s="54">
        <v>6188</v>
      </c>
      <c r="K50" s="54">
        <v>7251</v>
      </c>
      <c r="L50" s="54">
        <v>8060</v>
      </c>
      <c r="M50" s="54">
        <v>9137</v>
      </c>
      <c r="N50" s="54">
        <v>10894</v>
      </c>
      <c r="O50" s="54">
        <v>15140</v>
      </c>
      <c r="P50" s="54">
        <v>19624</v>
      </c>
      <c r="Q50" s="54">
        <v>22355</v>
      </c>
      <c r="R50" s="54">
        <v>25226</v>
      </c>
      <c r="S50" s="54">
        <v>27681</v>
      </c>
      <c r="T50" s="84">
        <v>30786</v>
      </c>
      <c r="U50" s="84">
        <v>35175</v>
      </c>
      <c r="V50" s="84">
        <v>40278</v>
      </c>
      <c r="W50" s="84">
        <v>47724</v>
      </c>
      <c r="X50" s="84">
        <v>55849</v>
      </c>
      <c r="Y50" s="84">
        <v>63398</v>
      </c>
      <c r="Z50" s="84">
        <v>70118</v>
      </c>
      <c r="AA50" s="84">
        <v>75655</v>
      </c>
      <c r="AB50" s="84">
        <v>80132</v>
      </c>
      <c r="AC50" s="84">
        <v>83040</v>
      </c>
      <c r="AD50" s="84">
        <v>89113</v>
      </c>
      <c r="AE50" s="84">
        <v>97692</v>
      </c>
      <c r="AF50" s="84">
        <v>104976</v>
      </c>
      <c r="AG50" s="84">
        <v>112061</v>
      </c>
      <c r="AH50" s="84">
        <v>117814</v>
      </c>
      <c r="AI50" s="84">
        <v>123563</v>
      </c>
      <c r="AJ50" s="84">
        <v>131966</v>
      </c>
      <c r="AK50" s="84">
        <v>135933</v>
      </c>
      <c r="AL50" s="84">
        <v>135783.70000000001</v>
      </c>
      <c r="AM50" s="85">
        <v>140814.39999999999</v>
      </c>
      <c r="AN50" s="60"/>
      <c r="AO50" s="60"/>
      <c r="AP50" s="61"/>
      <c r="AQ50" s="61"/>
      <c r="AR50" s="61"/>
      <c r="AS50" s="61"/>
      <c r="AT50" s="61"/>
      <c r="AU50" s="61"/>
      <c r="AV50" s="61"/>
      <c r="AW50" s="61"/>
      <c r="AX50" s="61"/>
      <c r="AY50" s="61"/>
      <c r="AZ50" s="61"/>
      <c r="BA50" s="61"/>
      <c r="BB50" s="61"/>
      <c r="BC50" s="61"/>
      <c r="BD50" s="61"/>
      <c r="BE50" s="61"/>
      <c r="BF50" s="61"/>
      <c r="BG50" s="61"/>
      <c r="BH50" s="61"/>
      <c r="BI50" s="61"/>
      <c r="BJ50" s="50"/>
      <c r="BK50" s="50"/>
      <c r="BL50" s="33"/>
      <c r="BM50" s="33"/>
      <c r="BN50" s="33"/>
      <c r="BO50" s="33"/>
      <c r="BP50" s="33"/>
      <c r="BQ50" s="33"/>
    </row>
    <row r="51" spans="1:69" x14ac:dyDescent="0.25">
      <c r="A51" s="74"/>
      <c r="B51" s="44"/>
      <c r="C51" s="35"/>
      <c r="D51" s="56"/>
      <c r="E51" s="54"/>
      <c r="F51" s="54"/>
      <c r="G51" s="54"/>
      <c r="H51" s="54"/>
      <c r="I51" s="54"/>
      <c r="J51" s="54"/>
      <c r="K51" s="54"/>
      <c r="L51" s="54"/>
      <c r="M51" s="54"/>
      <c r="N51" s="54"/>
      <c r="O51" s="54"/>
      <c r="P51" s="54"/>
      <c r="Q51" s="54"/>
      <c r="R51" s="54"/>
      <c r="S51" s="54"/>
      <c r="T51" s="84"/>
      <c r="U51" s="84"/>
      <c r="V51" s="84"/>
      <c r="W51" s="84"/>
      <c r="X51" s="84"/>
      <c r="Y51" s="84"/>
      <c r="Z51" s="84"/>
      <c r="AA51" s="84"/>
      <c r="AB51" s="84"/>
      <c r="AC51" s="84"/>
      <c r="AD51" s="84"/>
      <c r="AE51" s="84"/>
      <c r="AF51" s="84"/>
      <c r="AG51" s="84"/>
      <c r="AH51" s="84"/>
      <c r="AI51" s="84"/>
      <c r="AJ51" s="84"/>
      <c r="AK51" s="84"/>
      <c r="AL51" s="84"/>
      <c r="AM51" s="85"/>
      <c r="AN51" s="51">
        <v>0</v>
      </c>
      <c r="AO51" s="51">
        <v>0</v>
      </c>
      <c r="AP51" s="51">
        <v>0</v>
      </c>
      <c r="AQ51" s="51">
        <v>0</v>
      </c>
      <c r="AR51" s="51">
        <v>0</v>
      </c>
      <c r="AS51" s="51">
        <v>0</v>
      </c>
      <c r="AT51" s="51">
        <v>0</v>
      </c>
      <c r="AU51" s="51">
        <v>0</v>
      </c>
      <c r="AV51" s="51">
        <v>0</v>
      </c>
      <c r="AW51" s="51">
        <v>0</v>
      </c>
      <c r="AX51" s="51">
        <v>0</v>
      </c>
      <c r="AY51" s="51">
        <v>0</v>
      </c>
      <c r="AZ51" s="51">
        <v>0</v>
      </c>
      <c r="BA51" s="51">
        <v>0</v>
      </c>
      <c r="BB51" s="51">
        <v>0</v>
      </c>
      <c r="BC51" s="51">
        <v>0</v>
      </c>
      <c r="BD51" s="51">
        <v>0</v>
      </c>
      <c r="BE51" s="51">
        <v>0</v>
      </c>
      <c r="BF51" s="51">
        <v>0</v>
      </c>
      <c r="BG51" s="51">
        <v>0</v>
      </c>
      <c r="BH51" s="51">
        <v>0</v>
      </c>
      <c r="BI51" s="51">
        <v>0</v>
      </c>
      <c r="BJ51" s="50">
        <v>0</v>
      </c>
      <c r="BK51" s="50"/>
      <c r="BL51" s="62"/>
      <c r="BM51" s="62"/>
      <c r="BN51" s="62"/>
      <c r="BO51" s="62"/>
      <c r="BP51" s="62"/>
      <c r="BQ51" s="62"/>
    </row>
    <row r="52" spans="1:69" x14ac:dyDescent="0.25">
      <c r="A52" s="37" t="s">
        <v>238</v>
      </c>
      <c r="B52" s="44" t="s">
        <v>99</v>
      </c>
      <c r="C52" s="35" t="s">
        <v>95</v>
      </c>
      <c r="D52" s="67"/>
      <c r="E52" s="54"/>
      <c r="F52" s="54"/>
      <c r="G52" s="54"/>
      <c r="H52" s="54"/>
      <c r="I52" s="54"/>
      <c r="J52" s="54"/>
      <c r="K52" s="54"/>
      <c r="L52" s="54"/>
      <c r="M52" s="54"/>
      <c r="N52" s="54"/>
      <c r="O52" s="54"/>
      <c r="P52" s="54"/>
      <c r="Q52" s="54"/>
      <c r="R52" s="54"/>
      <c r="S52" s="54"/>
      <c r="T52" s="84"/>
      <c r="U52" s="84"/>
      <c r="V52" s="84"/>
      <c r="W52" s="84"/>
      <c r="X52" s="84"/>
      <c r="Y52" s="84"/>
      <c r="Z52" s="84"/>
      <c r="AA52" s="84"/>
      <c r="AB52" s="84"/>
      <c r="AC52" s="84"/>
      <c r="AD52" s="84"/>
      <c r="AE52" s="84"/>
      <c r="AF52" s="84"/>
      <c r="AG52" s="84"/>
      <c r="AH52" s="84"/>
      <c r="AI52" s="84"/>
      <c r="AJ52" s="84"/>
      <c r="AK52" s="84"/>
      <c r="AL52" s="84"/>
      <c r="AM52" s="85"/>
      <c r="AN52" s="90"/>
      <c r="AO52" s="90">
        <v>24354.9</v>
      </c>
      <c r="AP52" s="90">
        <v>26632</v>
      </c>
      <c r="AQ52" s="90">
        <v>30479.1</v>
      </c>
      <c r="AR52" s="90">
        <v>33218.699999999997</v>
      </c>
      <c r="AS52" s="90">
        <v>35322.699999999997</v>
      </c>
      <c r="AT52" s="90">
        <v>37182</v>
      </c>
      <c r="AU52" s="90"/>
      <c r="AV52" s="90"/>
      <c r="AW52" s="90"/>
      <c r="AX52" s="90"/>
      <c r="AY52" s="90"/>
      <c r="AZ52" s="90"/>
      <c r="BA52" s="90"/>
      <c r="BB52" s="90"/>
      <c r="BC52" s="90"/>
      <c r="BD52" s="90"/>
      <c r="BE52" s="90"/>
      <c r="BF52" s="90"/>
      <c r="BG52" s="90"/>
      <c r="BH52" s="90"/>
      <c r="BI52" s="90"/>
      <c r="BJ52" s="91"/>
      <c r="BK52" s="50"/>
      <c r="BL52" s="41"/>
      <c r="BM52" s="41"/>
      <c r="BN52" s="41"/>
      <c r="BO52" s="41"/>
      <c r="BP52" s="41"/>
      <c r="BQ52" s="41"/>
    </row>
    <row r="53" spans="1:69" x14ac:dyDescent="0.25">
      <c r="A53" s="47"/>
      <c r="B53" s="27"/>
      <c r="C53" s="47"/>
      <c r="D53" s="47"/>
      <c r="E53" s="54"/>
      <c r="F53" s="54"/>
      <c r="G53" s="54"/>
      <c r="H53" s="54"/>
      <c r="I53" s="54"/>
      <c r="J53" s="54"/>
      <c r="K53" s="54"/>
      <c r="L53" s="54"/>
      <c r="M53" s="54"/>
      <c r="N53" s="54"/>
      <c r="O53" s="54"/>
      <c r="P53" s="54"/>
      <c r="Q53" s="54"/>
      <c r="R53" s="54"/>
      <c r="S53" s="54"/>
      <c r="T53" s="84"/>
      <c r="U53" s="84"/>
      <c r="V53" s="84"/>
      <c r="W53" s="84"/>
      <c r="X53" s="84"/>
      <c r="Y53" s="84"/>
      <c r="Z53" s="84"/>
      <c r="AA53" s="84"/>
      <c r="AB53" s="84"/>
      <c r="AC53" s="84"/>
      <c r="AD53" s="84"/>
      <c r="AE53" s="84"/>
      <c r="AF53" s="84"/>
      <c r="AG53" s="84"/>
      <c r="AH53" s="84"/>
      <c r="AI53" s="84"/>
      <c r="AJ53" s="84"/>
      <c r="AK53" s="84"/>
      <c r="AL53" s="84"/>
      <c r="AM53" s="85"/>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row>
    <row r="54" spans="1:69" x14ac:dyDescent="0.25">
      <c r="A54" s="37" t="s">
        <v>239</v>
      </c>
      <c r="B54" s="44" t="s">
        <v>99</v>
      </c>
      <c r="C54" s="35" t="s">
        <v>95</v>
      </c>
      <c r="D54" s="33"/>
      <c r="E54" s="54">
        <v>4532</v>
      </c>
      <c r="F54" s="54">
        <v>5029</v>
      </c>
      <c r="G54" s="54">
        <v>5640</v>
      </c>
      <c r="H54" s="54">
        <v>6225</v>
      </c>
      <c r="I54" s="54">
        <v>6613</v>
      </c>
      <c r="J54" s="54">
        <v>7348</v>
      </c>
      <c r="K54" s="54">
        <v>8102</v>
      </c>
      <c r="L54" s="54">
        <v>9047</v>
      </c>
      <c r="M54" s="54">
        <v>10133</v>
      </c>
      <c r="N54" s="54">
        <v>12192</v>
      </c>
      <c r="O54" s="54">
        <v>17808</v>
      </c>
      <c r="P54" s="54">
        <v>21787</v>
      </c>
      <c r="Q54" s="54">
        <v>24015</v>
      </c>
      <c r="R54" s="54">
        <v>26665</v>
      </c>
      <c r="S54" s="54">
        <v>28912</v>
      </c>
      <c r="T54" s="84">
        <v>31758</v>
      </c>
      <c r="U54" s="84">
        <v>36313</v>
      </c>
      <c r="V54" s="84">
        <v>41515</v>
      </c>
      <c r="W54" s="84">
        <v>49390</v>
      </c>
      <c r="X54" s="84">
        <v>57287</v>
      </c>
      <c r="Y54" s="84">
        <v>64686</v>
      </c>
      <c r="Z54" s="84">
        <v>70914</v>
      </c>
      <c r="AA54" s="84">
        <v>76185</v>
      </c>
      <c r="AB54" s="84">
        <v>79467</v>
      </c>
      <c r="AC54" s="84">
        <v>83040</v>
      </c>
      <c r="AD54" s="84">
        <v>89113</v>
      </c>
      <c r="AE54" s="84">
        <v>97692</v>
      </c>
      <c r="AF54" s="84">
        <v>104976</v>
      </c>
      <c r="AG54" s="84">
        <v>112061</v>
      </c>
      <c r="AH54" s="84">
        <v>117814</v>
      </c>
      <c r="AI54" s="84">
        <v>123563</v>
      </c>
      <c r="AJ54" s="84">
        <v>131966</v>
      </c>
      <c r="AK54" s="84">
        <v>135933</v>
      </c>
      <c r="AL54" s="84">
        <v>135783.70000000001</v>
      </c>
      <c r="AM54" s="85">
        <v>140814.39999999999</v>
      </c>
      <c r="AN54" s="90">
        <v>160408</v>
      </c>
      <c r="AO54" s="90">
        <v>181137.9</v>
      </c>
      <c r="AP54" s="90">
        <v>193157</v>
      </c>
      <c r="AQ54" s="90">
        <v>199726.1</v>
      </c>
      <c r="AR54" s="90">
        <v>215223.7</v>
      </c>
      <c r="AS54" s="90">
        <v>231002.7</v>
      </c>
      <c r="AT54" s="90">
        <v>243278</v>
      </c>
      <c r="AU54" s="90">
        <v>258932</v>
      </c>
      <c r="AV54" s="90">
        <v>280109</v>
      </c>
      <c r="AW54" s="90">
        <v>324569</v>
      </c>
      <c r="AX54" s="90">
        <v>339239</v>
      </c>
      <c r="AY54" s="90">
        <v>356100</v>
      </c>
      <c r="AZ54" s="90">
        <v>377739</v>
      </c>
      <c r="BA54" s="90">
        <v>382644</v>
      </c>
      <c r="BB54" s="90">
        <v>413845</v>
      </c>
      <c r="BC54" s="90">
        <v>417898</v>
      </c>
      <c r="BD54" s="90">
        <v>428691</v>
      </c>
      <c r="BE54" s="90">
        <v>447807</v>
      </c>
      <c r="BF54" s="90">
        <v>460282</v>
      </c>
      <c r="BG54" s="90">
        <v>484653</v>
      </c>
      <c r="BH54" s="90">
        <v>578549</v>
      </c>
      <c r="BI54" s="90">
        <v>651916</v>
      </c>
      <c r="BJ54" s="50">
        <v>623050</v>
      </c>
      <c r="BK54" s="50">
        <v>637025</v>
      </c>
      <c r="BL54" s="50">
        <v>685856.53300000005</v>
      </c>
      <c r="BM54" s="50">
        <v>762756</v>
      </c>
      <c r="BN54" s="50">
        <v>785670</v>
      </c>
      <c r="BO54" s="50">
        <v>806594</v>
      </c>
      <c r="BP54" s="50">
        <v>842949</v>
      </c>
      <c r="BQ54" s="50">
        <v>889397</v>
      </c>
    </row>
    <row r="55" spans="1:69" x14ac:dyDescent="0.25">
      <c r="A55" s="65"/>
      <c r="B55" s="44"/>
      <c r="C55" s="35"/>
      <c r="D55" s="56"/>
      <c r="E55" s="54"/>
      <c r="F55" s="54"/>
      <c r="G55" s="54"/>
      <c r="H55" s="54"/>
      <c r="I55" s="54"/>
      <c r="J55" s="54"/>
      <c r="K55" s="54"/>
      <c r="L55" s="54"/>
      <c r="M55" s="54"/>
      <c r="N55" s="54"/>
      <c r="O55" s="54"/>
      <c r="P55" s="54"/>
      <c r="Q55" s="54"/>
      <c r="R55" s="54"/>
      <c r="S55" s="54"/>
      <c r="T55" s="84"/>
      <c r="U55" s="84"/>
      <c r="V55" s="84"/>
      <c r="W55" s="84"/>
      <c r="X55" s="84"/>
      <c r="Y55" s="84"/>
      <c r="Z55" s="84"/>
      <c r="AA55" s="84"/>
      <c r="AB55" s="84"/>
      <c r="AC55" s="84"/>
      <c r="AD55" s="84"/>
      <c r="AE55" s="84"/>
      <c r="AF55" s="84"/>
      <c r="AG55" s="84"/>
      <c r="AH55" s="84"/>
      <c r="AI55" s="84"/>
      <c r="AJ55" s="84"/>
      <c r="AK55" s="84"/>
      <c r="AL55" s="84"/>
      <c r="AM55" s="85"/>
      <c r="AN55" s="90"/>
      <c r="AO55" s="90"/>
      <c r="AP55" s="90"/>
      <c r="AQ55" s="90"/>
      <c r="AR55" s="90"/>
      <c r="AS55" s="90"/>
      <c r="AT55" s="90"/>
      <c r="AU55" s="90"/>
      <c r="AV55" s="90"/>
      <c r="AW55" s="90"/>
      <c r="AX55" s="90"/>
      <c r="AY55" s="90"/>
      <c r="AZ55" s="90"/>
      <c r="BA55" s="90"/>
      <c r="BB55" s="90"/>
      <c r="BC55" s="90"/>
      <c r="BD55" s="90"/>
      <c r="BE55" s="90"/>
      <c r="BF55" s="90"/>
      <c r="BG55" s="90"/>
      <c r="BH55" s="90"/>
      <c r="BI55" s="90"/>
      <c r="BJ55" s="92"/>
      <c r="BK55" s="50"/>
      <c r="BL55" s="41"/>
      <c r="BM55" s="41"/>
      <c r="BN55" s="41"/>
      <c r="BO55" s="41"/>
      <c r="BP55" s="41"/>
      <c r="BQ55" s="41"/>
    </row>
    <row r="56" spans="1:69" x14ac:dyDescent="0.25">
      <c r="A56" s="37" t="s">
        <v>240</v>
      </c>
      <c r="B56" s="44" t="s">
        <v>99</v>
      </c>
      <c r="C56" s="35" t="s">
        <v>241</v>
      </c>
      <c r="D56" s="52"/>
      <c r="E56" s="54">
        <v>3728</v>
      </c>
      <c r="F56" s="54">
        <v>4234</v>
      </c>
      <c r="G56" s="54">
        <v>4774</v>
      </c>
      <c r="H56" s="54">
        <v>5275</v>
      </c>
      <c r="I56" s="54">
        <v>5670</v>
      </c>
      <c r="J56" s="54">
        <v>6131</v>
      </c>
      <c r="K56" s="54">
        <v>7389</v>
      </c>
      <c r="L56" s="54">
        <v>8249</v>
      </c>
      <c r="M56" s="54">
        <v>9388</v>
      </c>
      <c r="N56" s="54">
        <v>11078</v>
      </c>
      <c r="O56" s="54">
        <v>15463</v>
      </c>
      <c r="P56" s="54">
        <v>20225</v>
      </c>
      <c r="Q56" s="54">
        <v>23157</v>
      </c>
      <c r="R56" s="54">
        <v>26057</v>
      </c>
      <c r="S56" s="54">
        <v>28272</v>
      </c>
      <c r="T56" s="84">
        <v>31642</v>
      </c>
      <c r="U56" s="84">
        <v>36176</v>
      </c>
      <c r="V56" s="84">
        <v>41151</v>
      </c>
      <c r="W56" s="84">
        <v>48810</v>
      </c>
      <c r="X56" s="84">
        <v>56990</v>
      </c>
      <c r="Y56" s="84">
        <v>64853</v>
      </c>
      <c r="Z56" s="84">
        <v>71328</v>
      </c>
      <c r="AA56" s="84">
        <v>77158</v>
      </c>
      <c r="AB56" s="84">
        <v>82039</v>
      </c>
      <c r="AC56" s="84">
        <v>85326</v>
      </c>
      <c r="AD56" s="84">
        <v>92684</v>
      </c>
      <c r="AE56" s="84">
        <v>100665</v>
      </c>
      <c r="AF56" s="84">
        <v>108472</v>
      </c>
      <c r="AG56" s="84">
        <v>115751</v>
      </c>
      <c r="AH56" s="84">
        <v>122009</v>
      </c>
      <c r="AI56" s="84">
        <v>127619</v>
      </c>
      <c r="AJ56" s="84">
        <v>135538</v>
      </c>
      <c r="AK56" s="84">
        <v>145940</v>
      </c>
      <c r="AL56" s="84">
        <v>148788</v>
      </c>
      <c r="AM56" s="85">
        <v>146925</v>
      </c>
      <c r="AN56" s="90">
        <v>155728</v>
      </c>
      <c r="AO56" s="90">
        <v>180277</v>
      </c>
      <c r="AP56" s="90">
        <v>193214</v>
      </c>
      <c r="AQ56" s="90">
        <v>201402</v>
      </c>
      <c r="AR56" s="90">
        <v>215634</v>
      </c>
      <c r="AS56" s="90">
        <v>229427</v>
      </c>
      <c r="AT56" s="90">
        <v>241977</v>
      </c>
      <c r="AU56" s="90">
        <v>259197</v>
      </c>
      <c r="AV56" s="90">
        <v>280335</v>
      </c>
      <c r="AW56" s="90">
        <v>324889</v>
      </c>
      <c r="AX56" s="90">
        <v>340354</v>
      </c>
      <c r="AY56" s="90">
        <v>356710</v>
      </c>
      <c r="AZ56" s="90">
        <v>377948</v>
      </c>
      <c r="BA56" s="90">
        <v>383351</v>
      </c>
      <c r="BB56" s="90">
        <v>415691</v>
      </c>
      <c r="BC56" s="90">
        <v>418956</v>
      </c>
      <c r="BD56" s="90">
        <v>430739</v>
      </c>
      <c r="BE56" s="90">
        <v>449712</v>
      </c>
      <c r="BF56" s="90">
        <v>461490</v>
      </c>
      <c r="BG56" s="90">
        <v>485869</v>
      </c>
      <c r="BH56" s="90">
        <v>578117</v>
      </c>
      <c r="BI56" s="90">
        <v>651916</v>
      </c>
      <c r="BJ56" s="90">
        <v>623050</v>
      </c>
      <c r="BK56" s="90">
        <v>637025</v>
      </c>
      <c r="BL56" s="90">
        <v>685857</v>
      </c>
      <c r="BM56" s="90">
        <v>762756</v>
      </c>
      <c r="BN56" s="90">
        <v>785670</v>
      </c>
      <c r="BO56" s="90">
        <v>806594</v>
      </c>
      <c r="BP56" s="90">
        <v>842949</v>
      </c>
      <c r="BQ56" s="90">
        <v>889397</v>
      </c>
    </row>
    <row r="57" spans="1:69" x14ac:dyDescent="0.25">
      <c r="A57" s="70"/>
      <c r="B57" s="44"/>
      <c r="C57" s="35"/>
      <c r="D57" s="93"/>
      <c r="E57" s="54"/>
      <c r="F57" s="54"/>
      <c r="G57" s="54"/>
      <c r="H57" s="54"/>
      <c r="I57" s="54"/>
      <c r="J57" s="54"/>
      <c r="K57" s="54"/>
      <c r="L57" s="54"/>
      <c r="M57" s="54"/>
      <c r="N57" s="54"/>
      <c r="O57" s="54"/>
      <c r="P57" s="54"/>
      <c r="Q57" s="54"/>
      <c r="R57" s="54"/>
      <c r="S57" s="54"/>
      <c r="T57" s="84"/>
      <c r="U57" s="84"/>
      <c r="V57" s="84"/>
      <c r="W57" s="84"/>
      <c r="X57" s="84"/>
      <c r="Y57" s="84"/>
      <c r="Z57" s="84"/>
      <c r="AA57" s="84"/>
      <c r="AB57" s="84"/>
      <c r="AC57" s="84"/>
      <c r="AD57" s="84"/>
      <c r="AE57" s="84"/>
      <c r="AF57" s="84"/>
      <c r="AG57" s="84"/>
      <c r="AH57" s="84"/>
      <c r="AI57" s="84"/>
      <c r="AJ57" s="84"/>
      <c r="AK57" s="94"/>
      <c r="AL57" s="94"/>
      <c r="AM57" s="95"/>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row>
    <row r="58" spans="1:69" x14ac:dyDescent="0.25">
      <c r="A58" s="100"/>
      <c r="B58" s="27"/>
      <c r="C58" s="20"/>
      <c r="D58" s="47"/>
      <c r="E58" s="48"/>
      <c r="F58" s="48"/>
      <c r="G58" s="48"/>
      <c r="H58" s="48"/>
      <c r="I58" s="48"/>
      <c r="J58" s="48"/>
      <c r="K58" s="48"/>
      <c r="L58" s="48"/>
      <c r="M58" s="48"/>
      <c r="N58" s="48"/>
      <c r="O58" s="48"/>
      <c r="P58" s="48"/>
      <c r="Q58" s="48"/>
      <c r="R58" s="48"/>
      <c r="S58" s="48"/>
      <c r="T58" s="48"/>
      <c r="U58" s="48"/>
      <c r="V58" s="48"/>
      <c r="W58" s="48"/>
      <c r="X58" s="48"/>
      <c r="Y58" s="48"/>
      <c r="Z58" s="48"/>
      <c r="AA58" s="48"/>
      <c r="AB58" s="47"/>
      <c r="AC58" s="47"/>
      <c r="AD58" s="47"/>
      <c r="AE58" s="47"/>
      <c r="AF58" s="47"/>
      <c r="AG58" s="47"/>
      <c r="AH58" s="47"/>
      <c r="AI58" s="47"/>
      <c r="AJ58" s="47"/>
      <c r="AK58" s="48"/>
      <c r="AL58" s="48"/>
      <c r="AM58" s="49"/>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101"/>
      <c r="BL58" s="101"/>
      <c r="BM58" s="101"/>
      <c r="BN58" s="101"/>
      <c r="BO58" s="47"/>
      <c r="BP58" s="47"/>
      <c r="BQ58" s="48"/>
    </row>
    <row r="59" spans="1:69" x14ac:dyDescent="0.25">
      <c r="A59" s="100" t="s">
        <v>248</v>
      </c>
      <c r="B59" s="2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102"/>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c r="BN59" s="101"/>
      <c r="BO59" s="47"/>
      <c r="BP59" s="47"/>
      <c r="BQ59" s="47"/>
    </row>
    <row r="60" spans="1:69" x14ac:dyDescent="0.25">
      <c r="A60" s="100" t="s">
        <v>249</v>
      </c>
      <c r="B60" s="104"/>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6"/>
      <c r="AN60" s="84"/>
      <c r="AO60" s="84"/>
      <c r="AP60" s="84"/>
      <c r="AQ60" s="84"/>
      <c r="AR60" s="84"/>
      <c r="AS60" s="84"/>
      <c r="AT60" s="84"/>
      <c r="AU60" s="84"/>
      <c r="AV60" s="84"/>
      <c r="AW60" s="84"/>
      <c r="AX60" s="84"/>
      <c r="AY60" s="84"/>
      <c r="AZ60" s="84"/>
      <c r="BA60" s="84"/>
      <c r="BB60" s="84"/>
      <c r="BC60" s="84"/>
      <c r="BD60" s="84"/>
      <c r="BE60" s="84"/>
      <c r="BF60" s="84"/>
      <c r="BG60" s="84"/>
      <c r="BH60" s="84"/>
      <c r="BI60" s="84"/>
      <c r="BJ60" s="107"/>
      <c r="BK60" s="101"/>
      <c r="BL60" s="101"/>
      <c r="BM60" s="101"/>
      <c r="BN60" s="101"/>
      <c r="BO60" s="101"/>
      <c r="BP60" s="108"/>
      <c r="BQ60" s="101"/>
    </row>
    <row r="61" spans="1:69" x14ac:dyDescent="0.25">
      <c r="A61" s="100" t="s">
        <v>250</v>
      </c>
      <c r="B61" s="104"/>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6"/>
      <c r="AN61" s="48"/>
      <c r="AO61" s="48"/>
      <c r="AP61" s="48"/>
      <c r="AQ61" s="48"/>
      <c r="AR61" s="48"/>
      <c r="AS61" s="48"/>
      <c r="AT61" s="48"/>
      <c r="AU61" s="48"/>
      <c r="AV61" s="48"/>
      <c r="AW61" s="48"/>
      <c r="AX61" s="48"/>
      <c r="AY61" s="48"/>
      <c r="AZ61" s="48"/>
      <c r="BA61" s="48"/>
      <c r="BB61" s="48"/>
      <c r="BC61" s="48"/>
      <c r="BD61" s="48"/>
      <c r="BE61" s="48"/>
      <c r="BF61" s="48"/>
      <c r="BG61" s="48"/>
      <c r="BH61" s="48"/>
      <c r="BI61" s="48"/>
      <c r="BJ61" s="107"/>
      <c r="BK61" s="101"/>
      <c r="BL61" s="101"/>
      <c r="BM61" s="101"/>
      <c r="BN61" s="101"/>
      <c r="BO61" s="101"/>
      <c r="BP61" s="108"/>
      <c r="BQ61" s="108"/>
    </row>
    <row r="62" spans="1:69" x14ac:dyDescent="0.25">
      <c r="A62" s="100" t="s">
        <v>251</v>
      </c>
      <c r="B62" s="104"/>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6"/>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101"/>
      <c r="BL62" s="101"/>
      <c r="BM62" s="101"/>
      <c r="BN62" s="101"/>
      <c r="BO62" s="101"/>
      <c r="BP62" s="108"/>
      <c r="BQ62" s="108"/>
    </row>
    <row r="63" spans="1:69" x14ac:dyDescent="0.25">
      <c r="A63" s="100" t="s">
        <v>252</v>
      </c>
      <c r="B63" s="104"/>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6"/>
      <c r="AN63" s="84"/>
      <c r="AO63" s="84"/>
      <c r="AP63" s="84"/>
      <c r="AQ63" s="84"/>
      <c r="AR63" s="84"/>
      <c r="AS63" s="84"/>
      <c r="AT63" s="84"/>
      <c r="AU63" s="84"/>
      <c r="AV63" s="84"/>
      <c r="AW63" s="84"/>
      <c r="AX63" s="84"/>
      <c r="AY63" s="84"/>
      <c r="AZ63" s="84"/>
      <c r="BA63" s="84"/>
      <c r="BB63" s="84"/>
      <c r="BC63" s="84"/>
      <c r="BD63" s="84"/>
      <c r="BE63" s="84"/>
      <c r="BF63" s="84"/>
      <c r="BG63" s="84"/>
      <c r="BH63" s="84"/>
      <c r="BI63" s="84"/>
      <c r="BJ63" s="107"/>
      <c r="BK63" s="101"/>
      <c r="BL63" s="101"/>
      <c r="BM63" s="101"/>
      <c r="BN63" s="101"/>
      <c r="BO63" s="101"/>
      <c r="BP63" s="108"/>
      <c r="BQ63" s="108"/>
    </row>
    <row r="64" spans="1:69" x14ac:dyDescent="0.25">
      <c r="A64" s="100" t="s">
        <v>253</v>
      </c>
      <c r="B64" s="104"/>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6"/>
      <c r="AN64" s="84"/>
      <c r="AO64" s="84"/>
      <c r="AP64" s="84"/>
      <c r="AQ64" s="84"/>
      <c r="AR64" s="84"/>
      <c r="AS64" s="84"/>
      <c r="AT64" s="84"/>
      <c r="AU64" s="84"/>
      <c r="AV64" s="84"/>
      <c r="AW64" s="84"/>
      <c r="AX64" s="84"/>
      <c r="AY64" s="84"/>
      <c r="AZ64" s="84"/>
      <c r="BA64" s="84"/>
      <c r="BB64" s="84"/>
      <c r="BC64" s="84"/>
      <c r="BD64" s="84"/>
      <c r="BE64" s="84"/>
      <c r="BF64" s="84"/>
      <c r="BG64" s="84"/>
      <c r="BH64" s="84"/>
      <c r="BI64" s="84"/>
      <c r="BJ64" s="107"/>
      <c r="BK64" s="101"/>
      <c r="BL64" s="101"/>
      <c r="BM64" s="101"/>
      <c r="BN64" s="101"/>
      <c r="BO64" s="101"/>
      <c r="BP64" s="108"/>
      <c r="BQ64" s="108"/>
    </row>
    <row r="65" spans="1:69" x14ac:dyDescent="0.25">
      <c r="A65" s="100" t="s">
        <v>254</v>
      </c>
      <c r="B65" s="104"/>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6"/>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101"/>
      <c r="BL65" s="101"/>
      <c r="BM65" s="101"/>
      <c r="BN65" s="101"/>
      <c r="BO65" s="101"/>
      <c r="BP65" s="108"/>
      <c r="BQ65" s="108"/>
    </row>
    <row r="66" spans="1:69" x14ac:dyDescent="0.25">
      <c r="A66" s="100" t="s">
        <v>255</v>
      </c>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row>
    <row r="67" spans="1:69" x14ac:dyDescent="0.25">
      <c r="A67" s="100" t="s">
        <v>256</v>
      </c>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row>
    <row r="68" spans="1:69" x14ac:dyDescent="0.25">
      <c r="A68" s="100" t="s">
        <v>257</v>
      </c>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row>
    <row r="69" spans="1:69" x14ac:dyDescent="0.25">
      <c r="A69" s="100" t="s">
        <v>258</v>
      </c>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108"/>
      <c r="AU69" s="108"/>
      <c r="AV69" s="108"/>
      <c r="AW69" s="108"/>
      <c r="AX69" s="108"/>
      <c r="AY69" s="108"/>
      <c r="AZ69" s="108"/>
      <c r="BA69" s="108"/>
      <c r="BB69" s="108"/>
      <c r="BC69" s="108"/>
      <c r="BD69" s="108"/>
      <c r="BE69" s="108"/>
      <c r="BF69" s="108"/>
      <c r="BG69" s="108"/>
      <c r="BH69" s="108"/>
      <c r="BI69" s="108"/>
      <c r="BJ69" s="108"/>
      <c r="BK69" s="108"/>
      <c r="BL69" s="108"/>
      <c r="BM69" s="108"/>
      <c r="BN69" s="108"/>
      <c r="BO69" s="108"/>
      <c r="BP69" s="108"/>
      <c r="BQ69" s="108"/>
    </row>
    <row r="70" spans="1:69" x14ac:dyDescent="0.25">
      <c r="A70" s="100" t="s">
        <v>259</v>
      </c>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row>
    <row r="71" spans="1:69" x14ac:dyDescent="0.25">
      <c r="A71" s="100" t="s">
        <v>260</v>
      </c>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row>
    <row r="72" spans="1:69" x14ac:dyDescent="0.25">
      <c r="A72" s="100" t="s">
        <v>261</v>
      </c>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row>
    <row r="73" spans="1:69" x14ac:dyDescent="0.25">
      <c r="A73" s="100" t="s">
        <v>262</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row>
    <row r="74" spans="1:69" x14ac:dyDescent="0.25">
      <c r="A74" s="100" t="s">
        <v>263</v>
      </c>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row>
    <row r="75" spans="1:69" x14ac:dyDescent="0.25">
      <c r="A75" s="109" t="s">
        <v>264</v>
      </c>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row>
    <row r="76" spans="1:69" x14ac:dyDescent="0.25">
      <c r="A76" s="110" t="s">
        <v>265</v>
      </c>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6298-0630-4CA3-8213-2471433E51D6}">
  <dimension ref="A1:R31"/>
  <sheetViews>
    <sheetView tabSelected="1" workbookViewId="0">
      <selection activeCell="U15" sqref="U15"/>
    </sheetView>
  </sheetViews>
  <sheetFormatPr defaultRowHeight="15" x14ac:dyDescent="0.25"/>
  <sheetData>
    <row r="1" spans="1:18" x14ac:dyDescent="0.25">
      <c r="A1" t="s">
        <v>587</v>
      </c>
      <c r="B1" t="s">
        <v>97</v>
      </c>
      <c r="C1" t="s">
        <v>106</v>
      </c>
      <c r="D1" t="s">
        <v>107</v>
      </c>
      <c r="E1" t="s">
        <v>111</v>
      </c>
      <c r="F1" t="s">
        <v>126</v>
      </c>
      <c r="G1" t="s">
        <v>145</v>
      </c>
      <c r="H1" t="s">
        <v>158</v>
      </c>
      <c r="I1" t="s">
        <v>165</v>
      </c>
      <c r="J1" t="s">
        <v>171</v>
      </c>
      <c r="K1" t="s">
        <v>172</v>
      </c>
      <c r="L1" t="s">
        <v>183</v>
      </c>
      <c r="M1" t="s">
        <v>184</v>
      </c>
      <c r="N1" t="s">
        <v>197</v>
      </c>
      <c r="O1" t="s">
        <v>211</v>
      </c>
      <c r="P1" t="s">
        <v>589</v>
      </c>
      <c r="Q1" t="s">
        <v>236</v>
      </c>
      <c r="R1" t="s">
        <v>588</v>
      </c>
    </row>
    <row r="2" spans="1:18" x14ac:dyDescent="0.25">
      <c r="A2">
        <v>2000</v>
      </c>
      <c r="B2" s="189">
        <v>17999</v>
      </c>
      <c r="C2">
        <v>9956</v>
      </c>
      <c r="D2">
        <v>1132</v>
      </c>
      <c r="E2">
        <v>10587</v>
      </c>
      <c r="F2">
        <v>23540</v>
      </c>
      <c r="G2">
        <v>59129</v>
      </c>
      <c r="H2">
        <v>1846</v>
      </c>
      <c r="I2">
        <v>1478</v>
      </c>
      <c r="J2">
        <v>32</v>
      </c>
      <c r="K2">
        <v>1791</v>
      </c>
      <c r="L2">
        <v>908</v>
      </c>
      <c r="M2">
        <v>2006</v>
      </c>
      <c r="N2">
        <v>3187</v>
      </c>
      <c r="O2">
        <v>28816</v>
      </c>
      <c r="P2">
        <f>SUM(J2:O2)</f>
        <v>36740</v>
      </c>
      <c r="Q2">
        <v>155728</v>
      </c>
      <c r="R2" s="189">
        <f>SUM(B2:O2)</f>
        <v>162407</v>
      </c>
    </row>
    <row r="3" spans="1:18" x14ac:dyDescent="0.25">
      <c r="A3">
        <v>2001</v>
      </c>
      <c r="B3" s="189">
        <v>10364</v>
      </c>
      <c r="C3">
        <v>11360</v>
      </c>
      <c r="D3">
        <v>1559</v>
      </c>
      <c r="E3">
        <v>10966</v>
      </c>
      <c r="F3">
        <v>25242</v>
      </c>
      <c r="G3">
        <v>66898</v>
      </c>
      <c r="H3">
        <v>1763</v>
      </c>
      <c r="I3">
        <v>2043</v>
      </c>
      <c r="J3">
        <v>2614</v>
      </c>
      <c r="K3">
        <v>1718</v>
      </c>
      <c r="L3">
        <v>821</v>
      </c>
      <c r="M3">
        <v>1724</v>
      </c>
      <c r="N3">
        <v>3063</v>
      </c>
      <c r="O3">
        <v>16646</v>
      </c>
      <c r="P3">
        <f t="shared" ref="P3:P31" si="0">SUM(J3:O3)</f>
        <v>26586</v>
      </c>
      <c r="Q3">
        <v>180277</v>
      </c>
      <c r="R3" s="189">
        <f>SUM(B3:O3)</f>
        <v>156781</v>
      </c>
    </row>
    <row r="4" spans="1:18" x14ac:dyDescent="0.25">
      <c r="A4">
        <v>2002</v>
      </c>
      <c r="B4" s="189">
        <v>10241</v>
      </c>
      <c r="C4">
        <v>12017</v>
      </c>
      <c r="D4">
        <v>1856</v>
      </c>
      <c r="E4">
        <v>11761</v>
      </c>
      <c r="F4">
        <v>27614</v>
      </c>
      <c r="G4">
        <v>69081</v>
      </c>
      <c r="H4">
        <v>2210</v>
      </c>
      <c r="I4">
        <v>2036</v>
      </c>
      <c r="J4">
        <v>3052</v>
      </c>
      <c r="K4">
        <v>1691</v>
      </c>
      <c r="L4">
        <v>1686</v>
      </c>
      <c r="M4">
        <v>2647</v>
      </c>
      <c r="N4">
        <v>3899</v>
      </c>
      <c r="O4">
        <v>16736</v>
      </c>
      <c r="P4">
        <f t="shared" si="0"/>
        <v>29711</v>
      </c>
      <c r="Q4">
        <v>193214</v>
      </c>
      <c r="R4" s="189">
        <f>SUM(B4:O4)</f>
        <v>166527</v>
      </c>
    </row>
    <row r="5" spans="1:18" x14ac:dyDescent="0.25">
      <c r="A5">
        <v>2003</v>
      </c>
      <c r="B5" s="189">
        <v>10988</v>
      </c>
      <c r="C5">
        <v>13307</v>
      </c>
      <c r="D5">
        <v>1968</v>
      </c>
      <c r="E5">
        <v>12109</v>
      </c>
      <c r="F5">
        <v>29400</v>
      </c>
      <c r="G5">
        <v>71263</v>
      </c>
      <c r="H5">
        <v>1763</v>
      </c>
      <c r="I5">
        <v>2062</v>
      </c>
      <c r="J5">
        <v>3395</v>
      </c>
      <c r="K5">
        <v>1772</v>
      </c>
      <c r="L5">
        <v>1502</v>
      </c>
      <c r="M5">
        <v>2174</v>
      </c>
      <c r="N5">
        <v>3803</v>
      </c>
      <c r="O5">
        <v>13743</v>
      </c>
      <c r="P5">
        <f t="shared" si="0"/>
        <v>26389</v>
      </c>
      <c r="Q5">
        <v>201402</v>
      </c>
      <c r="R5" s="189">
        <f>SUM(B5:O5)</f>
        <v>169249</v>
      </c>
    </row>
    <row r="6" spans="1:18" x14ac:dyDescent="0.25">
      <c r="A6">
        <v>2004</v>
      </c>
      <c r="B6" s="189">
        <v>10848</v>
      </c>
      <c r="C6">
        <v>12937</v>
      </c>
      <c r="D6">
        <v>2386</v>
      </c>
      <c r="E6">
        <v>13398</v>
      </c>
      <c r="F6">
        <v>31783</v>
      </c>
      <c r="G6">
        <v>80830</v>
      </c>
      <c r="H6">
        <v>1634</v>
      </c>
      <c r="I6">
        <v>2168</v>
      </c>
      <c r="J6">
        <v>3502</v>
      </c>
      <c r="K6">
        <v>2038</v>
      </c>
      <c r="L6">
        <v>1609</v>
      </c>
      <c r="M6">
        <v>2816</v>
      </c>
      <c r="N6">
        <v>4286</v>
      </c>
      <c r="O6">
        <v>11771</v>
      </c>
      <c r="P6">
        <f t="shared" si="0"/>
        <v>26022</v>
      </c>
      <c r="Q6">
        <v>215634</v>
      </c>
      <c r="R6" s="189">
        <f>SUM(B6:O6)</f>
        <v>182006</v>
      </c>
    </row>
    <row r="7" spans="1:18" x14ac:dyDescent="0.25">
      <c r="A7">
        <v>2005</v>
      </c>
      <c r="B7" s="189">
        <v>13983</v>
      </c>
      <c r="C7">
        <v>14635</v>
      </c>
      <c r="D7">
        <v>2349</v>
      </c>
      <c r="E7">
        <v>14365</v>
      </c>
      <c r="F7">
        <v>35564</v>
      </c>
      <c r="G7">
        <v>82966</v>
      </c>
      <c r="H7">
        <v>2012</v>
      </c>
      <c r="I7">
        <v>2264</v>
      </c>
      <c r="J7">
        <v>4369</v>
      </c>
      <c r="K7">
        <v>1816</v>
      </c>
      <c r="L7">
        <v>1707</v>
      </c>
      <c r="M7">
        <v>2773</v>
      </c>
      <c r="N7">
        <v>4899</v>
      </c>
      <c r="O7">
        <v>11977</v>
      </c>
      <c r="P7">
        <f t="shared" si="0"/>
        <v>27541</v>
      </c>
      <c r="Q7">
        <v>229427</v>
      </c>
      <c r="R7" s="189">
        <f>SUM(B7:O7)</f>
        <v>195679</v>
      </c>
    </row>
    <row r="8" spans="1:18" x14ac:dyDescent="0.25">
      <c r="A8">
        <v>2006</v>
      </c>
      <c r="B8" s="189">
        <v>12790</v>
      </c>
      <c r="C8">
        <v>16194</v>
      </c>
      <c r="D8">
        <v>2558</v>
      </c>
      <c r="E8">
        <v>15883</v>
      </c>
      <c r="F8">
        <v>37549</v>
      </c>
      <c r="G8">
        <v>86219</v>
      </c>
      <c r="H8">
        <v>2248</v>
      </c>
      <c r="I8">
        <v>2585</v>
      </c>
      <c r="J8">
        <v>4046</v>
      </c>
      <c r="K8">
        <v>2780</v>
      </c>
      <c r="L8">
        <v>1905</v>
      </c>
      <c r="M8">
        <v>3075</v>
      </c>
      <c r="N8">
        <v>4874</v>
      </c>
      <c r="O8">
        <v>13393</v>
      </c>
      <c r="P8">
        <f t="shared" si="0"/>
        <v>30073</v>
      </c>
      <c r="Q8">
        <v>241977</v>
      </c>
      <c r="R8" s="189">
        <f>SUM(B8:O8)</f>
        <v>206099</v>
      </c>
    </row>
    <row r="9" spans="1:18" x14ac:dyDescent="0.25">
      <c r="A9">
        <v>2007</v>
      </c>
      <c r="B9" s="189">
        <v>14806</v>
      </c>
      <c r="C9">
        <v>17140</v>
      </c>
      <c r="D9">
        <v>3318</v>
      </c>
      <c r="E9">
        <v>16431</v>
      </c>
      <c r="F9">
        <v>39948</v>
      </c>
      <c r="G9">
        <v>92075</v>
      </c>
      <c r="H9">
        <v>2909</v>
      </c>
      <c r="I9">
        <v>2561</v>
      </c>
      <c r="J9">
        <v>4635</v>
      </c>
      <c r="K9">
        <v>2831</v>
      </c>
      <c r="L9">
        <v>1920</v>
      </c>
      <c r="M9">
        <v>3296</v>
      </c>
      <c r="N9">
        <v>5165</v>
      </c>
      <c r="O9">
        <v>51898</v>
      </c>
      <c r="P9">
        <f t="shared" si="0"/>
        <v>69745</v>
      </c>
      <c r="Q9">
        <v>259197</v>
      </c>
      <c r="R9" s="189">
        <f>SUM(B9:O9)</f>
        <v>258933</v>
      </c>
    </row>
    <row r="10" spans="1:18" x14ac:dyDescent="0.25">
      <c r="A10">
        <v>2008</v>
      </c>
      <c r="B10" s="189">
        <v>16615</v>
      </c>
      <c r="C10">
        <v>17670</v>
      </c>
      <c r="D10">
        <v>3506</v>
      </c>
      <c r="E10">
        <v>18433</v>
      </c>
      <c r="F10">
        <v>44397</v>
      </c>
      <c r="G10">
        <v>97842</v>
      </c>
      <c r="H10">
        <v>2910</v>
      </c>
      <c r="I10">
        <v>3207</v>
      </c>
      <c r="J10">
        <v>5361</v>
      </c>
      <c r="K10">
        <v>3834</v>
      </c>
      <c r="L10">
        <v>1410</v>
      </c>
      <c r="M10">
        <v>4129</v>
      </c>
      <c r="N10">
        <v>5926</v>
      </c>
      <c r="O10">
        <v>54868</v>
      </c>
      <c r="P10">
        <f t="shared" si="0"/>
        <v>75528</v>
      </c>
      <c r="Q10">
        <v>280335</v>
      </c>
      <c r="R10" s="189">
        <f>SUM(B10:O10)</f>
        <v>280108</v>
      </c>
    </row>
    <row r="11" spans="1:18" x14ac:dyDescent="0.25">
      <c r="A11">
        <v>2009</v>
      </c>
      <c r="B11" s="189">
        <v>17196</v>
      </c>
      <c r="C11">
        <v>19190</v>
      </c>
      <c r="D11">
        <v>3558</v>
      </c>
      <c r="E11">
        <v>22601</v>
      </c>
      <c r="F11">
        <v>49146</v>
      </c>
      <c r="G11">
        <v>124581</v>
      </c>
      <c r="H11">
        <v>5080</v>
      </c>
      <c r="I11">
        <v>3107</v>
      </c>
      <c r="J11">
        <v>5806</v>
      </c>
      <c r="K11">
        <v>2723</v>
      </c>
      <c r="L11">
        <v>1911</v>
      </c>
      <c r="M11">
        <v>6941</v>
      </c>
      <c r="N11">
        <v>6507</v>
      </c>
      <c r="O11">
        <v>56222</v>
      </c>
      <c r="P11">
        <f t="shared" si="0"/>
        <v>80110</v>
      </c>
      <c r="Q11">
        <v>324889</v>
      </c>
      <c r="R11" s="189">
        <f>SUM(B11:O11)</f>
        <v>324569</v>
      </c>
    </row>
    <row r="12" spans="1:18" x14ac:dyDescent="0.25">
      <c r="A12">
        <v>2010</v>
      </c>
      <c r="B12" s="189">
        <v>19203</v>
      </c>
      <c r="C12">
        <v>20150</v>
      </c>
      <c r="D12">
        <v>3593</v>
      </c>
      <c r="E12">
        <v>34889</v>
      </c>
      <c r="F12">
        <v>51426</v>
      </c>
      <c r="G12">
        <v>109197</v>
      </c>
      <c r="H12">
        <v>9029</v>
      </c>
      <c r="I12">
        <v>3280</v>
      </c>
      <c r="J12">
        <v>8473</v>
      </c>
      <c r="K12">
        <v>2816</v>
      </c>
      <c r="L12">
        <v>1630</v>
      </c>
      <c r="M12">
        <v>6641</v>
      </c>
      <c r="N12">
        <v>8628</v>
      </c>
      <c r="O12">
        <v>60283</v>
      </c>
      <c r="P12">
        <f t="shared" si="0"/>
        <v>88471</v>
      </c>
      <c r="Q12">
        <v>340354</v>
      </c>
      <c r="R12" s="189">
        <f>SUM(B12:O12)</f>
        <v>339238</v>
      </c>
    </row>
    <row r="13" spans="1:18" x14ac:dyDescent="0.25">
      <c r="A13">
        <v>2011</v>
      </c>
      <c r="B13" s="189">
        <v>22481</v>
      </c>
      <c r="C13">
        <v>20408</v>
      </c>
      <c r="D13">
        <v>3823</v>
      </c>
      <c r="E13">
        <v>32106</v>
      </c>
      <c r="F13">
        <v>56070</v>
      </c>
      <c r="G13">
        <v>117093</v>
      </c>
      <c r="H13">
        <v>5543</v>
      </c>
      <c r="I13">
        <v>3252</v>
      </c>
      <c r="J13">
        <v>5914</v>
      </c>
      <c r="K13">
        <v>2546</v>
      </c>
      <c r="L13">
        <v>1456</v>
      </c>
      <c r="M13">
        <v>4664</v>
      </c>
      <c r="N13">
        <v>9046</v>
      </c>
      <c r="O13">
        <v>71696</v>
      </c>
      <c r="P13">
        <f t="shared" si="0"/>
        <v>95322</v>
      </c>
      <c r="Q13">
        <v>356710</v>
      </c>
      <c r="R13" s="189">
        <f>SUM(B13:O13)</f>
        <v>356098</v>
      </c>
    </row>
    <row r="14" spans="1:18" x14ac:dyDescent="0.25">
      <c r="A14">
        <v>2012</v>
      </c>
      <c r="B14" s="189">
        <v>23153</v>
      </c>
      <c r="C14">
        <v>21692</v>
      </c>
      <c r="D14">
        <v>3999</v>
      </c>
      <c r="E14">
        <v>29050</v>
      </c>
      <c r="F14">
        <v>62012</v>
      </c>
      <c r="G14">
        <v>126747</v>
      </c>
      <c r="H14">
        <v>6180</v>
      </c>
      <c r="I14">
        <v>3809</v>
      </c>
      <c r="J14">
        <v>6464</v>
      </c>
      <c r="K14">
        <v>2953</v>
      </c>
      <c r="L14">
        <v>2245</v>
      </c>
      <c r="M14">
        <v>9129</v>
      </c>
      <c r="N14">
        <v>10054</v>
      </c>
      <c r="O14">
        <v>70253</v>
      </c>
      <c r="P14">
        <f t="shared" si="0"/>
        <v>101098</v>
      </c>
      <c r="Q14">
        <v>377948</v>
      </c>
      <c r="R14" s="189">
        <f>SUM(B14:O14)</f>
        <v>377740</v>
      </c>
    </row>
    <row r="15" spans="1:18" x14ac:dyDescent="0.25">
      <c r="A15">
        <v>2013</v>
      </c>
      <c r="B15" s="189">
        <v>25956</v>
      </c>
      <c r="C15">
        <v>21146</v>
      </c>
      <c r="D15">
        <v>3923</v>
      </c>
      <c r="E15">
        <v>28468</v>
      </c>
      <c r="F15">
        <v>61302</v>
      </c>
      <c r="G15">
        <v>131901</v>
      </c>
      <c r="H15">
        <v>6766</v>
      </c>
      <c r="I15">
        <v>3625</v>
      </c>
      <c r="J15">
        <v>5954</v>
      </c>
      <c r="K15">
        <v>2407</v>
      </c>
      <c r="L15">
        <v>2920</v>
      </c>
      <c r="M15">
        <v>5023</v>
      </c>
      <c r="N15">
        <v>10631</v>
      </c>
      <c r="O15">
        <v>72623</v>
      </c>
      <c r="P15">
        <f t="shared" si="0"/>
        <v>99558</v>
      </c>
      <c r="Q15">
        <v>383351</v>
      </c>
      <c r="R15" s="189">
        <f>SUM(B15:O15)</f>
        <v>382645</v>
      </c>
    </row>
    <row r="16" spans="1:18" x14ac:dyDescent="0.25">
      <c r="A16">
        <v>2014</v>
      </c>
      <c r="B16" s="189">
        <v>33642</v>
      </c>
      <c r="C16">
        <v>22113</v>
      </c>
      <c r="D16">
        <v>4368</v>
      </c>
      <c r="E16">
        <v>29669</v>
      </c>
      <c r="F16">
        <v>63983</v>
      </c>
      <c r="G16">
        <v>140566</v>
      </c>
      <c r="H16">
        <v>8355</v>
      </c>
      <c r="I16">
        <v>3749</v>
      </c>
      <c r="J16">
        <v>6749</v>
      </c>
      <c r="K16">
        <v>2385</v>
      </c>
      <c r="L16">
        <v>3451</v>
      </c>
      <c r="M16">
        <v>8407</v>
      </c>
      <c r="N16">
        <v>10838</v>
      </c>
      <c r="O16">
        <v>75568</v>
      </c>
      <c r="P16">
        <f t="shared" si="0"/>
        <v>107398</v>
      </c>
      <c r="Q16">
        <v>415691</v>
      </c>
      <c r="R16" s="189">
        <f>SUM(B16:O16)</f>
        <v>413843</v>
      </c>
    </row>
    <row r="17" spans="1:18" x14ac:dyDescent="0.25">
      <c r="A17">
        <v>2015</v>
      </c>
      <c r="B17" s="189">
        <v>24605</v>
      </c>
      <c r="C17">
        <v>23790</v>
      </c>
      <c r="D17">
        <v>4443</v>
      </c>
      <c r="E17">
        <v>31101</v>
      </c>
      <c r="F17">
        <v>65696</v>
      </c>
      <c r="G17">
        <v>147787</v>
      </c>
      <c r="H17">
        <v>4835</v>
      </c>
      <c r="I17">
        <v>3534</v>
      </c>
      <c r="J17">
        <v>6799</v>
      </c>
      <c r="K17">
        <v>2411</v>
      </c>
      <c r="L17">
        <v>3550</v>
      </c>
      <c r="M17">
        <v>6433</v>
      </c>
      <c r="N17">
        <v>10046</v>
      </c>
      <c r="O17">
        <v>82871</v>
      </c>
      <c r="P17">
        <f t="shared" si="0"/>
        <v>112110</v>
      </c>
      <c r="Q17">
        <v>418956</v>
      </c>
      <c r="R17" s="189">
        <f>SUM(B17:O17)</f>
        <v>417901</v>
      </c>
    </row>
    <row r="18" spans="1:18" x14ac:dyDescent="0.25">
      <c r="A18">
        <v>2016</v>
      </c>
      <c r="B18" s="189">
        <v>24209</v>
      </c>
      <c r="C18">
        <v>26013</v>
      </c>
      <c r="D18">
        <v>4823</v>
      </c>
      <c r="E18">
        <v>32121</v>
      </c>
      <c r="F18">
        <v>69301</v>
      </c>
      <c r="G18">
        <v>152124</v>
      </c>
      <c r="H18">
        <v>4742</v>
      </c>
      <c r="I18">
        <v>3462</v>
      </c>
      <c r="J18">
        <v>6423</v>
      </c>
      <c r="K18">
        <v>2259</v>
      </c>
      <c r="L18">
        <v>3103</v>
      </c>
      <c r="M18">
        <v>7083</v>
      </c>
      <c r="N18">
        <v>9199</v>
      </c>
      <c r="O18">
        <v>83829</v>
      </c>
      <c r="P18">
        <f t="shared" si="0"/>
        <v>111896</v>
      </c>
      <c r="Q18">
        <v>430739</v>
      </c>
      <c r="R18" s="189">
        <f>SUM(B18:O18)</f>
        <v>428691</v>
      </c>
    </row>
    <row r="19" spans="1:18" x14ac:dyDescent="0.25">
      <c r="A19">
        <v>2017</v>
      </c>
      <c r="B19" s="189">
        <v>26280</v>
      </c>
      <c r="C19">
        <v>28051</v>
      </c>
      <c r="D19">
        <v>5189</v>
      </c>
      <c r="E19">
        <v>32594</v>
      </c>
      <c r="F19">
        <v>74445</v>
      </c>
      <c r="G19">
        <v>153192</v>
      </c>
      <c r="H19">
        <v>4625</v>
      </c>
      <c r="I19">
        <v>3623</v>
      </c>
      <c r="J19">
        <v>6726</v>
      </c>
      <c r="K19">
        <v>2626</v>
      </c>
      <c r="L19">
        <v>3253</v>
      </c>
      <c r="M19">
        <v>9139</v>
      </c>
      <c r="N19">
        <v>9354</v>
      </c>
      <c r="O19">
        <v>88710</v>
      </c>
      <c r="P19">
        <f t="shared" si="0"/>
        <v>119808</v>
      </c>
      <c r="Q19">
        <v>449712</v>
      </c>
      <c r="R19" s="189">
        <f>SUM(B19:O19)</f>
        <v>447807</v>
      </c>
    </row>
    <row r="20" spans="1:18" x14ac:dyDescent="0.25">
      <c r="A20">
        <v>2018</v>
      </c>
      <c r="B20" s="189">
        <v>24521</v>
      </c>
      <c r="C20">
        <v>29288</v>
      </c>
      <c r="D20">
        <v>5345</v>
      </c>
      <c r="E20">
        <v>33523</v>
      </c>
      <c r="F20">
        <v>76039</v>
      </c>
      <c r="G20">
        <v>157745</v>
      </c>
      <c r="H20">
        <v>5405</v>
      </c>
      <c r="I20">
        <v>3735</v>
      </c>
      <c r="J20">
        <v>7378</v>
      </c>
      <c r="K20">
        <v>2613</v>
      </c>
      <c r="L20">
        <v>2592</v>
      </c>
      <c r="M20">
        <v>9180</v>
      </c>
      <c r="N20">
        <v>9861</v>
      </c>
      <c r="O20">
        <v>93057</v>
      </c>
      <c r="P20">
        <f t="shared" si="0"/>
        <v>124681</v>
      </c>
      <c r="Q20">
        <v>461490</v>
      </c>
      <c r="R20" s="189">
        <f>SUM(B20:O20)</f>
        <v>460282</v>
      </c>
    </row>
    <row r="21" spans="1:18" x14ac:dyDescent="0.25">
      <c r="A21">
        <v>2019</v>
      </c>
      <c r="B21" s="189">
        <v>26221</v>
      </c>
      <c r="C21">
        <v>30798</v>
      </c>
      <c r="D21">
        <v>5774</v>
      </c>
      <c r="E21">
        <v>34542</v>
      </c>
      <c r="F21">
        <v>80196</v>
      </c>
      <c r="G21">
        <v>170046</v>
      </c>
      <c r="H21">
        <v>5014</v>
      </c>
      <c r="I21">
        <v>3982</v>
      </c>
      <c r="J21">
        <v>7698</v>
      </c>
      <c r="K21">
        <v>2611</v>
      </c>
      <c r="L21">
        <v>2505</v>
      </c>
      <c r="M21">
        <v>8125</v>
      </c>
      <c r="N21">
        <v>9714</v>
      </c>
      <c r="O21">
        <v>97427</v>
      </c>
      <c r="P21">
        <f t="shared" si="0"/>
        <v>128080</v>
      </c>
      <c r="Q21">
        <v>485869</v>
      </c>
      <c r="R21" s="189">
        <f>SUM(B21:O21)</f>
        <v>484653</v>
      </c>
    </row>
    <row r="22" spans="1:18" x14ac:dyDescent="0.25">
      <c r="A22">
        <v>2020</v>
      </c>
      <c r="B22" s="189">
        <v>29472</v>
      </c>
      <c r="C22">
        <v>33187</v>
      </c>
      <c r="D22">
        <v>6388</v>
      </c>
      <c r="E22">
        <v>39885</v>
      </c>
      <c r="F22">
        <v>87023</v>
      </c>
      <c r="G22">
        <v>196119</v>
      </c>
      <c r="H22">
        <v>5332</v>
      </c>
      <c r="I22">
        <v>3971</v>
      </c>
      <c r="J22">
        <v>7892</v>
      </c>
      <c r="K22">
        <v>2584</v>
      </c>
      <c r="L22">
        <v>2819</v>
      </c>
      <c r="M22">
        <v>7321</v>
      </c>
      <c r="N22">
        <v>65494</v>
      </c>
      <c r="O22">
        <v>91062</v>
      </c>
      <c r="P22">
        <f t="shared" si="0"/>
        <v>177172</v>
      </c>
      <c r="Q22">
        <v>578117</v>
      </c>
      <c r="R22" s="189">
        <f>SUM(B22:O22)</f>
        <v>578549</v>
      </c>
    </row>
    <row r="23" spans="1:18" x14ac:dyDescent="0.25">
      <c r="A23">
        <v>2021</v>
      </c>
      <c r="B23" s="189">
        <v>31942</v>
      </c>
      <c r="C23">
        <v>34007</v>
      </c>
      <c r="D23">
        <v>6655</v>
      </c>
      <c r="E23">
        <v>42331</v>
      </c>
      <c r="F23">
        <v>92740</v>
      </c>
      <c r="G23">
        <v>220360</v>
      </c>
      <c r="H23">
        <v>6291</v>
      </c>
      <c r="I23">
        <v>4096</v>
      </c>
      <c r="J23">
        <v>8242</v>
      </c>
      <c r="K23">
        <v>3165</v>
      </c>
      <c r="L23">
        <v>4034</v>
      </c>
      <c r="M23">
        <v>12804</v>
      </c>
      <c r="N23">
        <v>82067</v>
      </c>
      <c r="O23">
        <v>103182</v>
      </c>
      <c r="P23">
        <f t="shared" si="0"/>
        <v>213494</v>
      </c>
      <c r="Q23">
        <v>651916</v>
      </c>
      <c r="R23" s="189">
        <f>SUM(B23:O23)</f>
        <v>651916</v>
      </c>
    </row>
    <row r="24" spans="1:18" x14ac:dyDescent="0.25">
      <c r="A24">
        <v>2022</v>
      </c>
      <c r="B24" s="189">
        <v>31273</v>
      </c>
      <c r="C24">
        <v>38246</v>
      </c>
      <c r="D24">
        <v>6658</v>
      </c>
      <c r="E24">
        <v>43225</v>
      </c>
      <c r="F24">
        <v>106185</v>
      </c>
      <c r="G24">
        <v>221427</v>
      </c>
      <c r="H24">
        <v>7033</v>
      </c>
      <c r="I24">
        <v>4270</v>
      </c>
      <c r="J24">
        <v>9437</v>
      </c>
      <c r="K24">
        <v>3185</v>
      </c>
      <c r="L24">
        <v>3816</v>
      </c>
      <c r="M24">
        <v>11503</v>
      </c>
      <c r="N24">
        <v>21781</v>
      </c>
      <c r="O24">
        <v>115011</v>
      </c>
      <c r="P24">
        <f t="shared" si="0"/>
        <v>164733</v>
      </c>
      <c r="Q24">
        <v>623050</v>
      </c>
      <c r="R24" s="189">
        <f>SUM(B24:O24)</f>
        <v>623050</v>
      </c>
    </row>
    <row r="25" spans="1:18" x14ac:dyDescent="0.25">
      <c r="A25">
        <v>2023</v>
      </c>
      <c r="B25" s="189">
        <v>30111</v>
      </c>
      <c r="C25">
        <v>41436</v>
      </c>
      <c r="D25">
        <v>7513</v>
      </c>
      <c r="E25">
        <v>44932</v>
      </c>
      <c r="F25">
        <v>102680</v>
      </c>
      <c r="G25">
        <v>222911</v>
      </c>
      <c r="H25">
        <v>8352</v>
      </c>
      <c r="I25">
        <v>4641</v>
      </c>
      <c r="J25">
        <v>9093</v>
      </c>
      <c r="K25">
        <v>3371</v>
      </c>
      <c r="L25">
        <v>5167</v>
      </c>
      <c r="M25">
        <v>12166</v>
      </c>
      <c r="N25">
        <v>14399</v>
      </c>
      <c r="O25">
        <v>130254</v>
      </c>
      <c r="P25">
        <f t="shared" si="0"/>
        <v>174450</v>
      </c>
      <c r="Q25">
        <v>637025</v>
      </c>
      <c r="R25" s="189">
        <f>SUM(B25:O25)</f>
        <v>637026</v>
      </c>
    </row>
    <row r="26" spans="1:18" x14ac:dyDescent="0.25">
      <c r="A26">
        <v>2024</v>
      </c>
      <c r="B26" s="189">
        <v>31563.151000000002</v>
      </c>
      <c r="C26">
        <v>45103.107000000004</v>
      </c>
      <c r="D26">
        <v>7738.5819999999994</v>
      </c>
      <c r="E26">
        <v>48011.426999999996</v>
      </c>
      <c r="F26">
        <v>106589.272</v>
      </c>
      <c r="G26">
        <v>253184.421</v>
      </c>
      <c r="H26">
        <v>6982.32</v>
      </c>
      <c r="I26">
        <v>5088.0639999999994</v>
      </c>
      <c r="J26">
        <v>12988.378000000001</v>
      </c>
      <c r="K26">
        <v>3553.9580000000001</v>
      </c>
      <c r="L26">
        <v>5123.402</v>
      </c>
      <c r="M26">
        <v>14041.054999999998</v>
      </c>
      <c r="N26">
        <v>13490.420999999998</v>
      </c>
      <c r="O26">
        <v>132398.97500000001</v>
      </c>
      <c r="P26">
        <f t="shared" si="0"/>
        <v>181596.18900000001</v>
      </c>
      <c r="Q26">
        <v>685857</v>
      </c>
      <c r="R26" s="189">
        <f>SUM(B26:O26)</f>
        <v>685856.53299999994</v>
      </c>
    </row>
    <row r="27" spans="1:18" x14ac:dyDescent="0.25">
      <c r="A27">
        <v>2025</v>
      </c>
      <c r="B27" s="189">
        <v>33052</v>
      </c>
      <c r="C27">
        <v>49344</v>
      </c>
      <c r="D27">
        <v>8778</v>
      </c>
      <c r="E27">
        <v>63503</v>
      </c>
      <c r="F27">
        <v>117067</v>
      </c>
      <c r="G27">
        <v>274901</v>
      </c>
      <c r="H27">
        <v>18122</v>
      </c>
      <c r="I27">
        <v>5859</v>
      </c>
      <c r="J27">
        <v>16437</v>
      </c>
      <c r="K27">
        <v>4461</v>
      </c>
      <c r="L27">
        <v>5866</v>
      </c>
      <c r="M27">
        <v>15980</v>
      </c>
      <c r="N27">
        <v>14063</v>
      </c>
      <c r="O27">
        <v>135322</v>
      </c>
      <c r="P27">
        <f t="shared" si="0"/>
        <v>192129</v>
      </c>
      <c r="Q27">
        <v>762756</v>
      </c>
      <c r="R27" s="189">
        <f>SUM(B27:O27)</f>
        <v>762755</v>
      </c>
    </row>
    <row r="28" spans="1:18" x14ac:dyDescent="0.25">
      <c r="A28">
        <v>2026</v>
      </c>
      <c r="B28" s="189">
        <v>31418</v>
      </c>
      <c r="C28">
        <v>51483</v>
      </c>
      <c r="D28">
        <v>9145</v>
      </c>
      <c r="E28">
        <v>54030</v>
      </c>
      <c r="F28">
        <v>124803</v>
      </c>
      <c r="G28">
        <v>290966</v>
      </c>
      <c r="H28">
        <v>8952</v>
      </c>
      <c r="I28">
        <v>5867</v>
      </c>
      <c r="J28">
        <v>19237</v>
      </c>
      <c r="K28">
        <v>4427</v>
      </c>
      <c r="L28">
        <v>5522</v>
      </c>
      <c r="M28">
        <v>16557</v>
      </c>
      <c r="N28">
        <v>13558</v>
      </c>
      <c r="O28">
        <v>149706</v>
      </c>
      <c r="P28">
        <f t="shared" si="0"/>
        <v>209007</v>
      </c>
      <c r="Q28">
        <v>785670</v>
      </c>
      <c r="R28" s="189">
        <f>SUM(B28:O28)</f>
        <v>785671</v>
      </c>
    </row>
    <row r="29" spans="1:18" x14ac:dyDescent="0.25">
      <c r="A29">
        <v>2027</v>
      </c>
      <c r="B29" s="189">
        <v>31695</v>
      </c>
      <c r="C29">
        <v>52567</v>
      </c>
      <c r="D29">
        <v>8045</v>
      </c>
      <c r="E29">
        <v>56157</v>
      </c>
      <c r="F29">
        <v>125901</v>
      </c>
      <c r="G29">
        <v>299436</v>
      </c>
      <c r="H29">
        <v>7021</v>
      </c>
      <c r="I29">
        <v>5709</v>
      </c>
      <c r="J29">
        <v>15079</v>
      </c>
      <c r="K29">
        <v>4152</v>
      </c>
      <c r="L29">
        <v>5511</v>
      </c>
      <c r="M29">
        <v>16380</v>
      </c>
      <c r="N29">
        <v>12636</v>
      </c>
      <c r="O29">
        <v>166306</v>
      </c>
      <c r="P29">
        <f t="shared" si="0"/>
        <v>220064</v>
      </c>
      <c r="Q29">
        <v>806594</v>
      </c>
      <c r="R29" s="189">
        <f>SUM(B29:O29)</f>
        <v>806595</v>
      </c>
    </row>
    <row r="30" spans="1:18" x14ac:dyDescent="0.25">
      <c r="A30">
        <v>2028</v>
      </c>
      <c r="B30" s="189">
        <v>32502</v>
      </c>
      <c r="C30">
        <v>56487</v>
      </c>
      <c r="D30">
        <v>7830</v>
      </c>
      <c r="E30">
        <v>58395</v>
      </c>
      <c r="F30">
        <v>130423</v>
      </c>
      <c r="G30">
        <v>309531</v>
      </c>
      <c r="H30">
        <v>5562</v>
      </c>
      <c r="I30">
        <v>5974</v>
      </c>
      <c r="J30">
        <v>16213</v>
      </c>
      <c r="K30">
        <v>3511</v>
      </c>
      <c r="L30">
        <v>5947</v>
      </c>
      <c r="M30">
        <v>16320</v>
      </c>
      <c r="N30">
        <v>12263</v>
      </c>
      <c r="O30">
        <v>181992</v>
      </c>
      <c r="P30">
        <f t="shared" si="0"/>
        <v>236246</v>
      </c>
      <c r="Q30">
        <v>842949</v>
      </c>
      <c r="R30" s="189">
        <f>SUM(B30:O30)</f>
        <v>842950</v>
      </c>
    </row>
    <row r="31" spans="1:18" x14ac:dyDescent="0.25">
      <c r="A31">
        <v>2029</v>
      </c>
      <c r="B31" s="189">
        <v>32829</v>
      </c>
      <c r="C31">
        <v>61238</v>
      </c>
      <c r="D31">
        <v>7815</v>
      </c>
      <c r="E31">
        <v>60397</v>
      </c>
      <c r="F31">
        <v>134767</v>
      </c>
      <c r="G31">
        <v>323612</v>
      </c>
      <c r="H31">
        <v>5125</v>
      </c>
      <c r="I31">
        <v>6378</v>
      </c>
      <c r="J31">
        <v>18273</v>
      </c>
      <c r="K31">
        <v>3156</v>
      </c>
      <c r="L31">
        <v>6663</v>
      </c>
      <c r="M31">
        <v>16484</v>
      </c>
      <c r="N31">
        <v>12285</v>
      </c>
      <c r="O31">
        <v>200374</v>
      </c>
      <c r="P31">
        <f t="shared" si="0"/>
        <v>257235</v>
      </c>
      <c r="Q31">
        <v>889397</v>
      </c>
      <c r="R31" s="189">
        <f>SUM(B31:O31)</f>
        <v>889396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B4FD-28E2-4886-B4F5-D494C47FC4E9}">
  <dimension ref="A1:BQ185"/>
  <sheetViews>
    <sheetView workbookViewId="0">
      <pane xSplit="2" ySplit="2" topLeftCell="AH127" activePane="bottomRight" state="frozen"/>
      <selection pane="topRight" activeCell="C1" sqref="C1"/>
      <selection pane="bottomLeft" activeCell="A3" sqref="A3"/>
      <selection pane="bottomRight" activeCell="AN149" sqref="AN149"/>
    </sheetView>
  </sheetViews>
  <sheetFormatPr defaultRowHeight="15" x14ac:dyDescent="0.25"/>
  <cols>
    <col min="1" max="1" width="97.85546875" customWidth="1"/>
    <col min="3" max="3" width="6" customWidth="1"/>
    <col min="4" max="4" width="7.7109375"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3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43" t="s">
        <v>98</v>
      </c>
      <c r="B5" s="44" t="s">
        <v>99</v>
      </c>
      <c r="C5" s="45"/>
      <c r="D5" s="46"/>
      <c r="E5" s="47">
        <v>10</v>
      </c>
      <c r="F5" s="47">
        <v>10</v>
      </c>
      <c r="G5" s="47">
        <v>13</v>
      </c>
      <c r="H5" s="47">
        <v>12</v>
      </c>
      <c r="I5" s="47">
        <v>13</v>
      </c>
      <c r="J5" s="47">
        <v>16</v>
      </c>
      <c r="K5" s="47">
        <v>18</v>
      </c>
      <c r="L5" s="47">
        <v>19</v>
      </c>
      <c r="M5" s="47">
        <v>24</v>
      </c>
      <c r="N5" s="48">
        <v>38</v>
      </c>
      <c r="O5" s="48">
        <v>42</v>
      </c>
      <c r="P5" s="48">
        <v>50</v>
      </c>
      <c r="Q5" s="48">
        <v>61</v>
      </c>
      <c r="R5" s="48">
        <v>72</v>
      </c>
      <c r="S5" s="48">
        <v>66</v>
      </c>
      <c r="T5" s="48">
        <v>82</v>
      </c>
      <c r="U5" s="48">
        <v>113</v>
      </c>
      <c r="V5" s="48">
        <v>136</v>
      </c>
      <c r="W5" s="48">
        <v>192</v>
      </c>
      <c r="X5" s="48">
        <v>201</v>
      </c>
      <c r="Y5" s="48">
        <v>310</v>
      </c>
      <c r="Z5" s="48">
        <v>411</v>
      </c>
      <c r="AA5" s="48">
        <v>539</v>
      </c>
      <c r="AB5" s="48">
        <v>629</v>
      </c>
      <c r="AC5" s="48">
        <v>386</v>
      </c>
      <c r="AD5" s="48">
        <v>365</v>
      </c>
      <c r="AE5" s="48">
        <v>368</v>
      </c>
      <c r="AF5" s="48">
        <v>464</v>
      </c>
      <c r="AG5" s="48">
        <v>533</v>
      </c>
      <c r="AH5" s="48">
        <v>491</v>
      </c>
      <c r="AI5" s="48">
        <v>495</v>
      </c>
      <c r="AJ5" s="48">
        <v>601</v>
      </c>
      <c r="AK5" s="48">
        <v>489</v>
      </c>
      <c r="AL5" s="48">
        <v>527.5</v>
      </c>
      <c r="AM5" s="49">
        <v>630.70000000000005</v>
      </c>
      <c r="AN5" s="50">
        <v>573</v>
      </c>
      <c r="AO5" s="50">
        <v>691</v>
      </c>
      <c r="AP5" s="50">
        <v>778</v>
      </c>
      <c r="AQ5" s="50">
        <v>732</v>
      </c>
      <c r="AR5" s="50">
        <v>732</v>
      </c>
      <c r="AS5" s="50">
        <v>733</v>
      </c>
      <c r="AT5" s="50">
        <v>768</v>
      </c>
      <c r="AU5" s="50">
        <v>870</v>
      </c>
      <c r="AV5" s="50">
        <v>961</v>
      </c>
      <c r="AW5" s="50">
        <v>728</v>
      </c>
      <c r="AX5" s="50">
        <v>840</v>
      </c>
      <c r="AY5" s="50">
        <v>1039</v>
      </c>
      <c r="AZ5" s="50">
        <v>1003</v>
      </c>
      <c r="BA5" s="50">
        <v>959</v>
      </c>
      <c r="BB5" s="50">
        <v>1401</v>
      </c>
      <c r="BC5" s="50">
        <v>1124</v>
      </c>
      <c r="BD5" s="50">
        <v>1239</v>
      </c>
      <c r="BE5" s="50">
        <v>1251</v>
      </c>
      <c r="BF5" s="50">
        <v>1189</v>
      </c>
      <c r="BG5" s="50">
        <v>1644</v>
      </c>
      <c r="BH5" s="50">
        <v>1366</v>
      </c>
      <c r="BI5" s="50">
        <v>1371</v>
      </c>
      <c r="BJ5" s="50">
        <v>1864</v>
      </c>
      <c r="BK5" s="50">
        <v>1685</v>
      </c>
      <c r="BL5" s="51">
        <v>2124.9609999999998</v>
      </c>
      <c r="BM5" s="51">
        <v>2335</v>
      </c>
      <c r="BN5" s="51">
        <v>1895</v>
      </c>
      <c r="BO5" s="51">
        <v>1803</v>
      </c>
      <c r="BP5" s="51">
        <v>2060</v>
      </c>
      <c r="BQ5" s="51">
        <v>1704</v>
      </c>
    </row>
    <row r="6" spans="1:69" x14ac:dyDescent="0.25">
      <c r="A6" s="43" t="s">
        <v>100</v>
      </c>
      <c r="B6" s="44" t="s">
        <v>99</v>
      </c>
      <c r="C6" s="35"/>
      <c r="D6" s="52"/>
      <c r="E6" s="53">
        <v>85</v>
      </c>
      <c r="F6" s="53">
        <v>106</v>
      </c>
      <c r="G6" s="53">
        <v>122</v>
      </c>
      <c r="H6" s="53">
        <v>125</v>
      </c>
      <c r="I6" s="53">
        <v>127</v>
      </c>
      <c r="J6" s="53">
        <v>145</v>
      </c>
      <c r="K6" s="53">
        <v>166</v>
      </c>
      <c r="L6" s="53">
        <v>197</v>
      </c>
      <c r="M6" s="53">
        <v>217</v>
      </c>
      <c r="N6" s="54">
        <v>286</v>
      </c>
      <c r="O6" s="54">
        <v>375</v>
      </c>
      <c r="P6" s="54">
        <v>424</v>
      </c>
      <c r="Q6" s="54">
        <v>475</v>
      </c>
      <c r="R6" s="54">
        <v>527</v>
      </c>
      <c r="S6" s="54">
        <v>532</v>
      </c>
      <c r="T6" s="54">
        <v>655</v>
      </c>
      <c r="U6" s="54">
        <v>766</v>
      </c>
      <c r="V6" s="54">
        <v>810</v>
      </c>
      <c r="W6" s="54">
        <v>876</v>
      </c>
      <c r="X6" s="54">
        <v>996</v>
      </c>
      <c r="Y6" s="54">
        <v>1228</v>
      </c>
      <c r="Z6" s="54">
        <v>1046</v>
      </c>
      <c r="AA6" s="54">
        <v>1161</v>
      </c>
      <c r="AB6" s="54">
        <v>1102</v>
      </c>
      <c r="AC6" s="54">
        <v>1165</v>
      </c>
      <c r="AD6" s="54">
        <v>1307</v>
      </c>
      <c r="AE6" s="54">
        <v>1537</v>
      </c>
      <c r="AF6" s="54">
        <v>1734</v>
      </c>
      <c r="AG6" s="54">
        <v>1554</v>
      </c>
      <c r="AH6" s="54">
        <v>1688</v>
      </c>
      <c r="AI6" s="54">
        <v>1499</v>
      </c>
      <c r="AJ6" s="54">
        <v>1697</v>
      </c>
      <c r="AK6" s="54">
        <v>1804</v>
      </c>
      <c r="AL6" s="54">
        <v>1729</v>
      </c>
      <c r="AM6" s="55">
        <v>1932.1</v>
      </c>
      <c r="AN6" s="50">
        <v>6167</v>
      </c>
      <c r="AO6" s="50">
        <v>3980</v>
      </c>
      <c r="AP6" s="50">
        <v>3567</v>
      </c>
      <c r="AQ6" s="50">
        <v>3476</v>
      </c>
      <c r="AR6" s="50">
        <v>3522</v>
      </c>
      <c r="AS6" s="50">
        <v>5201</v>
      </c>
      <c r="AT6" s="50">
        <v>3958</v>
      </c>
      <c r="AU6" s="50">
        <v>4832</v>
      </c>
      <c r="AV6" s="50">
        <v>6102</v>
      </c>
      <c r="AW6" s="50">
        <v>6331</v>
      </c>
      <c r="AX6" s="50">
        <v>6845</v>
      </c>
      <c r="AY6" s="50">
        <v>7834</v>
      </c>
      <c r="AZ6" s="50">
        <v>7982</v>
      </c>
      <c r="BA6" s="50">
        <v>7843</v>
      </c>
      <c r="BB6" s="50">
        <v>16995</v>
      </c>
      <c r="BC6" s="50">
        <v>7145</v>
      </c>
      <c r="BD6" s="50">
        <v>6598</v>
      </c>
      <c r="BE6" s="50">
        <v>6515</v>
      </c>
      <c r="BF6" s="50">
        <v>7577</v>
      </c>
      <c r="BG6" s="50">
        <v>7729</v>
      </c>
      <c r="BH6" s="50">
        <v>7302</v>
      </c>
      <c r="BI6" s="50">
        <v>8848</v>
      </c>
      <c r="BJ6" s="50">
        <v>8898</v>
      </c>
      <c r="BK6" s="50">
        <v>9187</v>
      </c>
      <c r="BL6" s="51">
        <v>10666.117</v>
      </c>
      <c r="BM6" s="51">
        <v>10364</v>
      </c>
      <c r="BN6" s="51">
        <v>10428</v>
      </c>
      <c r="BO6" s="51">
        <v>10353</v>
      </c>
      <c r="BP6" s="51">
        <v>9849</v>
      </c>
      <c r="BQ6" s="51">
        <v>9997</v>
      </c>
    </row>
    <row r="7" spans="1:69" x14ac:dyDescent="0.25">
      <c r="A7" s="43" t="s">
        <v>101</v>
      </c>
      <c r="B7" s="44" t="s">
        <v>99</v>
      </c>
      <c r="C7" s="35"/>
      <c r="D7" s="52"/>
      <c r="E7" s="53">
        <v>104</v>
      </c>
      <c r="F7" s="53">
        <v>120</v>
      </c>
      <c r="G7" s="53">
        <v>139</v>
      </c>
      <c r="H7" s="53">
        <v>160</v>
      </c>
      <c r="I7" s="53">
        <v>176</v>
      </c>
      <c r="J7" s="53">
        <v>194</v>
      </c>
      <c r="K7" s="53">
        <v>207</v>
      </c>
      <c r="L7" s="53">
        <v>240</v>
      </c>
      <c r="M7" s="53">
        <v>276</v>
      </c>
      <c r="N7" s="54">
        <v>360</v>
      </c>
      <c r="O7" s="54">
        <v>433</v>
      </c>
      <c r="P7" s="54">
        <v>500</v>
      </c>
      <c r="Q7" s="54">
        <v>554</v>
      </c>
      <c r="R7" s="54">
        <v>606</v>
      </c>
      <c r="S7" s="54">
        <v>645</v>
      </c>
      <c r="T7" s="54">
        <v>716</v>
      </c>
      <c r="U7" s="54">
        <v>803</v>
      </c>
      <c r="V7" s="54">
        <v>927</v>
      </c>
      <c r="W7" s="54">
        <v>1052</v>
      </c>
      <c r="X7" s="54">
        <v>1168</v>
      </c>
      <c r="Y7" s="54">
        <v>1303</v>
      </c>
      <c r="Z7" s="54">
        <v>1355</v>
      </c>
      <c r="AA7" s="54">
        <v>1331</v>
      </c>
      <c r="AB7" s="54">
        <v>1389</v>
      </c>
      <c r="AC7" s="54">
        <v>1360</v>
      </c>
      <c r="AD7" s="54">
        <v>1517</v>
      </c>
      <c r="AE7" s="54">
        <v>1513</v>
      </c>
      <c r="AF7" s="54">
        <v>1680</v>
      </c>
      <c r="AG7" s="54">
        <v>1790</v>
      </c>
      <c r="AH7" s="54">
        <v>1876</v>
      </c>
      <c r="AI7" s="54">
        <v>2015</v>
      </c>
      <c r="AJ7" s="54">
        <v>2007</v>
      </c>
      <c r="AK7" s="54">
        <v>1718</v>
      </c>
      <c r="AL7" s="54">
        <v>1720</v>
      </c>
      <c r="AM7" s="55">
        <v>1773.7</v>
      </c>
      <c r="AN7" s="50">
        <v>2023</v>
      </c>
      <c r="AO7" s="50">
        <v>1978</v>
      </c>
      <c r="AP7" s="50">
        <v>2151</v>
      </c>
      <c r="AQ7" s="50">
        <v>2334</v>
      </c>
      <c r="AR7" s="50">
        <v>2162</v>
      </c>
      <c r="AS7" s="50">
        <v>2863</v>
      </c>
      <c r="AT7" s="50">
        <v>2955</v>
      </c>
      <c r="AU7" s="50">
        <v>3282</v>
      </c>
      <c r="AV7" s="50">
        <v>3881</v>
      </c>
      <c r="AW7" s="50">
        <v>4763</v>
      </c>
      <c r="AX7" s="50">
        <v>4869</v>
      </c>
      <c r="AY7" s="50">
        <v>5564</v>
      </c>
      <c r="AZ7" s="50">
        <v>5878</v>
      </c>
      <c r="BA7" s="50">
        <v>5796</v>
      </c>
      <c r="BB7" s="50">
        <v>6011</v>
      </c>
      <c r="BC7" s="50">
        <v>6393</v>
      </c>
      <c r="BD7" s="50">
        <v>5484</v>
      </c>
      <c r="BE7" s="50">
        <v>6383</v>
      </c>
      <c r="BF7" s="50">
        <v>5407</v>
      </c>
      <c r="BG7" s="50">
        <v>5756</v>
      </c>
      <c r="BH7" s="50">
        <v>6270</v>
      </c>
      <c r="BI7" s="50">
        <v>6470</v>
      </c>
      <c r="BJ7" s="50">
        <v>6096</v>
      </c>
      <c r="BK7" s="50">
        <v>7522</v>
      </c>
      <c r="BL7" s="51">
        <v>7141.4570000000003</v>
      </c>
      <c r="BM7" s="51">
        <v>8760</v>
      </c>
      <c r="BN7" s="51">
        <v>7878</v>
      </c>
      <c r="BO7" s="51">
        <v>8352</v>
      </c>
      <c r="BP7" s="51">
        <v>8965</v>
      </c>
      <c r="BQ7" s="51">
        <v>8951</v>
      </c>
    </row>
    <row r="8" spans="1:69" x14ac:dyDescent="0.25">
      <c r="A8" s="43" t="s">
        <v>102</v>
      </c>
      <c r="B8" s="44" t="s">
        <v>99</v>
      </c>
      <c r="C8" s="35"/>
      <c r="D8" s="52"/>
      <c r="E8" s="53">
        <v>43</v>
      </c>
      <c r="F8" s="53">
        <v>42</v>
      </c>
      <c r="G8" s="53">
        <v>47</v>
      </c>
      <c r="H8" s="53">
        <v>53</v>
      </c>
      <c r="I8" s="53">
        <v>58</v>
      </c>
      <c r="J8" s="53">
        <v>65</v>
      </c>
      <c r="K8" s="53">
        <v>76</v>
      </c>
      <c r="L8" s="53">
        <v>81</v>
      </c>
      <c r="M8" s="53">
        <v>90</v>
      </c>
      <c r="N8" s="54">
        <v>110</v>
      </c>
      <c r="O8" s="54">
        <v>144</v>
      </c>
      <c r="P8" s="54">
        <v>167</v>
      </c>
      <c r="Q8" s="54">
        <v>183</v>
      </c>
      <c r="R8" s="54">
        <v>196</v>
      </c>
      <c r="S8" s="54">
        <v>228</v>
      </c>
      <c r="T8" s="54">
        <v>265</v>
      </c>
      <c r="U8" s="54">
        <v>312</v>
      </c>
      <c r="V8" s="54">
        <v>393</v>
      </c>
      <c r="W8" s="54">
        <v>446</v>
      </c>
      <c r="X8" s="54">
        <v>463</v>
      </c>
      <c r="Y8" s="54">
        <v>470</v>
      </c>
      <c r="Z8" s="54">
        <v>505</v>
      </c>
      <c r="AA8" s="54">
        <v>542</v>
      </c>
      <c r="AB8" s="54">
        <v>544</v>
      </c>
      <c r="AC8" s="54">
        <v>554</v>
      </c>
      <c r="AD8" s="54">
        <v>634</v>
      </c>
      <c r="AE8" s="54">
        <v>738</v>
      </c>
      <c r="AF8" s="54">
        <v>855</v>
      </c>
      <c r="AG8" s="54">
        <v>958</v>
      </c>
      <c r="AH8" s="54">
        <v>999</v>
      </c>
      <c r="AI8" s="54">
        <v>1035</v>
      </c>
      <c r="AJ8" s="54">
        <v>1071</v>
      </c>
      <c r="AK8" s="54">
        <v>1158</v>
      </c>
      <c r="AL8" s="54">
        <v>1225.3</v>
      </c>
      <c r="AM8" s="55">
        <v>1257.3</v>
      </c>
      <c r="AN8" s="50">
        <v>1459</v>
      </c>
      <c r="AO8" s="50">
        <v>1523</v>
      </c>
      <c r="AP8" s="50">
        <v>1698</v>
      </c>
      <c r="AQ8" s="50">
        <v>1790</v>
      </c>
      <c r="AR8" s="50">
        <v>1910</v>
      </c>
      <c r="AS8" s="50">
        <v>2162</v>
      </c>
      <c r="AT8" s="50">
        <v>2346</v>
      </c>
      <c r="AU8" s="50">
        <v>2476</v>
      </c>
      <c r="AV8" s="50">
        <v>2146</v>
      </c>
      <c r="AW8" s="50">
        <v>2237</v>
      </c>
      <c r="AX8" s="50">
        <v>2358</v>
      </c>
      <c r="AY8" s="50">
        <v>2687</v>
      </c>
      <c r="AZ8" s="50">
        <v>2764</v>
      </c>
      <c r="BA8" s="50">
        <v>2651</v>
      </c>
      <c r="BB8" s="50">
        <v>2717</v>
      </c>
      <c r="BC8" s="50">
        <v>2766</v>
      </c>
      <c r="BD8" s="50">
        <v>2711</v>
      </c>
      <c r="BE8" s="50">
        <v>2695</v>
      </c>
      <c r="BF8" s="50">
        <v>3009</v>
      </c>
      <c r="BG8" s="50">
        <v>2859</v>
      </c>
      <c r="BH8" s="50">
        <v>2940</v>
      </c>
      <c r="BI8" s="50">
        <v>3069</v>
      </c>
      <c r="BJ8" s="50">
        <v>3291</v>
      </c>
      <c r="BK8" s="50">
        <v>3695</v>
      </c>
      <c r="BL8" s="51">
        <v>3946.9250000000002</v>
      </c>
      <c r="BM8" s="51">
        <v>4775</v>
      </c>
      <c r="BN8" s="51">
        <v>4527</v>
      </c>
      <c r="BO8" s="51">
        <v>4259</v>
      </c>
      <c r="BP8" s="51">
        <v>4330</v>
      </c>
      <c r="BQ8" s="51">
        <v>4425</v>
      </c>
    </row>
    <row r="9" spans="1:69" x14ac:dyDescent="0.25">
      <c r="A9" s="43" t="s">
        <v>103</v>
      </c>
      <c r="B9" s="44" t="s">
        <v>99</v>
      </c>
      <c r="C9" s="35"/>
      <c r="D9" s="56"/>
      <c r="E9" s="53">
        <v>27</v>
      </c>
      <c r="F9" s="53">
        <v>32</v>
      </c>
      <c r="G9" s="53">
        <v>41</v>
      </c>
      <c r="H9" s="53">
        <v>43</v>
      </c>
      <c r="I9" s="53">
        <v>56</v>
      </c>
      <c r="J9" s="53">
        <v>55</v>
      </c>
      <c r="K9" s="53">
        <v>65</v>
      </c>
      <c r="L9" s="53">
        <v>94</v>
      </c>
      <c r="M9" s="53">
        <v>114</v>
      </c>
      <c r="N9" s="54">
        <v>121</v>
      </c>
      <c r="O9" s="54">
        <v>182</v>
      </c>
      <c r="P9" s="54">
        <v>169</v>
      </c>
      <c r="Q9" s="54">
        <v>158</v>
      </c>
      <c r="R9" s="54">
        <v>158</v>
      </c>
      <c r="S9" s="54">
        <v>152</v>
      </c>
      <c r="T9" s="54">
        <v>7</v>
      </c>
      <c r="U9" s="54">
        <v>13</v>
      </c>
      <c r="V9" s="54">
        <v>69</v>
      </c>
      <c r="W9" s="54">
        <v>75</v>
      </c>
      <c r="X9" s="54">
        <v>60</v>
      </c>
      <c r="Y9" s="54">
        <v>58</v>
      </c>
      <c r="Z9" s="54">
        <v>323</v>
      </c>
      <c r="AA9" s="54">
        <v>406</v>
      </c>
      <c r="AB9" s="54">
        <v>412</v>
      </c>
      <c r="AC9" s="54">
        <v>629</v>
      </c>
      <c r="AD9" s="54">
        <v>198</v>
      </c>
      <c r="AE9" s="54">
        <v>337</v>
      </c>
      <c r="AF9" s="54">
        <v>195</v>
      </c>
      <c r="AG9" s="54">
        <v>134</v>
      </c>
      <c r="AH9" s="54">
        <v>136</v>
      </c>
      <c r="AI9" s="54">
        <v>148</v>
      </c>
      <c r="AJ9" s="54">
        <v>189</v>
      </c>
      <c r="AK9" s="54">
        <v>77</v>
      </c>
      <c r="AL9" s="54">
        <v>-265</v>
      </c>
      <c r="AM9" s="55">
        <v>-104.3</v>
      </c>
      <c r="AN9" s="50">
        <v>584</v>
      </c>
      <c r="AO9" s="50">
        <v>739</v>
      </c>
      <c r="AP9" s="50">
        <v>550</v>
      </c>
      <c r="AQ9" s="50">
        <v>566</v>
      </c>
      <c r="AR9" s="50">
        <v>453</v>
      </c>
      <c r="AS9" s="50">
        <v>638</v>
      </c>
      <c r="AT9" s="50">
        <v>560</v>
      </c>
      <c r="AU9" s="50">
        <v>667</v>
      </c>
      <c r="AV9" s="50">
        <v>925</v>
      </c>
      <c r="AW9" s="50">
        <v>995</v>
      </c>
      <c r="AX9" s="50">
        <v>818</v>
      </c>
      <c r="AY9" s="50">
        <v>1208</v>
      </c>
      <c r="AZ9" s="50">
        <v>1432</v>
      </c>
      <c r="BA9" s="50">
        <v>759</v>
      </c>
      <c r="BB9" s="50">
        <v>684</v>
      </c>
      <c r="BC9" s="50">
        <v>720</v>
      </c>
      <c r="BD9" s="50">
        <v>731</v>
      </c>
      <c r="BE9" s="50">
        <v>625</v>
      </c>
      <c r="BF9" s="50">
        <v>751</v>
      </c>
      <c r="BG9" s="50">
        <v>790</v>
      </c>
      <c r="BH9" s="50">
        <v>855</v>
      </c>
      <c r="BI9" s="50">
        <v>1283</v>
      </c>
      <c r="BJ9" s="50">
        <v>903</v>
      </c>
      <c r="BK9" s="50">
        <v>1110</v>
      </c>
      <c r="BL9" s="51">
        <v>1358.7380000000001</v>
      </c>
      <c r="BM9" s="51">
        <v>1240</v>
      </c>
      <c r="BN9" s="51">
        <v>1287</v>
      </c>
      <c r="BO9" s="51">
        <v>1300</v>
      </c>
      <c r="BP9" s="51">
        <v>1360</v>
      </c>
      <c r="BQ9" s="51">
        <v>1443</v>
      </c>
    </row>
    <row r="10" spans="1:69" x14ac:dyDescent="0.25">
      <c r="A10" s="43" t="s">
        <v>104</v>
      </c>
      <c r="B10" s="44" t="s">
        <v>99</v>
      </c>
      <c r="C10" s="35"/>
      <c r="D10" s="52"/>
      <c r="E10" s="53">
        <v>9</v>
      </c>
      <c r="F10" s="53">
        <v>10</v>
      </c>
      <c r="G10" s="53">
        <v>10</v>
      </c>
      <c r="H10" s="53">
        <v>14</v>
      </c>
      <c r="I10" s="53">
        <v>17</v>
      </c>
      <c r="J10" s="53">
        <v>17</v>
      </c>
      <c r="K10" s="53">
        <v>18</v>
      </c>
      <c r="L10" s="53">
        <v>25</v>
      </c>
      <c r="M10" s="53">
        <v>52</v>
      </c>
      <c r="N10" s="54">
        <v>74</v>
      </c>
      <c r="O10" s="54">
        <v>99</v>
      </c>
      <c r="P10" s="54">
        <v>129</v>
      </c>
      <c r="Q10" s="54">
        <v>140</v>
      </c>
      <c r="R10" s="54">
        <v>188</v>
      </c>
      <c r="S10" s="54">
        <v>242</v>
      </c>
      <c r="T10" s="54">
        <v>296</v>
      </c>
      <c r="U10" s="54">
        <v>355</v>
      </c>
      <c r="V10" s="54">
        <v>383</v>
      </c>
      <c r="W10" s="54">
        <v>470</v>
      </c>
      <c r="X10" s="54">
        <v>552</v>
      </c>
      <c r="Y10" s="54">
        <v>605</v>
      </c>
      <c r="Z10" s="54">
        <v>743</v>
      </c>
      <c r="AA10" s="54">
        <v>907</v>
      </c>
      <c r="AB10" s="54">
        <v>1103</v>
      </c>
      <c r="AC10" s="54">
        <v>1222</v>
      </c>
      <c r="AD10" s="54">
        <v>1284</v>
      </c>
      <c r="AE10" s="54">
        <v>1478</v>
      </c>
      <c r="AF10" s="54">
        <v>1564</v>
      </c>
      <c r="AG10" s="54">
        <v>1225</v>
      </c>
      <c r="AH10" s="54">
        <v>1418</v>
      </c>
      <c r="AI10" s="54">
        <v>1437</v>
      </c>
      <c r="AJ10" s="54">
        <v>944</v>
      </c>
      <c r="AK10" s="54">
        <v>1419</v>
      </c>
      <c r="AL10" s="54">
        <v>1595.9</v>
      </c>
      <c r="AM10" s="55">
        <v>1689.2</v>
      </c>
      <c r="AN10" s="50">
        <v>7193</v>
      </c>
      <c r="AO10" s="50">
        <v>1453</v>
      </c>
      <c r="AP10" s="50">
        <v>1497</v>
      </c>
      <c r="AQ10" s="50">
        <v>2090</v>
      </c>
      <c r="AR10" s="50">
        <v>2069</v>
      </c>
      <c r="AS10" s="50">
        <v>2386</v>
      </c>
      <c r="AT10" s="50">
        <v>2203</v>
      </c>
      <c r="AU10" s="50">
        <v>2679</v>
      </c>
      <c r="AV10" s="50">
        <v>2600</v>
      </c>
      <c r="AW10" s="50">
        <v>2142</v>
      </c>
      <c r="AX10" s="50">
        <v>3472</v>
      </c>
      <c r="AY10" s="50">
        <v>4150</v>
      </c>
      <c r="AZ10" s="50">
        <v>4094</v>
      </c>
      <c r="BA10" s="50">
        <v>7947</v>
      </c>
      <c r="BB10" s="50">
        <v>5834</v>
      </c>
      <c r="BC10" s="50">
        <v>6457</v>
      </c>
      <c r="BD10" s="50">
        <v>7447</v>
      </c>
      <c r="BE10" s="50">
        <v>8811</v>
      </c>
      <c r="BF10" s="50">
        <v>6589</v>
      </c>
      <c r="BG10" s="50">
        <v>7442</v>
      </c>
      <c r="BH10" s="50">
        <v>10739</v>
      </c>
      <c r="BI10" s="50">
        <v>10900</v>
      </c>
      <c r="BJ10" s="50">
        <v>10221</v>
      </c>
      <c r="BK10" s="50">
        <v>6912</v>
      </c>
      <c r="BL10" s="51">
        <v>6324.9530000000004</v>
      </c>
      <c r="BM10" s="51">
        <v>5578</v>
      </c>
      <c r="BN10" s="51">
        <v>5403</v>
      </c>
      <c r="BO10" s="51">
        <v>5627</v>
      </c>
      <c r="BP10" s="51">
        <v>5938</v>
      </c>
      <c r="BQ10" s="51">
        <v>6308</v>
      </c>
    </row>
    <row r="11" spans="1:69" x14ac:dyDescent="0.25">
      <c r="A11" s="33" t="s">
        <v>105</v>
      </c>
      <c r="B11" s="44" t="s">
        <v>99</v>
      </c>
      <c r="C11" s="35"/>
      <c r="D11" s="52"/>
      <c r="E11" s="53">
        <v>278</v>
      </c>
      <c r="F11" s="53">
        <v>320</v>
      </c>
      <c r="G11" s="53">
        <v>372</v>
      </c>
      <c r="H11" s="53">
        <v>407</v>
      </c>
      <c r="I11" s="53">
        <v>447</v>
      </c>
      <c r="J11" s="53">
        <v>492</v>
      </c>
      <c r="K11" s="53">
        <v>550</v>
      </c>
      <c r="L11" s="53">
        <v>656</v>
      </c>
      <c r="M11" s="53">
        <v>773</v>
      </c>
      <c r="N11" s="54">
        <v>989</v>
      </c>
      <c r="O11" s="54">
        <v>1275</v>
      </c>
      <c r="P11" s="54">
        <v>1439</v>
      </c>
      <c r="Q11" s="54">
        <v>1571</v>
      </c>
      <c r="R11" s="54">
        <v>1747</v>
      </c>
      <c r="S11" s="54">
        <v>1865</v>
      </c>
      <c r="T11" s="54">
        <v>2021</v>
      </c>
      <c r="U11" s="54">
        <v>2362</v>
      </c>
      <c r="V11" s="54">
        <v>2718</v>
      </c>
      <c r="W11" s="54">
        <v>3111</v>
      </c>
      <c r="X11" s="54">
        <v>3440</v>
      </c>
      <c r="Y11" s="54">
        <v>3974</v>
      </c>
      <c r="Z11" s="54">
        <v>4383</v>
      </c>
      <c r="AA11" s="54">
        <v>4886</v>
      </c>
      <c r="AB11" s="54">
        <v>5180</v>
      </c>
      <c r="AC11" s="54">
        <v>5317</v>
      </c>
      <c r="AD11" s="54">
        <v>5305</v>
      </c>
      <c r="AE11" s="54">
        <v>5971</v>
      </c>
      <c r="AF11" s="54">
        <v>6491</v>
      </c>
      <c r="AG11" s="54">
        <v>6194</v>
      </c>
      <c r="AH11" s="54">
        <v>6608</v>
      </c>
      <c r="AI11" s="54">
        <v>6629</v>
      </c>
      <c r="AJ11" s="54">
        <v>6508</v>
      </c>
      <c r="AK11" s="54">
        <v>6665</v>
      </c>
      <c r="AL11" s="54">
        <v>6532.7000000000007</v>
      </c>
      <c r="AM11" s="55">
        <v>7178.7</v>
      </c>
      <c r="AN11" s="50">
        <v>17999</v>
      </c>
      <c r="AO11" s="50">
        <v>10364</v>
      </c>
      <c r="AP11" s="50">
        <v>10241</v>
      </c>
      <c r="AQ11" s="50">
        <v>10988</v>
      </c>
      <c r="AR11" s="50">
        <v>10848</v>
      </c>
      <c r="AS11" s="50">
        <v>13983</v>
      </c>
      <c r="AT11" s="50">
        <v>12790</v>
      </c>
      <c r="AU11" s="50">
        <v>14806</v>
      </c>
      <c r="AV11" s="50">
        <v>16615</v>
      </c>
      <c r="AW11" s="50">
        <v>17196</v>
      </c>
      <c r="AX11" s="50">
        <v>19203</v>
      </c>
      <c r="AY11" s="50">
        <v>22481</v>
      </c>
      <c r="AZ11" s="50">
        <v>23153</v>
      </c>
      <c r="BA11" s="50">
        <v>25956</v>
      </c>
      <c r="BB11" s="50">
        <v>33642</v>
      </c>
      <c r="BC11" s="50">
        <v>24605</v>
      </c>
      <c r="BD11" s="50">
        <v>24209</v>
      </c>
      <c r="BE11" s="50">
        <v>26280</v>
      </c>
      <c r="BF11" s="50">
        <v>24521</v>
      </c>
      <c r="BG11" s="50">
        <v>26221</v>
      </c>
      <c r="BH11" s="50">
        <v>29472</v>
      </c>
      <c r="BI11" s="50">
        <v>31942</v>
      </c>
      <c r="BJ11" s="50">
        <v>31273</v>
      </c>
      <c r="BK11" s="50">
        <v>30111</v>
      </c>
      <c r="BL11" s="51">
        <v>31563.151000000002</v>
      </c>
      <c r="BM11" s="51">
        <v>33052</v>
      </c>
      <c r="BN11" s="51">
        <v>31418</v>
      </c>
      <c r="BO11" s="51">
        <v>31695</v>
      </c>
      <c r="BP11" s="51">
        <v>32502</v>
      </c>
      <c r="BQ11" s="51">
        <v>32829</v>
      </c>
    </row>
    <row r="12" spans="1:69" x14ac:dyDescent="0.25">
      <c r="A12" s="57"/>
      <c r="B12" s="34"/>
      <c r="C12" s="35"/>
      <c r="D12" s="56"/>
      <c r="E12" s="53"/>
      <c r="F12" s="53"/>
      <c r="G12" s="53"/>
      <c r="H12" s="53"/>
      <c r="I12" s="53"/>
      <c r="J12" s="53"/>
      <c r="K12" s="53"/>
      <c r="L12" s="53"/>
      <c r="M12" s="53"/>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9"/>
      <c r="AN12" s="60"/>
      <c r="AO12" s="60"/>
      <c r="AP12" s="61"/>
      <c r="AQ12" s="61"/>
      <c r="AR12" s="61"/>
      <c r="AS12" s="61"/>
      <c r="AT12" s="61"/>
      <c r="AU12" s="61"/>
      <c r="AV12" s="61"/>
      <c r="AW12" s="61"/>
      <c r="AX12" s="61"/>
      <c r="AY12" s="61"/>
      <c r="AZ12" s="61"/>
      <c r="BA12" s="61"/>
      <c r="BB12" s="61"/>
      <c r="BC12" s="61"/>
      <c r="BD12" s="61"/>
      <c r="BE12" s="61"/>
      <c r="BF12" s="61"/>
      <c r="BG12" s="61"/>
      <c r="BH12" s="61"/>
      <c r="BI12" s="61"/>
      <c r="BJ12" s="50"/>
      <c r="BK12" s="50"/>
      <c r="BL12" s="62"/>
      <c r="BM12" s="51"/>
      <c r="BN12" s="51"/>
      <c r="BO12" s="51"/>
      <c r="BP12" s="51"/>
      <c r="BQ12" s="51"/>
    </row>
    <row r="13" spans="1:69" x14ac:dyDescent="0.25">
      <c r="A13" s="33" t="s">
        <v>106</v>
      </c>
      <c r="B13" s="44" t="s">
        <v>99</v>
      </c>
      <c r="C13" s="35"/>
      <c r="D13" s="52"/>
      <c r="E13" s="53">
        <v>583</v>
      </c>
      <c r="F13" s="53">
        <v>711</v>
      </c>
      <c r="G13" s="53">
        <v>912</v>
      </c>
      <c r="H13" s="53">
        <v>1065</v>
      </c>
      <c r="I13" s="53">
        <v>1100</v>
      </c>
      <c r="J13" s="53">
        <v>1044</v>
      </c>
      <c r="K13" s="53">
        <v>1091</v>
      </c>
      <c r="L13" s="53">
        <v>1157</v>
      </c>
      <c r="M13" s="53">
        <v>1203</v>
      </c>
      <c r="N13" s="54">
        <v>1267</v>
      </c>
      <c r="O13" s="54">
        <v>1547</v>
      </c>
      <c r="P13" s="54">
        <v>1758</v>
      </c>
      <c r="Q13" s="54">
        <v>2071</v>
      </c>
      <c r="R13" s="54">
        <v>2248</v>
      </c>
      <c r="S13" s="54">
        <v>2456</v>
      </c>
      <c r="T13" s="54">
        <v>2839</v>
      </c>
      <c r="U13" s="54">
        <v>3348</v>
      </c>
      <c r="V13" s="54">
        <v>3886</v>
      </c>
      <c r="W13" s="54">
        <v>4501</v>
      </c>
      <c r="X13" s="54">
        <v>5056</v>
      </c>
      <c r="Y13" s="54">
        <v>5657</v>
      </c>
      <c r="Z13" s="54">
        <v>6333</v>
      </c>
      <c r="AA13" s="54">
        <v>6823</v>
      </c>
      <c r="AB13" s="54">
        <v>6967</v>
      </c>
      <c r="AC13" s="54">
        <v>7223</v>
      </c>
      <c r="AD13" s="54">
        <v>7827</v>
      </c>
      <c r="AE13" s="54">
        <v>8411</v>
      </c>
      <c r="AF13" s="54">
        <v>8652</v>
      </c>
      <c r="AG13" s="54">
        <v>9601</v>
      </c>
      <c r="AH13" s="54">
        <v>9753</v>
      </c>
      <c r="AI13" s="54">
        <v>9727</v>
      </c>
      <c r="AJ13" s="54">
        <v>10069</v>
      </c>
      <c r="AK13" s="54">
        <v>10054</v>
      </c>
      <c r="AL13" s="54">
        <v>10473.200000000001</v>
      </c>
      <c r="AM13" s="55">
        <v>11202</v>
      </c>
      <c r="AN13" s="50">
        <v>9956</v>
      </c>
      <c r="AO13" s="50">
        <v>11360</v>
      </c>
      <c r="AP13" s="50">
        <v>12017</v>
      </c>
      <c r="AQ13" s="50">
        <v>13307</v>
      </c>
      <c r="AR13" s="50">
        <v>12937</v>
      </c>
      <c r="AS13" s="50">
        <v>14635</v>
      </c>
      <c r="AT13" s="50">
        <v>16194</v>
      </c>
      <c r="AU13" s="50">
        <v>17140</v>
      </c>
      <c r="AV13" s="50">
        <v>17670</v>
      </c>
      <c r="AW13" s="50">
        <v>19190</v>
      </c>
      <c r="AX13" s="50">
        <v>20150</v>
      </c>
      <c r="AY13" s="50">
        <v>20408</v>
      </c>
      <c r="AZ13" s="50">
        <v>21692</v>
      </c>
      <c r="BA13" s="50">
        <v>21146</v>
      </c>
      <c r="BB13" s="50">
        <v>22113</v>
      </c>
      <c r="BC13" s="50">
        <v>23790</v>
      </c>
      <c r="BD13" s="50">
        <v>26013</v>
      </c>
      <c r="BE13" s="50">
        <v>28051</v>
      </c>
      <c r="BF13" s="50">
        <v>29288</v>
      </c>
      <c r="BG13" s="50">
        <v>30798</v>
      </c>
      <c r="BH13" s="50">
        <v>33187</v>
      </c>
      <c r="BI13" s="50">
        <v>34007</v>
      </c>
      <c r="BJ13" s="50">
        <v>38246</v>
      </c>
      <c r="BK13" s="50">
        <v>41436</v>
      </c>
      <c r="BL13" s="51">
        <v>45103.107000000004</v>
      </c>
      <c r="BM13" s="51">
        <v>49344</v>
      </c>
      <c r="BN13" s="51">
        <v>51483</v>
      </c>
      <c r="BO13" s="51">
        <v>52567</v>
      </c>
      <c r="BP13" s="51">
        <v>56487</v>
      </c>
      <c r="BQ13" s="51">
        <v>61238</v>
      </c>
    </row>
    <row r="14" spans="1:69" x14ac:dyDescent="0.25">
      <c r="A14" s="47"/>
      <c r="B14" s="27"/>
      <c r="C14" s="47"/>
      <c r="D14" s="47"/>
      <c r="E14" s="53"/>
      <c r="F14" s="53"/>
      <c r="G14" s="53"/>
      <c r="H14" s="53"/>
      <c r="I14" s="53"/>
      <c r="J14" s="53"/>
      <c r="K14" s="53"/>
      <c r="L14" s="53"/>
      <c r="M14" s="53"/>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row>
    <row r="15" spans="1:69" x14ac:dyDescent="0.25">
      <c r="A15" s="33" t="s">
        <v>107</v>
      </c>
      <c r="B15" s="63"/>
      <c r="C15" s="35"/>
      <c r="D15" s="52"/>
      <c r="E15" s="64"/>
      <c r="F15" s="64"/>
      <c r="G15" s="64"/>
      <c r="H15" s="64"/>
      <c r="I15" s="64"/>
      <c r="J15" s="64"/>
      <c r="K15" s="64"/>
      <c r="L15" s="64"/>
      <c r="M15" s="6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33"/>
      <c r="BP15" s="33"/>
      <c r="BQ15" s="33"/>
    </row>
    <row r="16" spans="1:69" x14ac:dyDescent="0.25">
      <c r="A16" s="43" t="s">
        <v>108</v>
      </c>
      <c r="B16" s="44" t="s">
        <v>99</v>
      </c>
      <c r="C16" s="35"/>
      <c r="D16" s="56"/>
      <c r="E16" s="53">
        <v>3</v>
      </c>
      <c r="F16" s="64">
        <v>3</v>
      </c>
      <c r="G16" s="64">
        <v>3</v>
      </c>
      <c r="H16" s="64">
        <v>4</v>
      </c>
      <c r="I16" s="64">
        <v>4</v>
      </c>
      <c r="J16" s="64">
        <v>5</v>
      </c>
      <c r="K16" s="64">
        <v>6</v>
      </c>
      <c r="L16" s="64">
        <v>8</v>
      </c>
      <c r="M16" s="64">
        <v>9</v>
      </c>
      <c r="N16" s="54">
        <v>15</v>
      </c>
      <c r="O16" s="54">
        <v>24</v>
      </c>
      <c r="P16" s="54">
        <v>38</v>
      </c>
      <c r="Q16" s="54">
        <v>49</v>
      </c>
      <c r="R16" s="54">
        <v>58</v>
      </c>
      <c r="S16" s="54">
        <v>72</v>
      </c>
      <c r="T16" s="54">
        <v>68</v>
      </c>
      <c r="U16" s="54">
        <v>77</v>
      </c>
      <c r="V16" s="54">
        <v>93</v>
      </c>
      <c r="W16" s="54">
        <v>125</v>
      </c>
      <c r="X16" s="54">
        <v>142</v>
      </c>
      <c r="Y16" s="54">
        <v>167</v>
      </c>
      <c r="Z16" s="54">
        <v>219</v>
      </c>
      <c r="AA16" s="54">
        <v>242</v>
      </c>
      <c r="AB16" s="54">
        <v>286</v>
      </c>
      <c r="AC16" s="54">
        <v>310</v>
      </c>
      <c r="AD16" s="54">
        <v>344</v>
      </c>
      <c r="AE16" s="54">
        <v>369</v>
      </c>
      <c r="AF16" s="54">
        <v>508</v>
      </c>
      <c r="AG16" s="54">
        <v>481</v>
      </c>
      <c r="AH16" s="54">
        <v>390</v>
      </c>
      <c r="AI16" s="54">
        <v>379</v>
      </c>
      <c r="AJ16" s="54">
        <v>421</v>
      </c>
      <c r="AK16" s="54">
        <v>451</v>
      </c>
      <c r="AL16" s="54">
        <v>434.23177570093458</v>
      </c>
      <c r="AM16" s="55">
        <v>485.51544554455444</v>
      </c>
      <c r="AN16" s="50">
        <v>569</v>
      </c>
      <c r="AO16" s="50">
        <v>469</v>
      </c>
      <c r="AP16" s="50">
        <v>545</v>
      </c>
      <c r="AQ16" s="50">
        <v>589</v>
      </c>
      <c r="AR16" s="50">
        <v>549</v>
      </c>
      <c r="AS16" s="50">
        <v>660</v>
      </c>
      <c r="AT16" s="50">
        <v>612</v>
      </c>
      <c r="AU16" s="50">
        <v>841</v>
      </c>
      <c r="AV16" s="50">
        <v>950</v>
      </c>
      <c r="AW16" s="50">
        <v>981</v>
      </c>
      <c r="AX16" s="50">
        <v>826</v>
      </c>
      <c r="AY16" s="50">
        <v>803</v>
      </c>
      <c r="AZ16" s="50">
        <v>829</v>
      </c>
      <c r="BA16" s="50">
        <v>852</v>
      </c>
      <c r="BB16" s="50">
        <v>1089</v>
      </c>
      <c r="BC16" s="50">
        <v>1021</v>
      </c>
      <c r="BD16" s="50">
        <v>1153</v>
      </c>
      <c r="BE16" s="50">
        <v>1188</v>
      </c>
      <c r="BF16" s="50">
        <v>1231</v>
      </c>
      <c r="BG16" s="50">
        <v>1252</v>
      </c>
      <c r="BH16" s="50">
        <v>1416</v>
      </c>
      <c r="BI16" s="50">
        <v>1527</v>
      </c>
      <c r="BJ16" s="50">
        <v>1611</v>
      </c>
      <c r="BK16" s="50">
        <v>1814</v>
      </c>
      <c r="BL16" s="51">
        <v>1826.597</v>
      </c>
      <c r="BM16" s="51">
        <v>1811</v>
      </c>
      <c r="BN16" s="51">
        <v>2003</v>
      </c>
      <c r="BO16" s="51">
        <v>1925</v>
      </c>
      <c r="BP16" s="51">
        <v>1961</v>
      </c>
      <c r="BQ16" s="51">
        <v>1974</v>
      </c>
    </row>
    <row r="17" spans="1:69" x14ac:dyDescent="0.25">
      <c r="A17" s="43" t="s">
        <v>109</v>
      </c>
      <c r="B17" s="44" t="s">
        <v>99</v>
      </c>
      <c r="C17" s="35"/>
      <c r="D17" s="56"/>
      <c r="E17" s="53">
        <v>7</v>
      </c>
      <c r="F17" s="53">
        <v>8</v>
      </c>
      <c r="G17" s="53">
        <v>11</v>
      </c>
      <c r="H17" s="53">
        <v>14</v>
      </c>
      <c r="I17" s="53">
        <v>15</v>
      </c>
      <c r="J17" s="53">
        <v>17</v>
      </c>
      <c r="K17" s="53">
        <v>20</v>
      </c>
      <c r="L17" s="53">
        <v>25</v>
      </c>
      <c r="M17" s="53">
        <v>31</v>
      </c>
      <c r="N17" s="54">
        <v>42</v>
      </c>
      <c r="O17" s="54">
        <v>62</v>
      </c>
      <c r="P17" s="54">
        <v>72</v>
      </c>
      <c r="Q17" s="54">
        <v>79</v>
      </c>
      <c r="R17" s="54">
        <v>79</v>
      </c>
      <c r="S17" s="54">
        <v>104</v>
      </c>
      <c r="T17" s="54">
        <v>153</v>
      </c>
      <c r="U17" s="54">
        <v>170</v>
      </c>
      <c r="V17" s="54">
        <v>189</v>
      </c>
      <c r="W17" s="54">
        <v>231</v>
      </c>
      <c r="X17" s="54">
        <v>275</v>
      </c>
      <c r="Y17" s="54">
        <v>296</v>
      </c>
      <c r="Z17" s="54">
        <v>310</v>
      </c>
      <c r="AA17" s="54">
        <v>348</v>
      </c>
      <c r="AB17" s="54">
        <v>359</v>
      </c>
      <c r="AC17" s="54">
        <v>382</v>
      </c>
      <c r="AD17" s="54">
        <v>459</v>
      </c>
      <c r="AE17" s="54">
        <v>398</v>
      </c>
      <c r="AF17" s="54">
        <v>437</v>
      </c>
      <c r="AG17" s="54">
        <v>433</v>
      </c>
      <c r="AH17" s="54">
        <v>440</v>
      </c>
      <c r="AI17" s="54">
        <v>488</v>
      </c>
      <c r="AJ17" s="54">
        <v>503</v>
      </c>
      <c r="AK17" s="54">
        <v>775</v>
      </c>
      <c r="AL17" s="54">
        <v>564.03439252336455</v>
      </c>
      <c r="AM17" s="55">
        <v>478.83841584158415</v>
      </c>
      <c r="AN17" s="50">
        <v>562</v>
      </c>
      <c r="AO17" s="50">
        <v>1090</v>
      </c>
      <c r="AP17" s="50">
        <v>1311</v>
      </c>
      <c r="AQ17" s="50">
        <v>1378</v>
      </c>
      <c r="AR17" s="50">
        <v>1837</v>
      </c>
      <c r="AS17" s="50">
        <v>1689</v>
      </c>
      <c r="AT17" s="50">
        <v>1945</v>
      </c>
      <c r="AU17" s="50">
        <v>2477</v>
      </c>
      <c r="AV17" s="50">
        <v>2556</v>
      </c>
      <c r="AW17" s="50">
        <v>2578</v>
      </c>
      <c r="AX17" s="50">
        <v>2767</v>
      </c>
      <c r="AY17" s="50">
        <v>3020</v>
      </c>
      <c r="AZ17" s="50">
        <v>3170</v>
      </c>
      <c r="BA17" s="50">
        <v>3071</v>
      </c>
      <c r="BB17" s="50">
        <v>3280</v>
      </c>
      <c r="BC17" s="50">
        <v>3422</v>
      </c>
      <c r="BD17" s="50">
        <v>3670</v>
      </c>
      <c r="BE17" s="50">
        <v>4001</v>
      </c>
      <c r="BF17" s="50">
        <v>4113</v>
      </c>
      <c r="BG17" s="50">
        <v>4522</v>
      </c>
      <c r="BH17" s="50">
        <v>4973</v>
      </c>
      <c r="BI17" s="50">
        <v>5127</v>
      </c>
      <c r="BJ17" s="50">
        <v>5047</v>
      </c>
      <c r="BK17" s="50">
        <v>5698</v>
      </c>
      <c r="BL17" s="51">
        <v>5911.9849999999997</v>
      </c>
      <c r="BM17" s="51">
        <v>6967</v>
      </c>
      <c r="BN17" s="51">
        <v>7142</v>
      </c>
      <c r="BO17" s="51">
        <v>6120</v>
      </c>
      <c r="BP17" s="51">
        <v>5869</v>
      </c>
      <c r="BQ17" s="51">
        <v>5842</v>
      </c>
    </row>
    <row r="18" spans="1:69" x14ac:dyDescent="0.25">
      <c r="A18" s="33" t="s">
        <v>110</v>
      </c>
      <c r="B18" s="44" t="s">
        <v>99</v>
      </c>
      <c r="C18" s="35"/>
      <c r="D18" s="52"/>
      <c r="E18" s="53">
        <v>10</v>
      </c>
      <c r="F18" s="53">
        <v>11</v>
      </c>
      <c r="G18" s="53">
        <v>15</v>
      </c>
      <c r="H18" s="53">
        <v>18</v>
      </c>
      <c r="I18" s="53">
        <v>19</v>
      </c>
      <c r="J18" s="53">
        <v>22</v>
      </c>
      <c r="K18" s="53">
        <v>26</v>
      </c>
      <c r="L18" s="53">
        <v>33</v>
      </c>
      <c r="M18" s="53">
        <v>40</v>
      </c>
      <c r="N18" s="58">
        <v>57</v>
      </c>
      <c r="O18" s="58">
        <v>85</v>
      </c>
      <c r="P18" s="58">
        <v>110</v>
      </c>
      <c r="Q18" s="58">
        <v>127</v>
      </c>
      <c r="R18" s="58">
        <v>138</v>
      </c>
      <c r="S18" s="58">
        <v>176</v>
      </c>
      <c r="T18" s="58">
        <v>221</v>
      </c>
      <c r="U18" s="58">
        <v>247</v>
      </c>
      <c r="V18" s="58">
        <v>283</v>
      </c>
      <c r="W18" s="58">
        <v>355</v>
      </c>
      <c r="X18" s="58">
        <v>418</v>
      </c>
      <c r="Y18" s="58">
        <v>463</v>
      </c>
      <c r="Z18" s="58">
        <v>529</v>
      </c>
      <c r="AA18" s="58">
        <v>590</v>
      </c>
      <c r="AB18" s="58">
        <v>645</v>
      </c>
      <c r="AC18" s="58">
        <v>693</v>
      </c>
      <c r="AD18" s="58">
        <v>803</v>
      </c>
      <c r="AE18" s="58">
        <v>768</v>
      </c>
      <c r="AF18" s="58">
        <v>945</v>
      </c>
      <c r="AG18" s="58">
        <v>914</v>
      </c>
      <c r="AH18" s="58">
        <v>829</v>
      </c>
      <c r="AI18" s="58">
        <v>868</v>
      </c>
      <c r="AJ18" s="58">
        <v>924</v>
      </c>
      <c r="AK18" s="58">
        <v>1226</v>
      </c>
      <c r="AL18" s="58">
        <v>999.2</v>
      </c>
      <c r="AM18" s="59">
        <v>963.4</v>
      </c>
      <c r="AN18" s="50">
        <v>1132</v>
      </c>
      <c r="AO18" s="50">
        <v>1559</v>
      </c>
      <c r="AP18" s="50">
        <v>1856</v>
      </c>
      <c r="AQ18" s="50">
        <v>1968</v>
      </c>
      <c r="AR18" s="50">
        <v>2386</v>
      </c>
      <c r="AS18" s="50">
        <v>2349</v>
      </c>
      <c r="AT18" s="50">
        <v>2558</v>
      </c>
      <c r="AU18" s="50">
        <v>3318</v>
      </c>
      <c r="AV18" s="50">
        <v>3506</v>
      </c>
      <c r="AW18" s="50">
        <v>3558</v>
      </c>
      <c r="AX18" s="50">
        <v>3593</v>
      </c>
      <c r="AY18" s="50">
        <v>3823</v>
      </c>
      <c r="AZ18" s="50">
        <v>3999</v>
      </c>
      <c r="BA18" s="50">
        <v>3923</v>
      </c>
      <c r="BB18" s="50">
        <v>4368</v>
      </c>
      <c r="BC18" s="50">
        <v>4443</v>
      </c>
      <c r="BD18" s="50">
        <v>4823</v>
      </c>
      <c r="BE18" s="50">
        <v>5189</v>
      </c>
      <c r="BF18" s="50">
        <v>5345</v>
      </c>
      <c r="BG18" s="50">
        <v>5774</v>
      </c>
      <c r="BH18" s="50">
        <v>6388</v>
      </c>
      <c r="BI18" s="50">
        <v>6655</v>
      </c>
      <c r="BJ18" s="50">
        <v>6658</v>
      </c>
      <c r="BK18" s="50">
        <v>7513</v>
      </c>
      <c r="BL18" s="51">
        <v>7738.5819999999994</v>
      </c>
      <c r="BM18" s="51">
        <v>8778</v>
      </c>
      <c r="BN18" s="51">
        <v>9145</v>
      </c>
      <c r="BO18" s="51">
        <v>8045</v>
      </c>
      <c r="BP18" s="51">
        <v>7830</v>
      </c>
      <c r="BQ18" s="51">
        <v>7815</v>
      </c>
    </row>
    <row r="19" spans="1:69" x14ac:dyDescent="0.25">
      <c r="A19" s="65"/>
      <c r="B19" s="63"/>
      <c r="C19" s="35"/>
      <c r="D19" s="56"/>
      <c r="E19" s="53"/>
      <c r="F19" s="53"/>
      <c r="G19" s="53"/>
      <c r="H19" s="53"/>
      <c r="I19" s="53"/>
      <c r="J19" s="53"/>
      <c r="K19" s="53"/>
      <c r="L19" s="53"/>
      <c r="M19" s="53"/>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5"/>
      <c r="AN19" s="60"/>
      <c r="AO19" s="60"/>
      <c r="AP19" s="61"/>
      <c r="AQ19" s="61"/>
      <c r="AR19" s="61"/>
      <c r="AS19" s="61"/>
      <c r="AT19" s="61"/>
      <c r="AU19" s="61"/>
      <c r="AV19" s="61"/>
      <c r="AW19" s="61"/>
      <c r="AX19" s="61"/>
      <c r="AY19" s="61"/>
      <c r="AZ19" s="61"/>
      <c r="BA19" s="61"/>
      <c r="BB19" s="61"/>
      <c r="BC19" s="61"/>
      <c r="BD19" s="61"/>
      <c r="BE19" s="61"/>
      <c r="BF19" s="61"/>
      <c r="BG19" s="61"/>
      <c r="BH19" s="61"/>
      <c r="BI19" s="61"/>
      <c r="BJ19" s="50"/>
      <c r="BK19" s="50"/>
      <c r="BL19" s="62"/>
      <c r="BM19" s="62"/>
      <c r="BN19" s="62"/>
      <c r="BO19" s="62"/>
      <c r="BP19" s="62"/>
      <c r="BQ19" s="62"/>
    </row>
    <row r="20" spans="1:69" x14ac:dyDescent="0.25">
      <c r="A20" s="37" t="s">
        <v>111</v>
      </c>
      <c r="B20" s="44" t="s">
        <v>99</v>
      </c>
      <c r="C20" s="35"/>
      <c r="D20" s="56"/>
      <c r="E20" s="53"/>
      <c r="F20" s="53"/>
      <c r="G20" s="53"/>
      <c r="H20" s="53"/>
      <c r="I20" s="53"/>
      <c r="J20" s="53"/>
      <c r="K20" s="53"/>
      <c r="L20" s="53"/>
      <c r="M20" s="53"/>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5"/>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33"/>
      <c r="BM20" s="33"/>
      <c r="BN20" s="33"/>
      <c r="BO20" s="33"/>
      <c r="BP20" s="33"/>
      <c r="BQ20" s="33"/>
    </row>
    <row r="21" spans="1:69" x14ac:dyDescent="0.25">
      <c r="A21" s="52" t="s">
        <v>112</v>
      </c>
      <c r="B21" s="44" t="s">
        <v>99</v>
      </c>
      <c r="C21" s="35"/>
      <c r="D21" s="56"/>
      <c r="E21" s="53">
        <v>68</v>
      </c>
      <c r="F21" s="53">
        <v>79</v>
      </c>
      <c r="G21" s="53">
        <v>95</v>
      </c>
      <c r="H21" s="53">
        <v>116</v>
      </c>
      <c r="I21" s="53">
        <v>132</v>
      </c>
      <c r="J21" s="53">
        <v>156</v>
      </c>
      <c r="K21" s="53">
        <v>147</v>
      </c>
      <c r="L21" s="53">
        <v>177</v>
      </c>
      <c r="M21" s="53">
        <v>209</v>
      </c>
      <c r="N21" s="54">
        <v>470</v>
      </c>
      <c r="O21" s="54">
        <v>871</v>
      </c>
      <c r="P21" s="54">
        <v>903</v>
      </c>
      <c r="Q21" s="54">
        <v>1073</v>
      </c>
      <c r="R21" s="54">
        <v>1143</v>
      </c>
      <c r="S21" s="54">
        <v>1194</v>
      </c>
      <c r="T21" s="54">
        <v>1274.075290896646</v>
      </c>
      <c r="U21" s="54">
        <v>1397.502512562814</v>
      </c>
      <c r="V21" s="54">
        <v>1540.6331260599209</v>
      </c>
      <c r="W21" s="54">
        <v>1669</v>
      </c>
      <c r="X21" s="54">
        <v>1801</v>
      </c>
      <c r="Y21" s="54">
        <v>1942</v>
      </c>
      <c r="Z21" s="54">
        <v>2151</v>
      </c>
      <c r="AA21" s="54">
        <v>2262</v>
      </c>
      <c r="AB21" s="54">
        <v>2452</v>
      </c>
      <c r="AC21" s="54">
        <v>2326</v>
      </c>
      <c r="AD21" s="54">
        <v>2508</v>
      </c>
      <c r="AE21" s="54">
        <v>2856</v>
      </c>
      <c r="AF21" s="54">
        <v>2976</v>
      </c>
      <c r="AG21" s="54">
        <v>3274</v>
      </c>
      <c r="AH21" s="54">
        <v>3585</v>
      </c>
      <c r="AI21" s="54">
        <v>3857</v>
      </c>
      <c r="AJ21" s="54">
        <v>3941</v>
      </c>
      <c r="AK21" s="54">
        <v>3913</v>
      </c>
      <c r="AL21" s="54">
        <v>3839.7197256210602</v>
      </c>
      <c r="AM21" s="55">
        <v>3653.1169882550334</v>
      </c>
      <c r="AN21" s="50">
        <v>3887</v>
      </c>
      <c r="AO21" s="50">
        <v>3844</v>
      </c>
      <c r="AP21" s="50">
        <v>4004</v>
      </c>
      <c r="AQ21" s="50">
        <v>4017</v>
      </c>
      <c r="AR21" s="50">
        <v>4549</v>
      </c>
      <c r="AS21" s="50">
        <v>4910</v>
      </c>
      <c r="AT21" s="50">
        <v>5362</v>
      </c>
      <c r="AU21" s="50">
        <v>5540</v>
      </c>
      <c r="AV21" s="50">
        <v>6850</v>
      </c>
      <c r="AW21" s="50">
        <v>7013</v>
      </c>
      <c r="AX21" s="50">
        <v>7750</v>
      </c>
      <c r="AY21" s="50">
        <v>7722</v>
      </c>
      <c r="AZ21" s="50">
        <v>8533</v>
      </c>
      <c r="BA21" s="50">
        <v>8714</v>
      </c>
      <c r="BB21" s="50">
        <v>8970</v>
      </c>
      <c r="BC21" s="50">
        <v>9078</v>
      </c>
      <c r="BD21" s="50">
        <v>9581</v>
      </c>
      <c r="BE21" s="50">
        <v>9390</v>
      </c>
      <c r="BF21" s="50">
        <v>9606</v>
      </c>
      <c r="BG21" s="50">
        <v>9589</v>
      </c>
      <c r="BH21" s="50">
        <v>9652</v>
      </c>
      <c r="BI21" s="50">
        <v>11318</v>
      </c>
      <c r="BJ21" s="50">
        <v>10656</v>
      </c>
      <c r="BK21" s="50">
        <v>10428</v>
      </c>
      <c r="BL21" s="51">
        <v>10788.075000000001</v>
      </c>
      <c r="BM21" s="51">
        <v>11515</v>
      </c>
      <c r="BN21" s="51">
        <v>12139</v>
      </c>
      <c r="BO21" s="51">
        <v>12531</v>
      </c>
      <c r="BP21" s="51">
        <v>12985</v>
      </c>
      <c r="BQ21" s="51">
        <v>13494</v>
      </c>
    </row>
    <row r="22" spans="1:69" x14ac:dyDescent="0.25">
      <c r="A22" s="52" t="s">
        <v>113</v>
      </c>
      <c r="B22" s="44" t="s">
        <v>99</v>
      </c>
      <c r="C22" s="35"/>
      <c r="D22" s="56"/>
      <c r="E22" s="53">
        <v>11</v>
      </c>
      <c r="F22" s="53">
        <v>9</v>
      </c>
      <c r="G22" s="53">
        <v>12</v>
      </c>
      <c r="H22" s="53">
        <v>17</v>
      </c>
      <c r="I22" s="53">
        <v>10</v>
      </c>
      <c r="J22" s="53">
        <v>13</v>
      </c>
      <c r="K22" s="53">
        <v>14</v>
      </c>
      <c r="L22" s="53">
        <v>9</v>
      </c>
      <c r="M22" s="53">
        <v>16</v>
      </c>
      <c r="N22" s="54">
        <v>34</v>
      </c>
      <c r="O22" s="54">
        <v>55</v>
      </c>
      <c r="P22" s="54">
        <v>81</v>
      </c>
      <c r="Q22" s="54">
        <v>100</v>
      </c>
      <c r="R22" s="54">
        <v>147</v>
      </c>
      <c r="S22" s="54">
        <v>173</v>
      </c>
      <c r="T22" s="54">
        <v>193.92470910335385</v>
      </c>
      <c r="U22" s="54">
        <v>198.49748743718592</v>
      </c>
      <c r="V22" s="54">
        <v>223.36687394007913</v>
      </c>
      <c r="W22" s="54">
        <v>259</v>
      </c>
      <c r="X22" s="54">
        <v>281</v>
      </c>
      <c r="Y22" s="54">
        <v>364</v>
      </c>
      <c r="Z22" s="54">
        <v>354</v>
      </c>
      <c r="AA22" s="54">
        <v>381</v>
      </c>
      <c r="AB22" s="54">
        <v>361</v>
      </c>
      <c r="AC22" s="54">
        <v>330</v>
      </c>
      <c r="AD22" s="54">
        <v>340</v>
      </c>
      <c r="AE22" s="54">
        <v>376</v>
      </c>
      <c r="AF22" s="54">
        <v>421</v>
      </c>
      <c r="AG22" s="54">
        <v>563</v>
      </c>
      <c r="AH22" s="54">
        <v>638</v>
      </c>
      <c r="AI22" s="54">
        <v>748</v>
      </c>
      <c r="AJ22" s="54">
        <v>810</v>
      </c>
      <c r="AK22" s="54">
        <v>894</v>
      </c>
      <c r="AL22" s="54">
        <v>950.2084909158325</v>
      </c>
      <c r="AM22" s="55">
        <v>950.54553271812085</v>
      </c>
      <c r="AN22" s="50">
        <v>1168</v>
      </c>
      <c r="AO22" s="50">
        <v>1103</v>
      </c>
      <c r="AP22" s="50">
        <v>1217</v>
      </c>
      <c r="AQ22" s="50">
        <v>1323</v>
      </c>
      <c r="AR22" s="50">
        <v>1332</v>
      </c>
      <c r="AS22" s="50">
        <v>1446</v>
      </c>
      <c r="AT22" s="50">
        <v>1617</v>
      </c>
      <c r="AU22" s="50">
        <v>1562</v>
      </c>
      <c r="AV22" s="50">
        <v>1554</v>
      </c>
      <c r="AW22" s="50">
        <v>1881</v>
      </c>
      <c r="AX22" s="50">
        <v>2017</v>
      </c>
      <c r="AY22" s="50">
        <v>1887</v>
      </c>
      <c r="AZ22" s="50">
        <v>1998</v>
      </c>
      <c r="BA22" s="50">
        <v>1887</v>
      </c>
      <c r="BB22" s="50">
        <v>1760</v>
      </c>
      <c r="BC22" s="50">
        <v>1823</v>
      </c>
      <c r="BD22" s="50">
        <v>1837</v>
      </c>
      <c r="BE22" s="50">
        <v>2003</v>
      </c>
      <c r="BF22" s="50">
        <v>1733</v>
      </c>
      <c r="BG22" s="50">
        <v>1662</v>
      </c>
      <c r="BH22" s="50">
        <v>1713</v>
      </c>
      <c r="BI22" s="50">
        <v>2145</v>
      </c>
      <c r="BJ22" s="50">
        <v>2077</v>
      </c>
      <c r="BK22" s="50">
        <v>2234</v>
      </c>
      <c r="BL22" s="51">
        <v>2236.8200000000002</v>
      </c>
      <c r="BM22" s="51">
        <v>2638</v>
      </c>
      <c r="BN22" s="51">
        <v>2671</v>
      </c>
      <c r="BO22" s="51">
        <v>2743</v>
      </c>
      <c r="BP22" s="51">
        <v>2723</v>
      </c>
      <c r="BQ22" s="51">
        <v>2407</v>
      </c>
    </row>
    <row r="23" spans="1:69" x14ac:dyDescent="0.25">
      <c r="A23" s="52" t="s">
        <v>114</v>
      </c>
      <c r="B23" s="44" t="s">
        <v>99</v>
      </c>
      <c r="C23" s="35"/>
      <c r="D23" s="56"/>
      <c r="E23" s="53">
        <v>22</v>
      </c>
      <c r="F23" s="53">
        <v>24</v>
      </c>
      <c r="G23" s="53">
        <v>27</v>
      </c>
      <c r="H23" s="53">
        <v>32</v>
      </c>
      <c r="I23" s="53">
        <v>37</v>
      </c>
      <c r="J23" s="53">
        <v>66</v>
      </c>
      <c r="K23" s="53">
        <v>80</v>
      </c>
      <c r="L23" s="53">
        <v>93</v>
      </c>
      <c r="M23" s="53">
        <v>109</v>
      </c>
      <c r="N23" s="54">
        <v>218</v>
      </c>
      <c r="O23" s="54">
        <v>553</v>
      </c>
      <c r="P23" s="54">
        <v>641</v>
      </c>
      <c r="Q23" s="54">
        <v>750</v>
      </c>
      <c r="R23" s="54">
        <v>792</v>
      </c>
      <c r="S23" s="54">
        <v>815</v>
      </c>
      <c r="T23" s="54">
        <v>803</v>
      </c>
      <c r="U23" s="54">
        <v>940</v>
      </c>
      <c r="V23" s="54">
        <v>1130</v>
      </c>
      <c r="W23" s="54">
        <v>1386</v>
      </c>
      <c r="X23" s="54">
        <v>1514</v>
      </c>
      <c r="Y23" s="54">
        <v>1672</v>
      </c>
      <c r="Z23" s="54">
        <v>1781</v>
      </c>
      <c r="AA23" s="54">
        <v>1846</v>
      </c>
      <c r="AB23" s="54">
        <v>1959</v>
      </c>
      <c r="AC23" s="54">
        <v>2142</v>
      </c>
      <c r="AD23" s="54">
        <v>2184</v>
      </c>
      <c r="AE23" s="54">
        <v>2418</v>
      </c>
      <c r="AF23" s="54">
        <v>2689</v>
      </c>
      <c r="AG23" s="54">
        <v>2884</v>
      </c>
      <c r="AH23" s="54">
        <v>3067</v>
      </c>
      <c r="AI23" s="54">
        <v>3246</v>
      </c>
      <c r="AJ23" s="54">
        <v>3344</v>
      </c>
      <c r="AK23" s="54">
        <v>3470</v>
      </c>
      <c r="AL23" s="54">
        <v>3920.482461994809</v>
      </c>
      <c r="AM23" s="55">
        <v>4168.7190226510065</v>
      </c>
      <c r="AN23" s="50">
        <v>4792</v>
      </c>
      <c r="AO23" s="50">
        <v>5297</v>
      </c>
      <c r="AP23" s="50">
        <v>5795</v>
      </c>
      <c r="AQ23" s="50">
        <v>6013</v>
      </c>
      <c r="AR23" s="50">
        <v>6735</v>
      </c>
      <c r="AS23" s="50">
        <v>7394</v>
      </c>
      <c r="AT23" s="50">
        <v>8324</v>
      </c>
      <c r="AU23" s="50">
        <v>8748</v>
      </c>
      <c r="AV23" s="50">
        <v>9163</v>
      </c>
      <c r="AW23" s="50">
        <v>11416</v>
      </c>
      <c r="AX23" s="50">
        <v>19550</v>
      </c>
      <c r="AY23" s="50">
        <v>11188</v>
      </c>
      <c r="AZ23" s="50">
        <v>12243</v>
      </c>
      <c r="BA23" s="50">
        <v>12442</v>
      </c>
      <c r="BB23" s="50">
        <v>13531</v>
      </c>
      <c r="BC23" s="50">
        <v>14706</v>
      </c>
      <c r="BD23" s="50">
        <v>15703</v>
      </c>
      <c r="BE23" s="50">
        <v>17081</v>
      </c>
      <c r="BF23" s="50">
        <v>18331</v>
      </c>
      <c r="BG23" s="50">
        <v>19708</v>
      </c>
      <c r="BH23" s="50">
        <v>22305</v>
      </c>
      <c r="BI23" s="50">
        <v>22159</v>
      </c>
      <c r="BJ23" s="50">
        <v>25036</v>
      </c>
      <c r="BK23" s="50">
        <v>26998</v>
      </c>
      <c r="BL23" s="51">
        <v>29122.134999999998</v>
      </c>
      <c r="BM23" s="51">
        <v>31082</v>
      </c>
      <c r="BN23" s="51">
        <v>32208</v>
      </c>
      <c r="BO23" s="51">
        <v>33609</v>
      </c>
      <c r="BP23" s="51">
        <v>35003</v>
      </c>
      <c r="BQ23" s="51">
        <v>36509</v>
      </c>
    </row>
    <row r="24" spans="1:69" x14ac:dyDescent="0.25">
      <c r="A24" s="66" t="s">
        <v>115</v>
      </c>
      <c r="B24" s="44" t="s">
        <v>99</v>
      </c>
      <c r="C24" s="35"/>
      <c r="D24" s="56"/>
      <c r="E24" s="53">
        <v>3</v>
      </c>
      <c r="F24" s="53">
        <v>3</v>
      </c>
      <c r="G24" s="53">
        <v>3</v>
      </c>
      <c r="H24" s="53">
        <v>6</v>
      </c>
      <c r="I24" s="53"/>
      <c r="J24" s="53"/>
      <c r="K24" s="53"/>
      <c r="L24" s="53"/>
      <c r="M24" s="53"/>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v>2883</v>
      </c>
      <c r="AO24" s="50">
        <v>3405</v>
      </c>
      <c r="AP24" s="50">
        <v>3737</v>
      </c>
      <c r="AQ24" s="50">
        <v>3869</v>
      </c>
      <c r="AR24" s="50">
        <v>4452</v>
      </c>
      <c r="AS24" s="50">
        <v>4990</v>
      </c>
      <c r="AT24" s="50">
        <v>5414</v>
      </c>
      <c r="AU24" s="50">
        <v>5677</v>
      </c>
      <c r="AV24" s="50">
        <v>6085</v>
      </c>
      <c r="AW24" s="50">
        <v>7210</v>
      </c>
      <c r="AX24" s="50">
        <v>9575</v>
      </c>
      <c r="AY24" s="50">
        <v>7261</v>
      </c>
      <c r="AZ24" s="50">
        <v>7737</v>
      </c>
      <c r="BA24" s="50">
        <v>8116</v>
      </c>
      <c r="BB24" s="50">
        <v>8741</v>
      </c>
      <c r="BC24" s="50">
        <v>9474</v>
      </c>
      <c r="BD24" s="50">
        <v>9958</v>
      </c>
      <c r="BE24" s="50">
        <v>10586</v>
      </c>
      <c r="BF24" s="50">
        <v>11220</v>
      </c>
      <c r="BG24" s="50">
        <v>12025</v>
      </c>
      <c r="BH24" s="50">
        <v>13918</v>
      </c>
      <c r="BI24" s="50">
        <v>13107</v>
      </c>
      <c r="BJ24" s="50">
        <v>15365</v>
      </c>
      <c r="BK24" s="50">
        <v>16705</v>
      </c>
      <c r="BL24" s="51">
        <v>18021.030999999999</v>
      </c>
      <c r="BM24" s="51">
        <v>19370</v>
      </c>
      <c r="BN24" s="51">
        <v>19975</v>
      </c>
      <c r="BO24" s="51">
        <v>20808</v>
      </c>
      <c r="BP24" s="51">
        <v>21648</v>
      </c>
      <c r="BQ24" s="51">
        <v>22509</v>
      </c>
    </row>
    <row r="25" spans="1:69" x14ac:dyDescent="0.25">
      <c r="A25" s="66" t="s">
        <v>116</v>
      </c>
      <c r="B25" s="44" t="s">
        <v>99</v>
      </c>
      <c r="C25" s="35"/>
      <c r="D25" s="56"/>
      <c r="E25" s="54">
        <v>14</v>
      </c>
      <c r="F25" s="54">
        <v>14</v>
      </c>
      <c r="G25" s="54">
        <v>16</v>
      </c>
      <c r="H25" s="54">
        <v>17</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50">
        <v>1909</v>
      </c>
      <c r="AO25" s="50">
        <v>1893</v>
      </c>
      <c r="AP25" s="50">
        <v>2058</v>
      </c>
      <c r="AQ25" s="50">
        <v>2143</v>
      </c>
      <c r="AR25" s="50">
        <v>2284</v>
      </c>
      <c r="AS25" s="50">
        <v>2404</v>
      </c>
      <c r="AT25" s="50">
        <v>2910</v>
      </c>
      <c r="AU25" s="50">
        <v>3071</v>
      </c>
      <c r="AV25" s="50">
        <v>3078</v>
      </c>
      <c r="AW25" s="50">
        <v>4206</v>
      </c>
      <c r="AX25" s="50">
        <v>9974</v>
      </c>
      <c r="AY25" s="50">
        <v>3926</v>
      </c>
      <c r="AZ25" s="50">
        <v>4505</v>
      </c>
      <c r="BA25" s="50">
        <v>4326</v>
      </c>
      <c r="BB25" s="50">
        <v>4790</v>
      </c>
      <c r="BC25" s="50">
        <v>5232</v>
      </c>
      <c r="BD25" s="50">
        <v>5746</v>
      </c>
      <c r="BE25" s="50">
        <v>6495</v>
      </c>
      <c r="BF25" s="50">
        <v>7110</v>
      </c>
      <c r="BG25" s="50">
        <v>7682</v>
      </c>
      <c r="BH25" s="50">
        <v>8387</v>
      </c>
      <c r="BI25" s="50">
        <v>9052</v>
      </c>
      <c r="BJ25" s="50">
        <v>9671</v>
      </c>
      <c r="BK25" s="50">
        <v>10292</v>
      </c>
      <c r="BL25" s="51">
        <v>11101.103999999999</v>
      </c>
      <c r="BM25" s="51">
        <v>11712</v>
      </c>
      <c r="BN25" s="51">
        <v>12233</v>
      </c>
      <c r="BO25" s="51">
        <v>12801</v>
      </c>
      <c r="BP25" s="51">
        <v>13356</v>
      </c>
      <c r="BQ25" s="51">
        <v>14000</v>
      </c>
    </row>
    <row r="26" spans="1:69" x14ac:dyDescent="0.25">
      <c r="A26" s="66" t="s">
        <v>117</v>
      </c>
      <c r="B26" s="44"/>
      <c r="C26" s="35"/>
      <c r="D26" s="56"/>
      <c r="E26" s="54">
        <v>5</v>
      </c>
      <c r="F26" s="54">
        <v>7</v>
      </c>
      <c r="G26" s="54">
        <v>8</v>
      </c>
      <c r="H26" s="54">
        <v>9</v>
      </c>
      <c r="I26" s="54">
        <v>7</v>
      </c>
      <c r="J26" s="54">
        <v>7</v>
      </c>
      <c r="K26" s="54">
        <v>0</v>
      </c>
      <c r="L26" s="54">
        <v>0</v>
      </c>
      <c r="M26" s="54">
        <v>0</v>
      </c>
      <c r="N26" s="54">
        <v>29</v>
      </c>
      <c r="O26" s="54">
        <v>120</v>
      </c>
      <c r="P26" s="54">
        <v>189</v>
      </c>
      <c r="Q26" s="54">
        <v>228</v>
      </c>
      <c r="R26" s="54">
        <v>2</v>
      </c>
      <c r="S26" s="54">
        <v>3</v>
      </c>
      <c r="T26" s="54"/>
      <c r="U26" s="54"/>
      <c r="V26" s="54"/>
      <c r="W26" s="54"/>
      <c r="X26" s="54"/>
      <c r="Y26" s="54"/>
      <c r="Z26" s="54"/>
      <c r="AA26" s="54"/>
      <c r="AB26" s="54"/>
      <c r="AC26" s="54"/>
      <c r="AD26" s="54"/>
      <c r="AE26" s="54"/>
      <c r="AF26" s="54"/>
      <c r="AG26" s="54"/>
      <c r="AH26" s="54"/>
      <c r="AI26" s="54"/>
      <c r="AJ26" s="54"/>
      <c r="AK26" s="54"/>
      <c r="AL26" s="54"/>
      <c r="AM26" s="55"/>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50"/>
      <c r="BL26" s="33"/>
      <c r="BM26" s="33"/>
      <c r="BN26" s="33"/>
      <c r="BO26" s="33"/>
      <c r="BP26" s="33"/>
      <c r="BQ26" s="33"/>
    </row>
    <row r="27" spans="1:69" x14ac:dyDescent="0.25">
      <c r="A27" s="52" t="s">
        <v>118</v>
      </c>
      <c r="B27" s="44" t="s">
        <v>99</v>
      </c>
      <c r="C27" s="35"/>
      <c r="D27" s="56"/>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5"/>
      <c r="AN27" s="50">
        <v>56</v>
      </c>
      <c r="AO27" s="50">
        <v>111</v>
      </c>
      <c r="AP27" s="50">
        <v>134</v>
      </c>
      <c r="AQ27" s="50">
        <v>115</v>
      </c>
      <c r="AR27" s="50">
        <v>130</v>
      </c>
      <c r="AS27" s="50">
        <v>107</v>
      </c>
      <c r="AT27" s="50">
        <v>112</v>
      </c>
      <c r="AU27" s="50">
        <v>125</v>
      </c>
      <c r="AV27" s="50">
        <v>389</v>
      </c>
      <c r="AW27" s="50">
        <v>721</v>
      </c>
      <c r="AX27" s="50">
        <v>1276</v>
      </c>
      <c r="AY27" s="50">
        <v>6355</v>
      </c>
      <c r="AZ27" s="50">
        <v>1903</v>
      </c>
      <c r="BA27" s="50">
        <v>1552</v>
      </c>
      <c r="BB27" s="50">
        <v>965</v>
      </c>
      <c r="BC27" s="50">
        <v>886</v>
      </c>
      <c r="BD27" s="50">
        <v>618</v>
      </c>
      <c r="BE27" s="50">
        <v>647</v>
      </c>
      <c r="BF27" s="50">
        <v>660</v>
      </c>
      <c r="BG27" s="50">
        <v>669</v>
      </c>
      <c r="BH27" s="50">
        <v>722</v>
      </c>
      <c r="BI27" s="50">
        <v>678</v>
      </c>
      <c r="BJ27" s="50">
        <v>721</v>
      </c>
      <c r="BK27" s="50">
        <v>1082</v>
      </c>
      <c r="BL27" s="51">
        <v>1122.4110000000001</v>
      </c>
      <c r="BM27" s="51">
        <v>956</v>
      </c>
      <c r="BN27" s="51">
        <v>874</v>
      </c>
      <c r="BO27" s="51">
        <v>841</v>
      </c>
      <c r="BP27" s="51">
        <v>832</v>
      </c>
      <c r="BQ27" s="51">
        <v>813</v>
      </c>
    </row>
    <row r="28" spans="1:69" x14ac:dyDescent="0.25">
      <c r="A28" s="52" t="s">
        <v>119</v>
      </c>
      <c r="B28" s="44" t="s">
        <v>99</v>
      </c>
      <c r="C28" s="35" t="s">
        <v>120</v>
      </c>
      <c r="D28" s="67"/>
      <c r="E28" s="58"/>
      <c r="F28" s="58"/>
      <c r="G28" s="58"/>
      <c r="H28" s="58"/>
      <c r="I28" s="58"/>
      <c r="J28" s="58"/>
      <c r="K28" s="58">
        <v>39</v>
      </c>
      <c r="L28" s="58">
        <v>46</v>
      </c>
      <c r="M28" s="58">
        <v>63</v>
      </c>
      <c r="N28" s="58">
        <v>73</v>
      </c>
      <c r="O28" s="58">
        <v>100</v>
      </c>
      <c r="P28" s="58">
        <v>133</v>
      </c>
      <c r="Q28" s="58">
        <v>162</v>
      </c>
      <c r="R28" s="58">
        <v>176</v>
      </c>
      <c r="S28" s="58">
        <v>186</v>
      </c>
      <c r="T28" s="58">
        <v>254</v>
      </c>
      <c r="U28" s="58">
        <v>297</v>
      </c>
      <c r="V28" s="58">
        <v>326</v>
      </c>
      <c r="W28" s="58">
        <v>343</v>
      </c>
      <c r="X28" s="58">
        <v>419</v>
      </c>
      <c r="Y28" s="58">
        <v>460</v>
      </c>
      <c r="Z28" s="58">
        <v>543</v>
      </c>
      <c r="AA28" s="58">
        <v>630</v>
      </c>
      <c r="AB28" s="58">
        <v>820</v>
      </c>
      <c r="AC28" s="58">
        <v>913</v>
      </c>
      <c r="AD28" s="58">
        <v>1018</v>
      </c>
      <c r="AE28" s="58">
        <v>1237</v>
      </c>
      <c r="AF28" s="58">
        <v>1555</v>
      </c>
      <c r="AG28" s="58">
        <v>1683</v>
      </c>
      <c r="AH28" s="58">
        <v>1720</v>
      </c>
      <c r="AI28" s="58">
        <v>1740</v>
      </c>
      <c r="AJ28" s="58">
        <v>1902</v>
      </c>
      <c r="AK28" s="58">
        <v>1853</v>
      </c>
      <c r="AL28" s="58">
        <v>1853.554653318502</v>
      </c>
      <c r="AM28" s="59">
        <v>799.43840184563771</v>
      </c>
      <c r="AN28" s="50">
        <v>644</v>
      </c>
      <c r="AO28" s="50">
        <v>568</v>
      </c>
      <c r="AP28" s="50">
        <v>567</v>
      </c>
      <c r="AQ28" s="50">
        <v>641</v>
      </c>
      <c r="AR28" s="50">
        <v>650</v>
      </c>
      <c r="AS28" s="50">
        <v>509</v>
      </c>
      <c r="AT28" s="50">
        <v>467</v>
      </c>
      <c r="AU28" s="50">
        <v>456</v>
      </c>
      <c r="AV28" s="50">
        <v>472</v>
      </c>
      <c r="AW28" s="50">
        <v>1532</v>
      </c>
      <c r="AX28" s="50">
        <v>3954</v>
      </c>
      <c r="AY28" s="50">
        <v>4567</v>
      </c>
      <c r="AZ28" s="50">
        <v>4110</v>
      </c>
      <c r="BA28" s="50">
        <v>3597</v>
      </c>
      <c r="BB28" s="50">
        <v>4157</v>
      </c>
      <c r="BC28" s="50">
        <v>4372</v>
      </c>
      <c r="BD28" s="50">
        <v>4054</v>
      </c>
      <c r="BE28" s="50">
        <v>3104</v>
      </c>
      <c r="BF28" s="50">
        <v>2842</v>
      </c>
      <c r="BG28" s="50">
        <v>2530</v>
      </c>
      <c r="BH28" s="50">
        <v>5271</v>
      </c>
      <c r="BI28" s="50">
        <v>5757</v>
      </c>
      <c r="BJ28" s="50">
        <v>4401</v>
      </c>
      <c r="BK28" s="50">
        <v>3925</v>
      </c>
      <c r="BL28" s="51">
        <v>4433.549</v>
      </c>
      <c r="BM28" s="51">
        <v>16972</v>
      </c>
      <c r="BN28" s="51">
        <v>5794</v>
      </c>
      <c r="BO28" s="51">
        <v>6114</v>
      </c>
      <c r="BP28" s="51">
        <v>6544</v>
      </c>
      <c r="BQ28" s="51">
        <v>6873</v>
      </c>
    </row>
    <row r="29" spans="1:69" x14ac:dyDescent="0.25">
      <c r="A29" s="52" t="s">
        <v>121</v>
      </c>
      <c r="B29" s="44" t="s">
        <v>99</v>
      </c>
      <c r="C29" s="35"/>
      <c r="D29" s="52"/>
      <c r="E29" s="54"/>
      <c r="F29" s="54"/>
      <c r="G29" s="54"/>
      <c r="H29" s="54"/>
      <c r="I29" s="54"/>
      <c r="J29" s="54"/>
      <c r="K29" s="54"/>
      <c r="L29" s="54"/>
      <c r="M29" s="54"/>
      <c r="N29" s="54"/>
      <c r="O29" s="54"/>
      <c r="P29" s="54"/>
      <c r="Q29" s="54"/>
      <c r="R29" s="54"/>
      <c r="S29" s="54"/>
      <c r="T29" s="54">
        <v>32</v>
      </c>
      <c r="U29" s="54">
        <v>36</v>
      </c>
      <c r="V29" s="54">
        <v>40</v>
      </c>
      <c r="W29" s="54">
        <v>45</v>
      </c>
      <c r="X29" s="54">
        <v>54</v>
      </c>
      <c r="Y29" s="54">
        <v>65</v>
      </c>
      <c r="Z29" s="54">
        <v>72</v>
      </c>
      <c r="AA29" s="54">
        <v>82</v>
      </c>
      <c r="AB29" s="54">
        <v>90</v>
      </c>
      <c r="AC29" s="54">
        <v>85</v>
      </c>
      <c r="AD29" s="54">
        <v>100</v>
      </c>
      <c r="AE29" s="54">
        <v>117</v>
      </c>
      <c r="AF29" s="54">
        <v>128</v>
      </c>
      <c r="AG29" s="54">
        <v>166</v>
      </c>
      <c r="AH29" s="54">
        <v>184</v>
      </c>
      <c r="AI29" s="54">
        <v>180</v>
      </c>
      <c r="AJ29" s="54">
        <v>124</v>
      </c>
      <c r="AK29" s="54">
        <v>192</v>
      </c>
      <c r="AL29" s="54">
        <v>192.43466814979607</v>
      </c>
      <c r="AM29" s="55">
        <v>164.38005453020136</v>
      </c>
      <c r="AN29" s="50">
        <v>40</v>
      </c>
      <c r="AO29" s="50">
        <v>42</v>
      </c>
      <c r="AP29" s="50">
        <v>44</v>
      </c>
      <c r="AQ29" s="50">
        <v>0</v>
      </c>
      <c r="AR29" s="50">
        <v>0</v>
      </c>
      <c r="AS29" s="50">
        <v>0</v>
      </c>
      <c r="AT29" s="50">
        <v>0</v>
      </c>
      <c r="AU29" s="50">
        <v>0</v>
      </c>
      <c r="AV29" s="50">
        <v>5</v>
      </c>
      <c r="AW29" s="50">
        <v>38</v>
      </c>
      <c r="AX29" s="50">
        <v>343</v>
      </c>
      <c r="AY29" s="50">
        <v>387</v>
      </c>
      <c r="AZ29" s="50">
        <v>263</v>
      </c>
      <c r="BA29" s="50">
        <v>276</v>
      </c>
      <c r="BB29" s="50">
        <v>286</v>
      </c>
      <c r="BC29" s="50">
        <v>235</v>
      </c>
      <c r="BD29" s="50">
        <v>328</v>
      </c>
      <c r="BE29" s="50">
        <v>369</v>
      </c>
      <c r="BF29" s="50">
        <v>351</v>
      </c>
      <c r="BG29" s="50">
        <v>384</v>
      </c>
      <c r="BH29" s="50">
        <v>222</v>
      </c>
      <c r="BI29" s="50">
        <v>274</v>
      </c>
      <c r="BJ29" s="50">
        <v>333</v>
      </c>
      <c r="BK29" s="50">
        <v>264</v>
      </c>
      <c r="BL29" s="51">
        <v>308.43700000000001</v>
      </c>
      <c r="BM29" s="51">
        <v>340</v>
      </c>
      <c r="BN29" s="51">
        <v>344</v>
      </c>
      <c r="BO29" s="51">
        <v>320</v>
      </c>
      <c r="BP29" s="51">
        <v>308</v>
      </c>
      <c r="BQ29" s="51">
        <v>302</v>
      </c>
    </row>
    <row r="30" spans="1:69" x14ac:dyDescent="0.25">
      <c r="A30" s="52" t="s">
        <v>122</v>
      </c>
      <c r="B30" s="44" t="s">
        <v>99</v>
      </c>
      <c r="C30" s="35"/>
      <c r="D30" s="56"/>
      <c r="E30" s="54"/>
      <c r="F30" s="54"/>
      <c r="G30" s="54"/>
      <c r="H30" s="54"/>
      <c r="I30" s="54"/>
      <c r="J30" s="54"/>
      <c r="K30" s="54"/>
      <c r="L30" s="54"/>
      <c r="M30" s="54"/>
      <c r="N30" s="54"/>
      <c r="O30" s="54"/>
      <c r="P30" s="54"/>
      <c r="Q30" s="54"/>
      <c r="R30" s="54"/>
      <c r="S30" s="54"/>
      <c r="T30" s="54">
        <v>-2</v>
      </c>
      <c r="U30" s="54">
        <v>-2</v>
      </c>
      <c r="V30" s="54"/>
      <c r="W30" s="54"/>
      <c r="X30" s="54"/>
      <c r="Y30" s="54"/>
      <c r="Z30" s="54"/>
      <c r="AA30" s="54"/>
      <c r="AB30" s="54"/>
      <c r="AC30" s="54"/>
      <c r="AD30" s="54"/>
      <c r="AE30" s="54"/>
      <c r="AF30" s="54"/>
      <c r="AG30" s="54"/>
      <c r="AH30" s="54"/>
      <c r="AI30" s="54"/>
      <c r="AJ30" s="54"/>
      <c r="AK30" s="54"/>
      <c r="AL30" s="54"/>
      <c r="AM30" s="55"/>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50"/>
      <c r="BL30" s="33"/>
      <c r="BM30" s="33"/>
      <c r="BN30" s="42"/>
      <c r="BO30" s="42"/>
      <c r="BP30" s="33"/>
      <c r="BQ30" s="33"/>
    </row>
    <row r="31" spans="1:69" x14ac:dyDescent="0.25">
      <c r="A31" s="52" t="s">
        <v>123</v>
      </c>
      <c r="B31" s="44" t="s">
        <v>99</v>
      </c>
      <c r="C31" s="35"/>
      <c r="D31" s="56"/>
      <c r="E31" s="54">
        <v>3</v>
      </c>
      <c r="F31" s="54">
        <v>5</v>
      </c>
      <c r="G31" s="54">
        <v>4</v>
      </c>
      <c r="H31" s="54">
        <v>6</v>
      </c>
      <c r="I31" s="54">
        <v>5</v>
      </c>
      <c r="J31" s="54">
        <v>6</v>
      </c>
      <c r="K31" s="54">
        <v>11</v>
      </c>
      <c r="L31" s="54">
        <v>15</v>
      </c>
      <c r="M31" s="54">
        <v>26</v>
      </c>
      <c r="N31" s="54">
        <v>43</v>
      </c>
      <c r="O31" s="54">
        <v>57</v>
      </c>
      <c r="P31" s="54">
        <v>65</v>
      </c>
      <c r="Q31" s="54">
        <v>57</v>
      </c>
      <c r="R31" s="54">
        <v>69</v>
      </c>
      <c r="S31" s="54">
        <v>80</v>
      </c>
      <c r="T31" s="54"/>
      <c r="U31" s="54"/>
      <c r="V31" s="54"/>
      <c r="W31" s="54"/>
      <c r="X31" s="54"/>
      <c r="Y31" s="54"/>
      <c r="Z31" s="54"/>
      <c r="AA31" s="54"/>
      <c r="AB31" s="54"/>
      <c r="AC31" s="54"/>
      <c r="AD31" s="54"/>
      <c r="AE31" s="54"/>
      <c r="AF31" s="54"/>
      <c r="AG31" s="54"/>
      <c r="AH31" s="54"/>
      <c r="AI31" s="54"/>
      <c r="AJ31" s="54"/>
      <c r="AK31" s="54"/>
      <c r="AL31" s="54"/>
      <c r="AM31" s="55"/>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50"/>
      <c r="BL31" s="33"/>
      <c r="BM31" s="33"/>
      <c r="BN31" s="33"/>
      <c r="BO31" s="33"/>
      <c r="BP31" s="33"/>
      <c r="BQ31" s="33"/>
    </row>
    <row r="32" spans="1:69" x14ac:dyDescent="0.25">
      <c r="A32" s="52" t="s">
        <v>124</v>
      </c>
      <c r="B32" s="44" t="s">
        <v>99</v>
      </c>
      <c r="C32" s="35"/>
      <c r="D32" s="56"/>
      <c r="E32" s="48">
        <v>1</v>
      </c>
      <c r="F32" s="48">
        <v>1</v>
      </c>
      <c r="G32" s="48">
        <v>2</v>
      </c>
      <c r="H32" s="48">
        <v>3</v>
      </c>
      <c r="I32" s="48">
        <v>3</v>
      </c>
      <c r="J32" s="48">
        <v>4</v>
      </c>
      <c r="K32" s="48">
        <v>6</v>
      </c>
      <c r="L32" s="48">
        <v>7</v>
      </c>
      <c r="M32" s="48">
        <v>20</v>
      </c>
      <c r="N32" s="48">
        <v>21</v>
      </c>
      <c r="O32" s="48">
        <v>27</v>
      </c>
      <c r="P32" s="48">
        <v>37</v>
      </c>
      <c r="Q32" s="48">
        <v>28</v>
      </c>
      <c r="R32" s="48">
        <v>31</v>
      </c>
      <c r="S32" s="48">
        <v>36</v>
      </c>
      <c r="T32" s="48"/>
      <c r="U32" s="48"/>
      <c r="V32" s="48"/>
      <c r="W32" s="48"/>
      <c r="X32" s="48"/>
      <c r="Y32" s="48"/>
      <c r="Z32" s="48"/>
      <c r="AA32" s="48"/>
      <c r="AB32" s="48"/>
      <c r="AC32" s="48"/>
      <c r="AD32" s="48"/>
      <c r="AE32" s="48"/>
      <c r="AF32" s="48"/>
      <c r="AG32" s="48"/>
      <c r="AH32" s="48"/>
      <c r="AI32" s="48"/>
      <c r="AJ32" s="48"/>
      <c r="AK32" s="48"/>
      <c r="AL32" s="48"/>
      <c r="AM32" s="49"/>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50"/>
      <c r="BL32" s="33"/>
      <c r="BM32" s="33"/>
      <c r="BN32" s="33"/>
      <c r="BO32" s="33"/>
      <c r="BP32" s="33"/>
      <c r="BQ32" s="33"/>
    </row>
    <row r="33" spans="1:69" x14ac:dyDescent="0.25">
      <c r="A33" s="37" t="s">
        <v>125</v>
      </c>
      <c r="B33" s="44" t="s">
        <v>99</v>
      </c>
      <c r="C33" s="35"/>
      <c r="D33" s="52"/>
      <c r="E33" s="54">
        <v>105</v>
      </c>
      <c r="F33" s="54">
        <v>117</v>
      </c>
      <c r="G33" s="54">
        <v>141</v>
      </c>
      <c r="H33" s="54">
        <v>172</v>
      </c>
      <c r="I33" s="54">
        <v>189</v>
      </c>
      <c r="J33" s="54">
        <v>244</v>
      </c>
      <c r="K33" s="54">
        <v>298</v>
      </c>
      <c r="L33" s="54">
        <v>349</v>
      </c>
      <c r="M33" s="54">
        <v>442</v>
      </c>
      <c r="N33" s="54">
        <v>859</v>
      </c>
      <c r="O33" s="54">
        <v>1664</v>
      </c>
      <c r="P33" s="54">
        <v>1860</v>
      </c>
      <c r="Q33" s="54">
        <v>2169</v>
      </c>
      <c r="R33" s="54">
        <v>2359</v>
      </c>
      <c r="S33" s="54">
        <v>2482</v>
      </c>
      <c r="T33" s="54">
        <v>2556</v>
      </c>
      <c r="U33" s="54">
        <v>2870</v>
      </c>
      <c r="V33" s="54">
        <v>3261</v>
      </c>
      <c r="W33" s="54">
        <v>3702</v>
      </c>
      <c r="X33" s="54">
        <v>4070</v>
      </c>
      <c r="Y33" s="54">
        <v>4503</v>
      </c>
      <c r="Z33" s="54">
        <v>4900</v>
      </c>
      <c r="AA33" s="54">
        <v>5201</v>
      </c>
      <c r="AB33" s="54">
        <v>5683</v>
      </c>
      <c r="AC33" s="54">
        <v>5796</v>
      </c>
      <c r="AD33" s="54">
        <v>6151</v>
      </c>
      <c r="AE33" s="54">
        <v>7004</v>
      </c>
      <c r="AF33" s="54">
        <v>7769</v>
      </c>
      <c r="AG33" s="54">
        <v>8570</v>
      </c>
      <c r="AH33" s="54">
        <v>9195</v>
      </c>
      <c r="AI33" s="54">
        <v>9771</v>
      </c>
      <c r="AJ33" s="54">
        <v>10122</v>
      </c>
      <c r="AK33" s="54">
        <v>10321</v>
      </c>
      <c r="AL33" s="54">
        <v>10756.4</v>
      </c>
      <c r="AM33" s="55">
        <v>9736.2000000000007</v>
      </c>
      <c r="AN33" s="50">
        <v>10587</v>
      </c>
      <c r="AO33" s="50">
        <v>10966</v>
      </c>
      <c r="AP33" s="50">
        <v>11761</v>
      </c>
      <c r="AQ33" s="50">
        <v>12109</v>
      </c>
      <c r="AR33" s="50">
        <v>13398</v>
      </c>
      <c r="AS33" s="50">
        <v>14365</v>
      </c>
      <c r="AT33" s="50">
        <v>15883</v>
      </c>
      <c r="AU33" s="50">
        <v>16431</v>
      </c>
      <c r="AV33" s="50">
        <v>18433</v>
      </c>
      <c r="AW33" s="50">
        <v>22601</v>
      </c>
      <c r="AX33" s="50">
        <v>34889</v>
      </c>
      <c r="AY33" s="50">
        <v>32106</v>
      </c>
      <c r="AZ33" s="50">
        <v>29050</v>
      </c>
      <c r="BA33" s="50">
        <v>28468</v>
      </c>
      <c r="BB33" s="50">
        <v>29669</v>
      </c>
      <c r="BC33" s="50">
        <v>31101</v>
      </c>
      <c r="BD33" s="50">
        <v>32121</v>
      </c>
      <c r="BE33" s="50">
        <v>32594</v>
      </c>
      <c r="BF33" s="50">
        <v>33523</v>
      </c>
      <c r="BG33" s="50">
        <v>34542</v>
      </c>
      <c r="BH33" s="50">
        <v>39885</v>
      </c>
      <c r="BI33" s="50">
        <v>42331</v>
      </c>
      <c r="BJ33" s="50">
        <v>43225</v>
      </c>
      <c r="BK33" s="50">
        <v>44932</v>
      </c>
      <c r="BL33" s="51">
        <v>48011.426999999996</v>
      </c>
      <c r="BM33" s="51">
        <v>63503</v>
      </c>
      <c r="BN33" s="51">
        <v>54030</v>
      </c>
      <c r="BO33" s="51">
        <v>56157</v>
      </c>
      <c r="BP33" s="51">
        <v>58395</v>
      </c>
      <c r="BQ33" s="51">
        <v>60397</v>
      </c>
    </row>
    <row r="34" spans="1:69" x14ac:dyDescent="0.25">
      <c r="A34" s="65"/>
      <c r="B34" s="63"/>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33"/>
      <c r="BP34" s="62"/>
      <c r="BQ34" s="62"/>
    </row>
    <row r="35" spans="1:69" x14ac:dyDescent="0.25">
      <c r="A35" s="37" t="s">
        <v>126</v>
      </c>
      <c r="B35" s="63"/>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68"/>
      <c r="BP35" s="33"/>
      <c r="BQ35" s="33"/>
    </row>
    <row r="36" spans="1:69" x14ac:dyDescent="0.25">
      <c r="A36" s="52" t="s">
        <v>127</v>
      </c>
      <c r="B36" s="44" t="s">
        <v>99</v>
      </c>
      <c r="C36" s="35"/>
      <c r="D36" s="56"/>
      <c r="E36" s="54">
        <v>55</v>
      </c>
      <c r="F36" s="54">
        <v>66</v>
      </c>
      <c r="G36" s="54">
        <v>70</v>
      </c>
      <c r="H36" s="54">
        <v>76</v>
      </c>
      <c r="I36" s="54">
        <v>82</v>
      </c>
      <c r="J36" s="54">
        <v>93</v>
      </c>
      <c r="K36" s="54">
        <v>135</v>
      </c>
      <c r="L36" s="54">
        <v>184</v>
      </c>
      <c r="M36" s="54">
        <v>218</v>
      </c>
      <c r="N36" s="54">
        <v>231</v>
      </c>
      <c r="O36" s="54">
        <v>303</v>
      </c>
      <c r="P36" s="54">
        <v>830</v>
      </c>
      <c r="Q36" s="54">
        <v>661</v>
      </c>
      <c r="R36" s="54">
        <v>481</v>
      </c>
      <c r="S36" s="54">
        <v>639</v>
      </c>
      <c r="T36" s="54">
        <v>702</v>
      </c>
      <c r="U36" s="54">
        <v>771</v>
      </c>
      <c r="V36" s="54">
        <v>874</v>
      </c>
      <c r="W36" s="54">
        <v>1031</v>
      </c>
      <c r="X36" s="54">
        <v>1592</v>
      </c>
      <c r="Y36" s="54">
        <v>2519</v>
      </c>
      <c r="Z36" s="54">
        <v>2906</v>
      </c>
      <c r="AA36" s="54">
        <v>3211</v>
      </c>
      <c r="AB36" s="54">
        <v>3470</v>
      </c>
      <c r="AC36" s="54">
        <v>3742</v>
      </c>
      <c r="AD36" s="54">
        <v>4285</v>
      </c>
      <c r="AE36" s="54">
        <v>4761</v>
      </c>
      <c r="AF36" s="54">
        <v>5128</v>
      </c>
      <c r="AG36" s="54">
        <v>5604</v>
      </c>
      <c r="AH36" s="54">
        <v>6109</v>
      </c>
      <c r="AI36" s="54">
        <v>6640</v>
      </c>
      <c r="AJ36" s="54">
        <v>7107</v>
      </c>
      <c r="AK36" s="54">
        <v>7209</v>
      </c>
      <c r="AL36" s="54">
        <v>7560.2961512491565</v>
      </c>
      <c r="AM36" s="55">
        <v>8343.5197413909209</v>
      </c>
      <c r="AN36" s="50">
        <v>10013</v>
      </c>
      <c r="AO36" s="50">
        <v>10465</v>
      </c>
      <c r="AP36" s="50">
        <v>11107</v>
      </c>
      <c r="AQ36" s="50">
        <v>11726</v>
      </c>
      <c r="AR36" s="50">
        <v>12909</v>
      </c>
      <c r="AS36" s="50">
        <v>14891</v>
      </c>
      <c r="AT36" s="50">
        <v>16398</v>
      </c>
      <c r="AU36" s="50">
        <v>17213</v>
      </c>
      <c r="AV36" s="50">
        <v>19089</v>
      </c>
      <c r="AW36" s="50">
        <v>20767</v>
      </c>
      <c r="AX36" s="50">
        <v>21878</v>
      </c>
      <c r="AY36" s="50">
        <v>23247</v>
      </c>
      <c r="AZ36" s="50">
        <v>25081</v>
      </c>
      <c r="BA36" s="50">
        <v>25342</v>
      </c>
      <c r="BB36" s="50">
        <v>26360</v>
      </c>
      <c r="BC36" s="50">
        <v>27768</v>
      </c>
      <c r="BD36" s="50">
        <v>28848</v>
      </c>
      <c r="BE36" s="50">
        <v>30016</v>
      </c>
      <c r="BF36" s="50">
        <v>31067</v>
      </c>
      <c r="BG36" s="50">
        <v>31964</v>
      </c>
      <c r="BH36" s="50">
        <v>32668</v>
      </c>
      <c r="BI36" s="50">
        <v>35785</v>
      </c>
      <c r="BJ36" s="50">
        <v>37306</v>
      </c>
      <c r="BK36" s="50">
        <v>36224</v>
      </c>
      <c r="BL36" s="51">
        <v>38593.260999999999</v>
      </c>
      <c r="BM36" s="69">
        <v>42027</v>
      </c>
      <c r="BN36" s="51">
        <v>44832</v>
      </c>
      <c r="BO36" s="51">
        <v>47291</v>
      </c>
      <c r="BP36" s="51">
        <v>49408</v>
      </c>
      <c r="BQ36" s="51">
        <v>51231</v>
      </c>
    </row>
    <row r="37" spans="1:69" x14ac:dyDescent="0.25">
      <c r="A37" s="52" t="s">
        <v>128</v>
      </c>
      <c r="B37" s="44" t="s">
        <v>99</v>
      </c>
      <c r="C37" s="35"/>
      <c r="D37" s="56"/>
      <c r="E37" s="54">
        <v>93</v>
      </c>
      <c r="F37" s="54">
        <v>106</v>
      </c>
      <c r="G37" s="54">
        <v>117</v>
      </c>
      <c r="H37" s="54">
        <v>121</v>
      </c>
      <c r="I37" s="54">
        <v>135</v>
      </c>
      <c r="J37" s="54">
        <v>154</v>
      </c>
      <c r="K37" s="54">
        <v>179</v>
      </c>
      <c r="L37" s="54">
        <v>195</v>
      </c>
      <c r="M37" s="54">
        <v>201</v>
      </c>
      <c r="N37" s="54">
        <v>244</v>
      </c>
      <c r="O37" s="54">
        <v>291</v>
      </c>
      <c r="P37" s="54">
        <v>321</v>
      </c>
      <c r="Q37" s="54">
        <v>275</v>
      </c>
      <c r="R37" s="54">
        <v>300</v>
      </c>
      <c r="S37" s="54">
        <v>319</v>
      </c>
      <c r="T37" s="54">
        <v>326</v>
      </c>
      <c r="U37" s="54">
        <v>368</v>
      </c>
      <c r="V37" s="54">
        <v>461</v>
      </c>
      <c r="W37" s="54">
        <v>508</v>
      </c>
      <c r="X37" s="54">
        <v>574</v>
      </c>
      <c r="Y37" s="54">
        <v>659</v>
      </c>
      <c r="Z37" s="54">
        <v>725</v>
      </c>
      <c r="AA37" s="54">
        <v>866</v>
      </c>
      <c r="AB37" s="54">
        <v>1059</v>
      </c>
      <c r="AC37" s="54">
        <v>1134</v>
      </c>
      <c r="AD37" s="54">
        <v>1298</v>
      </c>
      <c r="AE37" s="54">
        <v>1297</v>
      </c>
      <c r="AF37" s="54">
        <v>1414</v>
      </c>
      <c r="AG37" s="54">
        <v>1623</v>
      </c>
      <c r="AH37" s="54">
        <v>1920</v>
      </c>
      <c r="AI37" s="54">
        <v>2133</v>
      </c>
      <c r="AJ37" s="54">
        <v>2564</v>
      </c>
      <c r="AK37" s="54">
        <v>2705</v>
      </c>
      <c r="AL37" s="54">
        <v>3040.8571235651584</v>
      </c>
      <c r="AM37" s="55">
        <v>3453.3221389125847</v>
      </c>
      <c r="AN37" s="50">
        <v>4173</v>
      </c>
      <c r="AO37" s="50">
        <v>5050</v>
      </c>
      <c r="AP37" s="50">
        <v>5077</v>
      </c>
      <c r="AQ37" s="50">
        <v>5732</v>
      </c>
      <c r="AR37" s="50">
        <v>6752</v>
      </c>
      <c r="AS37" s="50">
        <v>7073</v>
      </c>
      <c r="AT37" s="50">
        <v>7130</v>
      </c>
      <c r="AU37" s="50">
        <v>7634</v>
      </c>
      <c r="AV37" s="50">
        <v>8593</v>
      </c>
      <c r="AW37" s="50">
        <v>9210</v>
      </c>
      <c r="AX37" s="50">
        <v>9653</v>
      </c>
      <c r="AY37" s="50">
        <v>10040</v>
      </c>
      <c r="AZ37" s="50">
        <v>10188</v>
      </c>
      <c r="BA37" s="50">
        <v>9832</v>
      </c>
      <c r="BB37" s="50">
        <v>10351</v>
      </c>
      <c r="BC37" s="50">
        <v>10322</v>
      </c>
      <c r="BD37" s="50">
        <v>12032</v>
      </c>
      <c r="BE37" s="50">
        <v>13379</v>
      </c>
      <c r="BF37" s="50">
        <v>13117</v>
      </c>
      <c r="BG37" s="50">
        <v>13302</v>
      </c>
      <c r="BH37" s="50">
        <v>14175</v>
      </c>
      <c r="BI37" s="50">
        <v>15199</v>
      </c>
      <c r="BJ37" s="50">
        <v>16273</v>
      </c>
      <c r="BK37" s="50">
        <v>18569</v>
      </c>
      <c r="BL37" s="51">
        <v>19429.881000000001</v>
      </c>
      <c r="BM37" s="69">
        <v>22036</v>
      </c>
      <c r="BN37" s="51">
        <v>22586</v>
      </c>
      <c r="BO37" s="51">
        <v>22591</v>
      </c>
      <c r="BP37" s="51">
        <v>22593</v>
      </c>
      <c r="BQ37" s="51">
        <v>22728</v>
      </c>
    </row>
    <row r="38" spans="1:69" x14ac:dyDescent="0.25">
      <c r="A38" s="52" t="s">
        <v>129</v>
      </c>
      <c r="B38" s="44" t="s">
        <v>99</v>
      </c>
      <c r="C38" s="35"/>
      <c r="D38" s="52"/>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v>7035</v>
      </c>
      <c r="AO38" s="50">
        <v>7457</v>
      </c>
      <c r="AP38" s="50">
        <v>8117</v>
      </c>
      <c r="AQ38" s="50">
        <v>8776</v>
      </c>
      <c r="AR38" s="50">
        <v>9110</v>
      </c>
      <c r="AS38" s="50">
        <v>9375</v>
      </c>
      <c r="AT38" s="50">
        <v>9909</v>
      </c>
      <c r="AU38" s="50">
        <v>10416</v>
      </c>
      <c r="AV38" s="50"/>
      <c r="AW38" s="50"/>
      <c r="AX38" s="50"/>
      <c r="AY38" s="50"/>
      <c r="AZ38" s="50"/>
      <c r="BA38" s="50"/>
      <c r="BB38" s="50"/>
      <c r="BC38" s="50"/>
      <c r="BD38" s="50"/>
      <c r="BE38" s="50"/>
      <c r="BF38" s="50"/>
      <c r="BG38" s="50"/>
      <c r="BH38" s="50"/>
      <c r="BI38" s="50"/>
      <c r="BJ38" s="50"/>
      <c r="BK38" s="50"/>
      <c r="BL38" s="33"/>
      <c r="BM38" s="70"/>
      <c r="BN38" s="33"/>
      <c r="BO38" s="33"/>
      <c r="BP38" s="33"/>
      <c r="BQ38" s="33"/>
    </row>
    <row r="39" spans="1:69" x14ac:dyDescent="0.25">
      <c r="A39" s="66" t="s">
        <v>130</v>
      </c>
      <c r="B39" s="44" t="s">
        <v>99</v>
      </c>
      <c r="C39" s="35" t="s">
        <v>131</v>
      </c>
      <c r="D39" s="63"/>
      <c r="E39" s="58">
        <v>94</v>
      </c>
      <c r="F39" s="58">
        <v>79</v>
      </c>
      <c r="G39" s="58">
        <v>94</v>
      </c>
      <c r="H39" s="58">
        <v>101</v>
      </c>
      <c r="I39" s="58">
        <v>109</v>
      </c>
      <c r="J39" s="58">
        <v>127</v>
      </c>
      <c r="K39" s="58">
        <v>145</v>
      </c>
      <c r="L39" s="58">
        <v>186</v>
      </c>
      <c r="M39" s="58">
        <v>201</v>
      </c>
      <c r="N39" s="58">
        <v>234</v>
      </c>
      <c r="O39" s="58">
        <v>339</v>
      </c>
      <c r="P39" s="58">
        <v>1365</v>
      </c>
      <c r="Q39" s="58">
        <v>1114</v>
      </c>
      <c r="R39" s="58">
        <v>1411</v>
      </c>
      <c r="S39" s="58">
        <v>1419</v>
      </c>
      <c r="T39" s="58">
        <v>1514</v>
      </c>
      <c r="U39" s="58">
        <v>1756</v>
      </c>
      <c r="V39" s="58">
        <v>1828.2</v>
      </c>
      <c r="W39" s="58">
        <v>1805.3</v>
      </c>
      <c r="X39" s="58">
        <v>2125.9</v>
      </c>
      <c r="Y39" s="58">
        <v>2912</v>
      </c>
      <c r="Z39" s="58">
        <v>3173</v>
      </c>
      <c r="AA39" s="58">
        <v>3329</v>
      </c>
      <c r="AB39" s="58">
        <v>3634</v>
      </c>
      <c r="AC39" s="58">
        <v>3862</v>
      </c>
      <c r="AD39" s="58">
        <v>4071</v>
      </c>
      <c r="AE39" s="58">
        <v>4399</v>
      </c>
      <c r="AF39" s="58">
        <v>4570</v>
      </c>
      <c r="AG39" s="58">
        <v>4795</v>
      </c>
      <c r="AH39" s="58">
        <v>5177</v>
      </c>
      <c r="AI39" s="58">
        <v>5323</v>
      </c>
      <c r="AJ39" s="58">
        <v>5492</v>
      </c>
      <c r="AK39" s="58">
        <v>5628</v>
      </c>
      <c r="AL39" s="58">
        <v>6069.7580592263912</v>
      </c>
      <c r="AM39" s="59">
        <v>7059.6594621290351</v>
      </c>
      <c r="AN39" s="50">
        <v>1135</v>
      </c>
      <c r="AO39" s="50">
        <v>1158</v>
      </c>
      <c r="AP39" s="50">
        <v>1408</v>
      </c>
      <c r="AQ39" s="50">
        <v>1537</v>
      </c>
      <c r="AR39" s="50">
        <v>1599</v>
      </c>
      <c r="AS39" s="50">
        <v>1386</v>
      </c>
      <c r="AT39" s="50">
        <v>1540</v>
      </c>
      <c r="AU39" s="50"/>
      <c r="AV39" s="50">
        <v>1791</v>
      </c>
      <c r="AW39" s="50">
        <v>3023</v>
      </c>
      <c r="AX39" s="50">
        <v>1817</v>
      </c>
      <c r="AY39" s="50">
        <v>2627</v>
      </c>
      <c r="AZ39" s="50">
        <v>2944</v>
      </c>
      <c r="BA39" s="50">
        <v>2632</v>
      </c>
      <c r="BB39" s="50">
        <v>3004</v>
      </c>
      <c r="BC39" s="50">
        <v>2007</v>
      </c>
      <c r="BD39" s="50">
        <v>1071</v>
      </c>
      <c r="BE39" s="50">
        <v>2343</v>
      </c>
      <c r="BF39" s="50">
        <v>1584</v>
      </c>
      <c r="BG39" s="50">
        <v>1327</v>
      </c>
      <c r="BH39" s="50">
        <v>1248</v>
      </c>
      <c r="BI39" s="50">
        <v>1032</v>
      </c>
      <c r="BJ39" s="50">
        <v>1049</v>
      </c>
      <c r="BK39" s="50">
        <v>956</v>
      </c>
      <c r="BL39" s="51">
        <v>1135.7059999999999</v>
      </c>
      <c r="BM39" s="69">
        <v>1180</v>
      </c>
      <c r="BN39" s="51">
        <v>1226</v>
      </c>
      <c r="BO39" s="51">
        <v>1237</v>
      </c>
      <c r="BP39" s="51">
        <v>1266</v>
      </c>
      <c r="BQ39" s="51">
        <v>1161</v>
      </c>
    </row>
    <row r="40" spans="1:69" x14ac:dyDescent="0.25">
      <c r="A40" s="66" t="s">
        <v>132</v>
      </c>
      <c r="B40" s="44" t="s">
        <v>99</v>
      </c>
      <c r="C40" s="35"/>
      <c r="D40" s="56"/>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5"/>
      <c r="AN40" s="50">
        <v>5900</v>
      </c>
      <c r="AO40" s="50">
        <v>6299</v>
      </c>
      <c r="AP40" s="50">
        <v>6709</v>
      </c>
      <c r="AQ40" s="50">
        <v>7240</v>
      </c>
      <c r="AR40" s="50">
        <v>7512</v>
      </c>
      <c r="AS40" s="50">
        <v>7989</v>
      </c>
      <c r="AT40" s="50">
        <v>8369</v>
      </c>
      <c r="AU40" s="50"/>
      <c r="AV40" s="50">
        <v>9968</v>
      </c>
      <c r="AW40" s="50"/>
      <c r="AX40" s="50"/>
      <c r="AY40" s="50"/>
      <c r="AZ40" s="50"/>
      <c r="BA40" s="50"/>
      <c r="BB40" s="50"/>
      <c r="BC40" s="50"/>
      <c r="BD40" s="50"/>
      <c r="BE40" s="50"/>
      <c r="BF40" s="50"/>
      <c r="BG40" s="50"/>
      <c r="BH40" s="50"/>
      <c r="BI40" s="50"/>
      <c r="BJ40" s="50"/>
      <c r="BK40" s="50"/>
      <c r="BL40" s="33"/>
      <c r="BM40" s="70"/>
      <c r="BN40" s="33"/>
      <c r="BO40" s="33"/>
      <c r="BP40" s="33"/>
      <c r="BQ40" s="33"/>
    </row>
    <row r="41" spans="1:69" x14ac:dyDescent="0.25">
      <c r="A41" s="52" t="s">
        <v>133</v>
      </c>
      <c r="B41" s="44" t="s">
        <v>99</v>
      </c>
      <c r="C41" s="35" t="s">
        <v>134</v>
      </c>
      <c r="D41" s="67"/>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9"/>
      <c r="AN41" s="50"/>
      <c r="AO41" s="50"/>
      <c r="AP41" s="50"/>
      <c r="AQ41" s="50"/>
      <c r="AR41" s="50"/>
      <c r="AS41" s="50"/>
      <c r="AT41" s="50"/>
      <c r="AU41" s="50"/>
      <c r="AV41" s="50"/>
      <c r="AW41" s="50">
        <v>10505</v>
      </c>
      <c r="AX41" s="50">
        <v>11303</v>
      </c>
      <c r="AY41" s="50">
        <v>12063</v>
      </c>
      <c r="AZ41" s="50">
        <v>12544</v>
      </c>
      <c r="BA41" s="50">
        <v>13309</v>
      </c>
      <c r="BB41" s="50">
        <v>13841</v>
      </c>
      <c r="BC41" s="50">
        <v>15466</v>
      </c>
      <c r="BD41" s="50">
        <v>17185</v>
      </c>
      <c r="BE41" s="50">
        <v>18638</v>
      </c>
      <c r="BF41" s="50">
        <v>19936</v>
      </c>
      <c r="BG41" s="50">
        <v>21738</v>
      </c>
      <c r="BH41" s="50">
        <v>22560</v>
      </c>
      <c r="BI41" s="50">
        <v>22508</v>
      </c>
      <c r="BJ41" s="50">
        <v>24230</v>
      </c>
      <c r="BK41" s="50">
        <v>25821</v>
      </c>
      <c r="BL41" s="51">
        <v>27854.741000000002</v>
      </c>
      <c r="BM41" s="69">
        <v>30221</v>
      </c>
      <c r="BN41" s="51">
        <v>33928</v>
      </c>
      <c r="BO41" s="51">
        <v>34247</v>
      </c>
      <c r="BP41" s="51">
        <v>36471</v>
      </c>
      <c r="BQ41" s="51">
        <v>38841</v>
      </c>
    </row>
    <row r="42" spans="1:69" x14ac:dyDescent="0.25">
      <c r="A42" s="52" t="s">
        <v>135</v>
      </c>
      <c r="B42" s="44" t="s">
        <v>99</v>
      </c>
      <c r="C42" s="35"/>
      <c r="D42" s="52"/>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v>832</v>
      </c>
      <c r="AO42" s="50">
        <v>1049</v>
      </c>
      <c r="AP42" s="50">
        <v>1920</v>
      </c>
      <c r="AQ42" s="50">
        <v>1559</v>
      </c>
      <c r="AR42" s="50">
        <v>2111</v>
      </c>
      <c r="AS42" s="50">
        <v>3116</v>
      </c>
      <c r="AT42" s="50">
        <v>2962</v>
      </c>
      <c r="AU42" s="50">
        <v>3622</v>
      </c>
      <c r="AV42" s="50">
        <v>2876</v>
      </c>
      <c r="AW42" s="50">
        <v>3720</v>
      </c>
      <c r="AX42" s="50">
        <v>4608</v>
      </c>
      <c r="AY42" s="50">
        <v>5627</v>
      </c>
      <c r="AZ42" s="50">
        <v>7359</v>
      </c>
      <c r="BA42" s="50">
        <v>6294</v>
      </c>
      <c r="BB42" s="50">
        <v>6571</v>
      </c>
      <c r="BC42" s="50">
        <v>6335</v>
      </c>
      <c r="BD42" s="50">
        <v>6488</v>
      </c>
      <c r="BE42" s="50">
        <v>6198</v>
      </c>
      <c r="BF42" s="50">
        <v>6421</v>
      </c>
      <c r="BG42" s="50">
        <v>7530</v>
      </c>
      <c r="BH42" s="50">
        <v>11888</v>
      </c>
      <c r="BI42" s="50">
        <v>13286</v>
      </c>
      <c r="BJ42" s="50">
        <v>21691</v>
      </c>
      <c r="BK42" s="50">
        <v>15844</v>
      </c>
      <c r="BL42" s="51">
        <v>14017.742</v>
      </c>
      <c r="BM42" s="69">
        <v>15152</v>
      </c>
      <c r="BN42" s="51">
        <v>15422</v>
      </c>
      <c r="BO42" s="51">
        <v>14530</v>
      </c>
      <c r="BP42" s="51">
        <v>14744</v>
      </c>
      <c r="BQ42" s="51">
        <v>14835</v>
      </c>
    </row>
    <row r="43" spans="1:69" x14ac:dyDescent="0.25">
      <c r="A43" s="66" t="s">
        <v>135</v>
      </c>
      <c r="B43" s="44" t="s">
        <v>99</v>
      </c>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50">
        <v>442</v>
      </c>
      <c r="AO43" s="50">
        <v>493</v>
      </c>
      <c r="AP43" s="50">
        <v>578</v>
      </c>
      <c r="AQ43" s="50">
        <v>667</v>
      </c>
      <c r="AR43" s="50">
        <v>963</v>
      </c>
      <c r="AS43" s="50">
        <v>1402</v>
      </c>
      <c r="AT43" s="50">
        <v>1436</v>
      </c>
      <c r="AU43" s="50">
        <v>1320</v>
      </c>
      <c r="AV43" s="50"/>
      <c r="AW43" s="50"/>
      <c r="AX43" s="50"/>
      <c r="AY43" s="50"/>
      <c r="AZ43" s="50"/>
      <c r="BA43" s="50"/>
      <c r="BB43" s="50"/>
      <c r="BC43" s="50"/>
      <c r="BD43" s="50"/>
      <c r="BE43" s="50"/>
      <c r="BF43" s="50"/>
      <c r="BG43" s="50"/>
      <c r="BH43" s="50"/>
      <c r="BI43" s="50"/>
      <c r="BJ43" s="50"/>
      <c r="BK43" s="50"/>
      <c r="BL43" s="33"/>
      <c r="BM43" s="70"/>
      <c r="BN43" s="33"/>
      <c r="BO43" s="33"/>
      <c r="BP43" s="33"/>
      <c r="BQ43" s="33"/>
    </row>
    <row r="44" spans="1:69" x14ac:dyDescent="0.25">
      <c r="A44" s="66" t="s">
        <v>136</v>
      </c>
      <c r="B44" s="44" t="s">
        <v>99</v>
      </c>
      <c r="C44" s="35"/>
      <c r="D44" s="56"/>
      <c r="E44" s="54">
        <v>13</v>
      </c>
      <c r="F44" s="54">
        <v>14</v>
      </c>
      <c r="G44" s="54">
        <v>12</v>
      </c>
      <c r="H44" s="54">
        <v>14</v>
      </c>
      <c r="I44" s="54">
        <v>13</v>
      </c>
      <c r="J44" s="54">
        <v>18</v>
      </c>
      <c r="K44" s="54">
        <v>25</v>
      </c>
      <c r="L44" s="54">
        <v>24</v>
      </c>
      <c r="M44" s="54">
        <v>43</v>
      </c>
      <c r="N44" s="54">
        <v>73</v>
      </c>
      <c r="O44" s="54">
        <v>115</v>
      </c>
      <c r="P44" s="54">
        <v>161</v>
      </c>
      <c r="Q44" s="54">
        <v>173</v>
      </c>
      <c r="R44" s="54">
        <v>168</v>
      </c>
      <c r="S44" s="54">
        <v>162</v>
      </c>
      <c r="T44" s="54">
        <v>158</v>
      </c>
      <c r="U44" s="54">
        <v>187</v>
      </c>
      <c r="V44" s="54">
        <v>97</v>
      </c>
      <c r="W44" s="54">
        <v>114</v>
      </c>
      <c r="X44" s="54">
        <v>140</v>
      </c>
      <c r="Y44" s="54">
        <v>165</v>
      </c>
      <c r="Z44" s="54">
        <v>213</v>
      </c>
      <c r="AA44" s="54">
        <v>242</v>
      </c>
      <c r="AB44" s="54">
        <v>239</v>
      </c>
      <c r="AC44" s="54">
        <v>260</v>
      </c>
      <c r="AD44" s="54">
        <v>318</v>
      </c>
      <c r="AE44" s="54">
        <v>409</v>
      </c>
      <c r="AF44" s="54">
        <v>508</v>
      </c>
      <c r="AG44" s="54">
        <v>543</v>
      </c>
      <c r="AH44" s="54">
        <v>667</v>
      </c>
      <c r="AI44" s="54">
        <v>727</v>
      </c>
      <c r="AJ44" s="54">
        <v>796</v>
      </c>
      <c r="AK44" s="54">
        <v>842</v>
      </c>
      <c r="AL44" s="54">
        <v>932.58265650622172</v>
      </c>
      <c r="AM44" s="55">
        <v>1087.8750774480311</v>
      </c>
      <c r="AN44" s="50">
        <v>389</v>
      </c>
      <c r="AO44" s="50">
        <v>557</v>
      </c>
      <c r="AP44" s="50">
        <v>1343</v>
      </c>
      <c r="AQ44" s="50">
        <v>892</v>
      </c>
      <c r="AR44" s="50">
        <v>1149</v>
      </c>
      <c r="AS44" s="50">
        <v>1713</v>
      </c>
      <c r="AT44" s="50">
        <v>1526</v>
      </c>
      <c r="AU44" s="50">
        <v>2302</v>
      </c>
      <c r="AV44" s="50"/>
      <c r="AW44" s="50"/>
      <c r="AX44" s="50"/>
      <c r="AY44" s="50"/>
      <c r="AZ44" s="50"/>
      <c r="BA44" s="50"/>
      <c r="BB44" s="50"/>
      <c r="BC44" s="50"/>
      <c r="BD44" s="50"/>
      <c r="BE44" s="50"/>
      <c r="BF44" s="50"/>
      <c r="BG44" s="50"/>
      <c r="BH44" s="50"/>
      <c r="BI44" s="50"/>
      <c r="BJ44" s="50"/>
      <c r="BK44" s="50"/>
      <c r="BL44" s="33"/>
      <c r="BM44" s="70"/>
      <c r="BN44" s="33"/>
      <c r="BO44" s="33"/>
      <c r="BP44" s="33"/>
      <c r="BQ44" s="33"/>
    </row>
    <row r="45" spans="1:69" x14ac:dyDescent="0.25">
      <c r="A45" s="52" t="s">
        <v>121</v>
      </c>
      <c r="B45" s="44" t="s">
        <v>99</v>
      </c>
      <c r="C45" s="35"/>
      <c r="D45" s="56"/>
      <c r="E45" s="54"/>
      <c r="F45" s="54"/>
      <c r="G45" s="54"/>
      <c r="H45" s="54"/>
      <c r="I45" s="54"/>
      <c r="J45" s="54"/>
      <c r="K45" s="54"/>
      <c r="L45" s="54"/>
      <c r="M45" s="54">
        <v>15</v>
      </c>
      <c r="N45" s="54">
        <v>29</v>
      </c>
      <c r="O45" s="54">
        <v>37</v>
      </c>
      <c r="P45" s="54">
        <v>34</v>
      </c>
      <c r="Q45" s="54">
        <v>34</v>
      </c>
      <c r="R45" s="54">
        <v>28</v>
      </c>
      <c r="S45" s="54">
        <v>34</v>
      </c>
      <c r="T45" s="54">
        <v>102</v>
      </c>
      <c r="U45" s="54">
        <v>110</v>
      </c>
      <c r="V45" s="54">
        <v>107</v>
      </c>
      <c r="W45" s="54">
        <v>101</v>
      </c>
      <c r="X45" s="54">
        <v>134</v>
      </c>
      <c r="Y45" s="54">
        <v>133</v>
      </c>
      <c r="Z45" s="54">
        <v>153</v>
      </c>
      <c r="AA45" s="54">
        <v>192</v>
      </c>
      <c r="AB45" s="54">
        <v>184</v>
      </c>
      <c r="AC45" s="54">
        <v>156</v>
      </c>
      <c r="AD45" s="54">
        <v>133</v>
      </c>
      <c r="AE45" s="54">
        <v>137</v>
      </c>
      <c r="AF45" s="54">
        <v>185</v>
      </c>
      <c r="AG45" s="54">
        <v>177</v>
      </c>
      <c r="AH45" s="54">
        <v>193</v>
      </c>
      <c r="AI45" s="54">
        <v>184</v>
      </c>
      <c r="AJ45" s="54">
        <v>218</v>
      </c>
      <c r="AK45" s="54">
        <v>186</v>
      </c>
      <c r="AL45" s="54">
        <v>234.14201311854924</v>
      </c>
      <c r="AM45" s="55">
        <v>237.90717011628431</v>
      </c>
      <c r="AN45" s="50">
        <v>874</v>
      </c>
      <c r="AO45" s="50">
        <v>999</v>
      </c>
      <c r="AP45" s="50">
        <v>1125</v>
      </c>
      <c r="AQ45" s="50">
        <v>1333</v>
      </c>
      <c r="AR45" s="50">
        <v>506</v>
      </c>
      <c r="AS45" s="50">
        <v>566</v>
      </c>
      <c r="AT45" s="50">
        <v>599</v>
      </c>
      <c r="AU45" s="50">
        <v>576</v>
      </c>
      <c r="AV45" s="50">
        <v>764</v>
      </c>
      <c r="AW45" s="50">
        <v>1291</v>
      </c>
      <c r="AX45" s="50">
        <v>1544</v>
      </c>
      <c r="AY45" s="50">
        <v>1817</v>
      </c>
      <c r="AZ45" s="50">
        <v>3159</v>
      </c>
      <c r="BA45" s="50">
        <v>3164</v>
      </c>
      <c r="BB45" s="50">
        <v>3100</v>
      </c>
      <c r="BC45" s="50">
        <v>3103</v>
      </c>
      <c r="BD45" s="50">
        <v>2952</v>
      </c>
      <c r="BE45" s="50">
        <v>3063</v>
      </c>
      <c r="BF45" s="50">
        <v>3043</v>
      </c>
      <c r="BG45" s="50">
        <v>3418</v>
      </c>
      <c r="BH45" s="50">
        <v>3510</v>
      </c>
      <c r="BI45" s="50">
        <v>3955</v>
      </c>
      <c r="BJ45" s="50">
        <v>4648</v>
      </c>
      <c r="BK45" s="50">
        <v>4147</v>
      </c>
      <c r="BL45" s="51">
        <v>4334</v>
      </c>
      <c r="BM45" s="69">
        <v>5105</v>
      </c>
      <c r="BN45" s="51">
        <v>5425</v>
      </c>
      <c r="BO45" s="51">
        <v>4697</v>
      </c>
      <c r="BP45" s="51">
        <v>4658</v>
      </c>
      <c r="BQ45" s="51">
        <v>4695</v>
      </c>
    </row>
    <row r="46" spans="1:69" x14ac:dyDescent="0.25">
      <c r="A46" s="52" t="s">
        <v>137</v>
      </c>
      <c r="B46" s="44" t="s">
        <v>99</v>
      </c>
      <c r="C46" s="35" t="s">
        <v>138</v>
      </c>
      <c r="D46" s="67"/>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9"/>
      <c r="AN46" s="50">
        <v>450</v>
      </c>
      <c r="AO46" s="50">
        <v>61</v>
      </c>
      <c r="AP46" s="50">
        <v>65</v>
      </c>
      <c r="AQ46" s="50">
        <v>64</v>
      </c>
      <c r="AR46" s="50">
        <v>139</v>
      </c>
      <c r="AS46" s="50">
        <v>257</v>
      </c>
      <c r="AT46" s="50">
        <v>227</v>
      </c>
      <c r="AU46" s="50">
        <v>89</v>
      </c>
      <c r="AV46" s="50">
        <v>816</v>
      </c>
      <c r="AW46" s="50">
        <v>107</v>
      </c>
      <c r="AX46" s="50"/>
      <c r="AY46" s="50"/>
      <c r="AZ46" s="50"/>
      <c r="BA46" s="50"/>
      <c r="BB46" s="50"/>
      <c r="BC46" s="50"/>
      <c r="BD46" s="50"/>
      <c r="BE46" s="50"/>
      <c r="BF46" s="50"/>
      <c r="BG46" s="50"/>
      <c r="BH46" s="50"/>
      <c r="BI46" s="50"/>
      <c r="BJ46" s="50"/>
      <c r="BK46" s="50"/>
      <c r="BL46" s="33"/>
      <c r="BM46" s="70"/>
      <c r="BN46" s="33"/>
      <c r="BO46" s="33"/>
      <c r="BP46" s="33"/>
      <c r="BQ46" s="33"/>
    </row>
    <row r="47" spans="1:69" x14ac:dyDescent="0.25">
      <c r="A47" s="52" t="s">
        <v>139</v>
      </c>
      <c r="B47" s="44" t="s">
        <v>99</v>
      </c>
      <c r="C47" s="35"/>
      <c r="D47" s="52"/>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t="s">
        <v>140</v>
      </c>
      <c r="AJ47" s="54">
        <v>115</v>
      </c>
      <c r="AK47" s="54">
        <v>112</v>
      </c>
      <c r="AL47" s="54">
        <v>126.53632198321597</v>
      </c>
      <c r="AM47" s="55">
        <v>163.49567637947291</v>
      </c>
      <c r="AN47" s="50">
        <v>162</v>
      </c>
      <c r="AO47" s="50">
        <v>160</v>
      </c>
      <c r="AP47" s="50">
        <v>202</v>
      </c>
      <c r="AQ47" s="50">
        <v>209</v>
      </c>
      <c r="AR47" s="50">
        <v>255</v>
      </c>
      <c r="AS47" s="50">
        <v>286</v>
      </c>
      <c r="AT47" s="50">
        <v>323</v>
      </c>
      <c r="AU47" s="50">
        <v>397</v>
      </c>
      <c r="AV47" s="50">
        <v>500</v>
      </c>
      <c r="AW47" s="50">
        <v>523</v>
      </c>
      <c r="AX47" s="50">
        <v>623</v>
      </c>
      <c r="AY47" s="50">
        <v>650</v>
      </c>
      <c r="AZ47" s="50">
        <v>736</v>
      </c>
      <c r="BA47" s="50">
        <v>730</v>
      </c>
      <c r="BB47" s="50">
        <v>756</v>
      </c>
      <c r="BC47" s="50">
        <v>695</v>
      </c>
      <c r="BD47" s="50">
        <v>725</v>
      </c>
      <c r="BE47" s="50">
        <v>807</v>
      </c>
      <c r="BF47" s="50">
        <v>871</v>
      </c>
      <c r="BG47" s="50">
        <v>917</v>
      </c>
      <c r="BH47" s="50">
        <v>973</v>
      </c>
      <c r="BI47" s="50">
        <v>975</v>
      </c>
      <c r="BJ47" s="50">
        <v>989</v>
      </c>
      <c r="BK47" s="50">
        <v>1119</v>
      </c>
      <c r="BL47" s="51">
        <v>1224.1610000000001</v>
      </c>
      <c r="BM47" s="69">
        <v>1345</v>
      </c>
      <c r="BN47" s="51">
        <v>1383</v>
      </c>
      <c r="BO47" s="51">
        <v>1309</v>
      </c>
      <c r="BP47" s="51">
        <v>1283</v>
      </c>
      <c r="BQ47" s="51">
        <v>1275</v>
      </c>
    </row>
    <row r="48" spans="1:69" x14ac:dyDescent="0.25">
      <c r="A48" s="52" t="s">
        <v>141</v>
      </c>
      <c r="B48" s="44" t="s">
        <v>99</v>
      </c>
      <c r="C48" s="35"/>
      <c r="D48" s="56"/>
      <c r="E48" s="54">
        <v>0</v>
      </c>
      <c r="F48" s="54">
        <v>22</v>
      </c>
      <c r="G48" s="54">
        <v>23</v>
      </c>
      <c r="H48" s="54">
        <v>25</v>
      </c>
      <c r="I48" s="54">
        <v>33</v>
      </c>
      <c r="J48" s="54">
        <v>48</v>
      </c>
      <c r="K48" s="54">
        <v>53</v>
      </c>
      <c r="L48" s="54">
        <v>75</v>
      </c>
      <c r="M48" s="54">
        <v>107</v>
      </c>
      <c r="N48" s="54">
        <v>139</v>
      </c>
      <c r="O48" s="54">
        <v>202</v>
      </c>
      <c r="P48" s="54">
        <v>246</v>
      </c>
      <c r="Q48" s="54">
        <v>287</v>
      </c>
      <c r="R48" s="54">
        <v>312</v>
      </c>
      <c r="S48" s="54">
        <v>329</v>
      </c>
      <c r="T48" s="54">
        <v>368</v>
      </c>
      <c r="U48" s="54">
        <v>451</v>
      </c>
      <c r="V48" s="54">
        <v>657</v>
      </c>
      <c r="W48" s="54">
        <v>857</v>
      </c>
      <c r="X48" s="54">
        <v>983</v>
      </c>
      <c r="Y48" s="54">
        <v>1093</v>
      </c>
      <c r="Z48" s="54">
        <v>1171</v>
      </c>
      <c r="AA48" s="54">
        <v>1296</v>
      </c>
      <c r="AB48" s="54">
        <v>1464</v>
      </c>
      <c r="AC48" s="54">
        <v>1609</v>
      </c>
      <c r="AD48" s="54">
        <v>1796</v>
      </c>
      <c r="AE48" s="54">
        <v>1932</v>
      </c>
      <c r="AF48" s="54">
        <v>2025</v>
      </c>
      <c r="AG48" s="54">
        <v>2068</v>
      </c>
      <c r="AH48" s="54">
        <v>2028</v>
      </c>
      <c r="AI48" s="54">
        <v>2119</v>
      </c>
      <c r="AJ48" s="54">
        <v>2324</v>
      </c>
      <c r="AK48" s="54">
        <v>2514</v>
      </c>
      <c r="AL48" s="54">
        <v>2695.1240233433005</v>
      </c>
      <c r="AM48" s="55">
        <v>2996.3726844161097</v>
      </c>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50"/>
      <c r="BL48" s="33"/>
      <c r="BM48" s="70"/>
      <c r="BN48" s="33"/>
      <c r="BO48" s="33"/>
      <c r="BP48" s="33"/>
      <c r="BQ48" s="33"/>
    </row>
    <row r="49" spans="1:69" x14ac:dyDescent="0.25">
      <c r="A49" s="52" t="s">
        <v>142</v>
      </c>
      <c r="B49" s="44" t="s">
        <v>99</v>
      </c>
      <c r="C49" s="35"/>
      <c r="D49" s="56"/>
      <c r="E49" s="54">
        <v>13</v>
      </c>
      <c r="F49" s="54">
        <v>16</v>
      </c>
      <c r="G49" s="54">
        <v>13</v>
      </c>
      <c r="H49" s="54">
        <v>13</v>
      </c>
      <c r="I49" s="54">
        <v>14</v>
      </c>
      <c r="J49" s="54">
        <v>12</v>
      </c>
      <c r="K49" s="54">
        <v>12</v>
      </c>
      <c r="L49" s="54">
        <v>11</v>
      </c>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5"/>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50"/>
      <c r="BL49" s="33"/>
      <c r="BM49" s="70"/>
      <c r="BN49" s="33"/>
      <c r="BO49" s="33"/>
      <c r="BP49" s="33"/>
      <c r="BQ49" s="33"/>
    </row>
    <row r="50" spans="1:69" x14ac:dyDescent="0.25">
      <c r="A50" s="52" t="s">
        <v>143</v>
      </c>
      <c r="B50" s="44" t="s">
        <v>99</v>
      </c>
      <c r="C50" s="35"/>
      <c r="D50" s="56"/>
      <c r="E50" s="54">
        <v>8</v>
      </c>
      <c r="F50" s="54">
        <v>9</v>
      </c>
      <c r="G50" s="54">
        <v>9</v>
      </c>
      <c r="H50" s="54">
        <v>10</v>
      </c>
      <c r="I50" s="54">
        <v>10</v>
      </c>
      <c r="J50" s="54">
        <v>10</v>
      </c>
      <c r="K50" s="54">
        <v>10</v>
      </c>
      <c r="L50" s="54">
        <v>12</v>
      </c>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5"/>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50"/>
      <c r="BL50" s="33"/>
      <c r="BM50" s="70"/>
      <c r="BN50" s="33"/>
      <c r="BO50" s="33"/>
      <c r="BP50" s="33"/>
      <c r="BQ50" s="33"/>
    </row>
    <row r="51" spans="1:69" x14ac:dyDescent="0.25">
      <c r="A51" s="37" t="s">
        <v>144</v>
      </c>
      <c r="B51" s="44" t="s">
        <v>99</v>
      </c>
      <c r="C51" s="35"/>
      <c r="D51" s="52"/>
      <c r="E51" s="54">
        <v>276</v>
      </c>
      <c r="F51" s="54">
        <v>310</v>
      </c>
      <c r="G51" s="54">
        <v>338</v>
      </c>
      <c r="H51" s="54">
        <v>360</v>
      </c>
      <c r="I51" s="54">
        <v>396</v>
      </c>
      <c r="J51" s="54">
        <v>462</v>
      </c>
      <c r="K51" s="54">
        <v>559</v>
      </c>
      <c r="L51" s="54">
        <v>687</v>
      </c>
      <c r="M51" s="54">
        <v>786</v>
      </c>
      <c r="N51" s="54">
        <v>949</v>
      </c>
      <c r="O51" s="54">
        <v>1286</v>
      </c>
      <c r="P51" s="54">
        <v>2959</v>
      </c>
      <c r="Q51" s="54">
        <v>2544</v>
      </c>
      <c r="R51" s="54">
        <v>2701</v>
      </c>
      <c r="S51" s="54">
        <v>2902</v>
      </c>
      <c r="T51" s="54">
        <v>3169</v>
      </c>
      <c r="U51" s="54">
        <v>3641</v>
      </c>
      <c r="V51" s="54">
        <v>4026.2</v>
      </c>
      <c r="W51" s="54">
        <v>4416.3</v>
      </c>
      <c r="X51" s="54">
        <v>5549.9</v>
      </c>
      <c r="Y51" s="54">
        <v>7481</v>
      </c>
      <c r="Z51" s="54">
        <v>8341</v>
      </c>
      <c r="AA51" s="54">
        <v>9138</v>
      </c>
      <c r="AB51" s="54">
        <v>10050</v>
      </c>
      <c r="AC51" s="54">
        <v>10762</v>
      </c>
      <c r="AD51" s="54">
        <v>11901</v>
      </c>
      <c r="AE51" s="54">
        <v>12935</v>
      </c>
      <c r="AF51" s="54">
        <v>13830</v>
      </c>
      <c r="AG51" s="54">
        <v>14811</v>
      </c>
      <c r="AH51" s="54">
        <v>16092</v>
      </c>
      <c r="AI51" s="54">
        <v>17126</v>
      </c>
      <c r="AJ51" s="54">
        <v>18616</v>
      </c>
      <c r="AK51" s="54">
        <v>19196</v>
      </c>
      <c r="AL51" s="54">
        <v>20658.3</v>
      </c>
      <c r="AM51" s="55">
        <v>23343.200000000001</v>
      </c>
      <c r="AN51" s="50">
        <v>23540</v>
      </c>
      <c r="AO51" s="50">
        <v>25242</v>
      </c>
      <c r="AP51" s="50">
        <v>27614</v>
      </c>
      <c r="AQ51" s="50">
        <v>29400</v>
      </c>
      <c r="AR51" s="50">
        <v>31783</v>
      </c>
      <c r="AS51" s="50">
        <v>35564</v>
      </c>
      <c r="AT51" s="50">
        <v>37549</v>
      </c>
      <c r="AU51" s="50">
        <v>39948</v>
      </c>
      <c r="AV51" s="50">
        <v>44397</v>
      </c>
      <c r="AW51" s="50">
        <v>49146</v>
      </c>
      <c r="AX51" s="50">
        <v>51426</v>
      </c>
      <c r="AY51" s="50">
        <v>56070</v>
      </c>
      <c r="AZ51" s="50">
        <v>62012</v>
      </c>
      <c r="BA51" s="50">
        <v>61302</v>
      </c>
      <c r="BB51" s="50">
        <v>63983</v>
      </c>
      <c r="BC51" s="50">
        <v>65696</v>
      </c>
      <c r="BD51" s="50">
        <v>69301</v>
      </c>
      <c r="BE51" s="50">
        <v>74445</v>
      </c>
      <c r="BF51" s="50">
        <v>76039</v>
      </c>
      <c r="BG51" s="50">
        <v>80196</v>
      </c>
      <c r="BH51" s="50">
        <v>87023</v>
      </c>
      <c r="BI51" s="50">
        <v>92740</v>
      </c>
      <c r="BJ51" s="50">
        <v>106185</v>
      </c>
      <c r="BK51" s="50">
        <v>102680</v>
      </c>
      <c r="BL51" s="51">
        <v>106589.272</v>
      </c>
      <c r="BM51" s="69">
        <v>117067</v>
      </c>
      <c r="BN51" s="51">
        <v>124803</v>
      </c>
      <c r="BO51" s="51">
        <v>125901</v>
      </c>
      <c r="BP51" s="51">
        <v>130423</v>
      </c>
      <c r="BQ51" s="51">
        <v>134767</v>
      </c>
    </row>
    <row r="52" spans="1:69" x14ac:dyDescent="0.25">
      <c r="A52" s="65"/>
      <c r="B52" s="44"/>
      <c r="C52" s="35"/>
      <c r="D52" s="52"/>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5"/>
      <c r="AN52" s="60"/>
      <c r="AO52" s="60"/>
      <c r="AP52" s="61"/>
      <c r="AQ52" s="61"/>
      <c r="AR52" s="61"/>
      <c r="AS52" s="61"/>
      <c r="AT52" s="61"/>
      <c r="AU52" s="61"/>
      <c r="AV52" s="61"/>
      <c r="AW52" s="61"/>
      <c r="AX52" s="61"/>
      <c r="AY52" s="61"/>
      <c r="AZ52" s="61"/>
      <c r="BA52" s="61"/>
      <c r="BB52" s="61"/>
      <c r="BC52" s="61"/>
      <c r="BD52" s="61"/>
      <c r="BE52" s="61"/>
      <c r="BF52" s="61"/>
      <c r="BG52" s="61"/>
      <c r="BH52" s="61"/>
      <c r="BI52" s="61"/>
      <c r="BJ52" s="50"/>
      <c r="BK52" s="50"/>
      <c r="BL52" s="62"/>
      <c r="BM52" s="62"/>
      <c r="BN52" s="62"/>
      <c r="BO52" s="62"/>
      <c r="BP52" s="62"/>
      <c r="BQ52" s="62"/>
    </row>
    <row r="53" spans="1:69" x14ac:dyDescent="0.25">
      <c r="A53" s="37" t="s">
        <v>145</v>
      </c>
      <c r="B53" s="63"/>
      <c r="C53" s="35" t="s">
        <v>138</v>
      </c>
      <c r="D53" s="71"/>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5"/>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33"/>
      <c r="BM53" s="33"/>
      <c r="BN53" s="33"/>
      <c r="BO53" s="33"/>
      <c r="BP53" s="33"/>
      <c r="BQ53" s="33"/>
    </row>
    <row r="54" spans="1:69" x14ac:dyDescent="0.25">
      <c r="A54" s="52" t="s">
        <v>146</v>
      </c>
      <c r="B54" s="44" t="s">
        <v>99</v>
      </c>
      <c r="C54" s="35"/>
      <c r="D54" s="52"/>
      <c r="E54" s="54">
        <v>435</v>
      </c>
      <c r="F54" s="54">
        <v>451</v>
      </c>
      <c r="G54" s="54">
        <v>492</v>
      </c>
      <c r="H54" s="54">
        <v>523</v>
      </c>
      <c r="I54" s="54">
        <v>569</v>
      </c>
      <c r="J54" s="54">
        <v>657</v>
      </c>
      <c r="K54" s="54">
        <v>607</v>
      </c>
      <c r="L54" s="54">
        <v>710</v>
      </c>
      <c r="M54" s="54">
        <v>916</v>
      </c>
      <c r="N54" s="54">
        <v>1177</v>
      </c>
      <c r="O54" s="54">
        <v>1669</v>
      </c>
      <c r="P54" s="54">
        <v>2225</v>
      </c>
      <c r="Q54" s="54">
        <v>2555</v>
      </c>
      <c r="R54" s="54">
        <v>3016</v>
      </c>
      <c r="S54" s="54">
        <v>3301</v>
      </c>
      <c r="T54" s="54">
        <v>3581</v>
      </c>
      <c r="U54" s="54">
        <v>4009</v>
      </c>
      <c r="V54" s="54">
        <v>4592</v>
      </c>
      <c r="W54" s="54">
        <v>4969</v>
      </c>
      <c r="X54" s="54">
        <v>5418</v>
      </c>
      <c r="Y54" s="54">
        <v>5762</v>
      </c>
      <c r="Z54" s="54">
        <v>6034</v>
      </c>
      <c r="AA54" s="54">
        <v>6458</v>
      </c>
      <c r="AB54" s="54">
        <v>7233</v>
      </c>
      <c r="AC54" s="54">
        <v>7854</v>
      </c>
      <c r="AD54" s="54">
        <v>8621</v>
      </c>
      <c r="AE54" s="54">
        <v>9722</v>
      </c>
      <c r="AF54" s="54">
        <v>10575</v>
      </c>
      <c r="AG54" s="54">
        <v>11306</v>
      </c>
      <c r="AH54" s="54">
        <v>12488</v>
      </c>
      <c r="AI54" s="54">
        <v>12711</v>
      </c>
      <c r="AJ54" s="54">
        <v>13333</v>
      </c>
      <c r="AK54" s="54">
        <v>14370</v>
      </c>
      <c r="AL54" s="54">
        <v>14699.754383181276</v>
      </c>
      <c r="AM54" s="55">
        <v>15456.098507239329</v>
      </c>
      <c r="AN54" s="50">
        <v>19635</v>
      </c>
      <c r="AO54" s="50">
        <v>25051</v>
      </c>
      <c r="AP54" s="50">
        <v>23218</v>
      </c>
      <c r="AQ54" s="50">
        <v>24834</v>
      </c>
      <c r="AR54" s="50">
        <v>27164</v>
      </c>
      <c r="AS54" s="50">
        <v>28094</v>
      </c>
      <c r="AT54" s="50">
        <v>29839</v>
      </c>
      <c r="AU54" s="50">
        <v>32437</v>
      </c>
      <c r="AV54" s="50">
        <v>35454</v>
      </c>
      <c r="AW54" s="50">
        <v>40367</v>
      </c>
      <c r="AX54" s="50">
        <v>40776</v>
      </c>
      <c r="AY54" s="50">
        <v>44493</v>
      </c>
      <c r="AZ54" s="50">
        <v>48231</v>
      </c>
      <c r="BA54" s="50">
        <v>50688</v>
      </c>
      <c r="BB54" s="50">
        <v>54587</v>
      </c>
      <c r="BC54" s="50">
        <v>57506</v>
      </c>
      <c r="BD54" s="50">
        <v>59962</v>
      </c>
      <c r="BE54" s="50">
        <v>61754</v>
      </c>
      <c r="BF54" s="50">
        <v>63176</v>
      </c>
      <c r="BG54" s="50">
        <v>66701</v>
      </c>
      <c r="BH54" s="50">
        <v>71855</v>
      </c>
      <c r="BI54" s="50">
        <v>77009</v>
      </c>
      <c r="BJ54" s="50">
        <v>76283</v>
      </c>
      <c r="BK54" s="50">
        <v>82946</v>
      </c>
      <c r="BL54" s="51">
        <v>94849.225999999995</v>
      </c>
      <c r="BM54" s="51">
        <v>102448</v>
      </c>
      <c r="BN54" s="51">
        <v>109463</v>
      </c>
      <c r="BO54" s="51">
        <v>114444</v>
      </c>
      <c r="BP54" s="51">
        <v>118849</v>
      </c>
      <c r="BQ54" s="51">
        <v>125076</v>
      </c>
    </row>
    <row r="55" spans="1:69" x14ac:dyDescent="0.25">
      <c r="A55" s="52" t="s">
        <v>147</v>
      </c>
      <c r="B55" s="44" t="s">
        <v>99</v>
      </c>
      <c r="C55" s="35"/>
      <c r="D55" s="56"/>
      <c r="E55" s="54">
        <v>183</v>
      </c>
      <c r="F55" s="54">
        <v>202</v>
      </c>
      <c r="G55" s="54">
        <v>194</v>
      </c>
      <c r="H55" s="54">
        <v>200</v>
      </c>
      <c r="I55" s="54">
        <v>221</v>
      </c>
      <c r="J55" s="54">
        <v>227</v>
      </c>
      <c r="K55" s="54">
        <v>239</v>
      </c>
      <c r="L55" s="54">
        <v>264</v>
      </c>
      <c r="M55" s="54">
        <v>301</v>
      </c>
      <c r="N55" s="54">
        <v>360</v>
      </c>
      <c r="O55" s="54">
        <v>474</v>
      </c>
      <c r="P55" s="54">
        <v>564</v>
      </c>
      <c r="Q55" s="54">
        <v>659</v>
      </c>
      <c r="R55" s="54">
        <v>795</v>
      </c>
      <c r="S55" s="54">
        <v>855</v>
      </c>
      <c r="T55" s="54">
        <v>960</v>
      </c>
      <c r="U55" s="54">
        <v>1187</v>
      </c>
      <c r="V55" s="54">
        <v>1322</v>
      </c>
      <c r="W55" s="54">
        <v>1709</v>
      </c>
      <c r="X55" s="54">
        <v>2023</v>
      </c>
      <c r="Y55" s="54">
        <v>2322</v>
      </c>
      <c r="Z55" s="54">
        <v>2575</v>
      </c>
      <c r="AA55" s="54">
        <v>2754</v>
      </c>
      <c r="AB55" s="54">
        <v>3118</v>
      </c>
      <c r="AC55" s="54">
        <v>3182</v>
      </c>
      <c r="AD55" s="54">
        <v>3396</v>
      </c>
      <c r="AE55" s="54">
        <v>3677</v>
      </c>
      <c r="AF55" s="54">
        <v>3785</v>
      </c>
      <c r="AG55" s="54">
        <v>3848</v>
      </c>
      <c r="AH55" s="54">
        <v>3906</v>
      </c>
      <c r="AI55" s="54">
        <v>4019</v>
      </c>
      <c r="AJ55" s="54">
        <v>4357</v>
      </c>
      <c r="AK55" s="54">
        <v>4493</v>
      </c>
      <c r="AL55" s="54">
        <v>4487.1677112257039</v>
      </c>
      <c r="AM55" s="55">
        <v>4505.0257099031014</v>
      </c>
      <c r="AN55" s="50">
        <v>4568</v>
      </c>
      <c r="AO55" s="50">
        <v>5415</v>
      </c>
      <c r="AP55" s="50">
        <v>5499</v>
      </c>
      <c r="AQ55" s="50">
        <v>5579</v>
      </c>
      <c r="AR55" s="50">
        <v>5737</v>
      </c>
      <c r="AS55" s="50">
        <v>5982</v>
      </c>
      <c r="AT55" s="50">
        <v>5588</v>
      </c>
      <c r="AU55" s="50">
        <v>6244</v>
      </c>
      <c r="AV55" s="50">
        <v>6395</v>
      </c>
      <c r="AW55" s="50">
        <v>6902</v>
      </c>
      <c r="AX55" s="50">
        <v>6851</v>
      </c>
      <c r="AY55" s="50">
        <v>7022</v>
      </c>
      <c r="AZ55" s="50">
        <v>7090</v>
      </c>
      <c r="BA55" s="50">
        <v>6968</v>
      </c>
      <c r="BB55" s="50">
        <v>6950</v>
      </c>
      <c r="BC55" s="50">
        <v>6865</v>
      </c>
      <c r="BD55" s="50">
        <v>6634</v>
      </c>
      <c r="BE55" s="50">
        <v>6580</v>
      </c>
      <c r="BF55" s="50">
        <v>6340</v>
      </c>
      <c r="BG55" s="50">
        <v>7015</v>
      </c>
      <c r="BH55" s="50">
        <v>7711</v>
      </c>
      <c r="BI55" s="50">
        <v>7853</v>
      </c>
      <c r="BJ55" s="50">
        <v>7480</v>
      </c>
      <c r="BK55" s="50">
        <v>8105</v>
      </c>
      <c r="BL55" s="51">
        <v>11002.315000000001</v>
      </c>
      <c r="BM55" s="51">
        <v>10724</v>
      </c>
      <c r="BN55" s="51">
        <v>10301</v>
      </c>
      <c r="BO55" s="51">
        <v>9422</v>
      </c>
      <c r="BP55" s="51">
        <v>9971</v>
      </c>
      <c r="BQ55" s="51">
        <v>9940</v>
      </c>
    </row>
    <row r="56" spans="1:69" x14ac:dyDescent="0.25">
      <c r="A56" s="52" t="s">
        <v>148</v>
      </c>
      <c r="B56" s="44" t="s">
        <v>99</v>
      </c>
      <c r="C56" s="35"/>
      <c r="D56" s="56"/>
      <c r="E56" s="58">
        <v>2</v>
      </c>
      <c r="F56" s="58">
        <v>2</v>
      </c>
      <c r="G56" s="58">
        <v>2</v>
      </c>
      <c r="H56" s="58">
        <v>3</v>
      </c>
      <c r="I56" s="58">
        <v>4</v>
      </c>
      <c r="J56" s="58">
        <v>5</v>
      </c>
      <c r="K56" s="58">
        <v>126</v>
      </c>
      <c r="L56" s="58">
        <v>148</v>
      </c>
      <c r="M56" s="58">
        <v>197</v>
      </c>
      <c r="N56" s="58">
        <v>243</v>
      </c>
      <c r="O56" s="58">
        <v>338</v>
      </c>
      <c r="P56" s="58">
        <v>470</v>
      </c>
      <c r="Q56" s="58">
        <v>581</v>
      </c>
      <c r="R56" s="58">
        <v>687</v>
      </c>
      <c r="S56" s="58">
        <v>793</v>
      </c>
      <c r="T56" s="58">
        <v>859</v>
      </c>
      <c r="U56" s="58">
        <v>961</v>
      </c>
      <c r="V56" s="58">
        <v>1073</v>
      </c>
      <c r="W56" s="58">
        <v>1190</v>
      </c>
      <c r="X56" s="58">
        <v>1402</v>
      </c>
      <c r="Y56" s="58">
        <v>1648</v>
      </c>
      <c r="Z56" s="58">
        <v>1879</v>
      </c>
      <c r="AA56" s="58">
        <v>2153</v>
      </c>
      <c r="AB56" s="58">
        <v>2478</v>
      </c>
      <c r="AC56" s="58">
        <v>2736</v>
      </c>
      <c r="AD56" s="58">
        <v>3021</v>
      </c>
      <c r="AE56" s="58">
        <v>3509</v>
      </c>
      <c r="AF56" s="58">
        <v>3967</v>
      </c>
      <c r="AG56" s="58">
        <v>4361</v>
      </c>
      <c r="AH56" s="58">
        <v>4905</v>
      </c>
      <c r="AI56" s="58">
        <v>5140</v>
      </c>
      <c r="AJ56" s="58">
        <v>5584</v>
      </c>
      <c r="AK56" s="58">
        <v>5903</v>
      </c>
      <c r="AL56" s="58">
        <v>6234.0575366917892</v>
      </c>
      <c r="AM56" s="59">
        <v>6654.3662688465711</v>
      </c>
      <c r="AN56" s="50">
        <v>6810</v>
      </c>
      <c r="AO56" s="50">
        <v>7351</v>
      </c>
      <c r="AP56" s="50">
        <v>8915</v>
      </c>
      <c r="AQ56" s="50">
        <v>9551</v>
      </c>
      <c r="AR56" s="50">
        <v>10694</v>
      </c>
      <c r="AS56" s="50">
        <v>11453</v>
      </c>
      <c r="AT56" s="50">
        <v>12316</v>
      </c>
      <c r="AU56" s="50">
        <v>12826</v>
      </c>
      <c r="AV56" s="50">
        <v>14368</v>
      </c>
      <c r="AW56" s="50">
        <v>17229</v>
      </c>
      <c r="AX56" s="50">
        <v>18041</v>
      </c>
      <c r="AY56" s="50">
        <v>20734</v>
      </c>
      <c r="AZ56" s="50">
        <v>23016</v>
      </c>
      <c r="BA56" s="50">
        <v>24018</v>
      </c>
      <c r="BB56" s="50">
        <v>25839</v>
      </c>
      <c r="BC56" s="50">
        <v>27465</v>
      </c>
      <c r="BD56" s="50">
        <v>28815</v>
      </c>
      <c r="BE56" s="50">
        <v>30555</v>
      </c>
      <c r="BF56" s="50">
        <v>34612</v>
      </c>
      <c r="BG56" s="50">
        <v>41825</v>
      </c>
      <c r="BH56" s="50">
        <v>49038</v>
      </c>
      <c r="BI56" s="50">
        <v>55959</v>
      </c>
      <c r="BJ56" s="50">
        <v>61040</v>
      </c>
      <c r="BK56" s="50">
        <v>69126</v>
      </c>
      <c r="BL56" s="51">
        <v>78995.767999999996</v>
      </c>
      <c r="BM56" s="51">
        <v>85606</v>
      </c>
      <c r="BN56" s="51">
        <v>90884</v>
      </c>
      <c r="BO56" s="51">
        <v>95037</v>
      </c>
      <c r="BP56" s="51">
        <v>100309</v>
      </c>
      <c r="BQ56" s="51">
        <v>106568</v>
      </c>
    </row>
    <row r="57" spans="1:69" x14ac:dyDescent="0.25">
      <c r="A57" s="52" t="s">
        <v>149</v>
      </c>
      <c r="B57" s="44" t="s">
        <v>99</v>
      </c>
      <c r="C57" s="35"/>
      <c r="D57" s="56"/>
      <c r="E57" s="54">
        <v>227</v>
      </c>
      <c r="F57" s="54">
        <v>234</v>
      </c>
      <c r="G57" s="54">
        <v>263</v>
      </c>
      <c r="H57" s="54">
        <v>256</v>
      </c>
      <c r="I57" s="54">
        <v>271</v>
      </c>
      <c r="J57" s="54">
        <v>312</v>
      </c>
      <c r="K57" s="54">
        <v>302</v>
      </c>
      <c r="L57" s="54">
        <v>337</v>
      </c>
      <c r="M57" s="54">
        <v>413</v>
      </c>
      <c r="N57" s="54">
        <v>466</v>
      </c>
      <c r="O57" s="54">
        <v>568</v>
      </c>
      <c r="P57" s="54">
        <v>756</v>
      </c>
      <c r="Q57" s="54">
        <v>1599</v>
      </c>
      <c r="R57" s="54">
        <v>1727</v>
      </c>
      <c r="S57" s="54">
        <v>1789</v>
      </c>
      <c r="T57" s="54">
        <v>1920</v>
      </c>
      <c r="U57" s="54">
        <v>2088</v>
      </c>
      <c r="V57" s="54">
        <v>2156</v>
      </c>
      <c r="W57" s="54">
        <v>2649</v>
      </c>
      <c r="X57" s="54">
        <v>3028</v>
      </c>
      <c r="Y57" s="54">
        <v>3281</v>
      </c>
      <c r="Z57" s="54">
        <v>3537</v>
      </c>
      <c r="AA57" s="54">
        <v>3550</v>
      </c>
      <c r="AB57" s="54">
        <v>3853</v>
      </c>
      <c r="AC57" s="54">
        <v>4138</v>
      </c>
      <c r="AD57" s="54">
        <v>5004</v>
      </c>
      <c r="AE57" s="54">
        <v>5605</v>
      </c>
      <c r="AF57" s="54">
        <v>6853</v>
      </c>
      <c r="AG57" s="54">
        <v>8020</v>
      </c>
      <c r="AH57" s="54">
        <v>9149</v>
      </c>
      <c r="AI57" s="54">
        <v>10202</v>
      </c>
      <c r="AJ57" s="54">
        <v>12518</v>
      </c>
      <c r="AK57" s="54">
        <v>13884</v>
      </c>
      <c r="AL57" s="54">
        <v>14239.889369297898</v>
      </c>
      <c r="AM57" s="55">
        <v>14656.389801339368</v>
      </c>
      <c r="AN57" s="50">
        <v>15047</v>
      </c>
      <c r="AO57" s="50">
        <v>17969</v>
      </c>
      <c r="AP57" s="50">
        <v>19774</v>
      </c>
      <c r="AQ57" s="50">
        <v>19595</v>
      </c>
      <c r="AR57" s="50">
        <v>24993</v>
      </c>
      <c r="AS57" s="50">
        <v>25182</v>
      </c>
      <c r="AT57" s="50">
        <v>26219</v>
      </c>
      <c r="AU57" s="50">
        <v>27810</v>
      </c>
      <c r="AV57" s="50">
        <v>28528</v>
      </c>
      <c r="AW57" s="50">
        <v>38381</v>
      </c>
      <c r="AX57" s="50">
        <v>30063</v>
      </c>
      <c r="AY57" s="50">
        <v>31286</v>
      </c>
      <c r="AZ57" s="50">
        <v>34919</v>
      </c>
      <c r="BA57" s="50">
        <v>35119</v>
      </c>
      <c r="BB57" s="50">
        <v>36352</v>
      </c>
      <c r="BC57" s="50">
        <v>38080</v>
      </c>
      <c r="BD57" s="50">
        <v>38341</v>
      </c>
      <c r="BE57" s="50">
        <v>36001</v>
      </c>
      <c r="BF57" s="50">
        <v>35031</v>
      </c>
      <c r="BG57" s="50">
        <v>35765</v>
      </c>
      <c r="BH57" s="50">
        <v>38604</v>
      </c>
      <c r="BI57" s="50">
        <v>41245</v>
      </c>
      <c r="BJ57" s="50">
        <v>37375</v>
      </c>
      <c r="BK57" s="50">
        <v>38399</v>
      </c>
      <c r="BL57" s="51">
        <v>44107.315999999999</v>
      </c>
      <c r="BM57" s="51">
        <v>48873</v>
      </c>
      <c r="BN57" s="51">
        <v>52486</v>
      </c>
      <c r="BO57" s="51">
        <v>53486</v>
      </c>
      <c r="BP57" s="51">
        <v>54077</v>
      </c>
      <c r="BQ57" s="51">
        <v>55129</v>
      </c>
    </row>
    <row r="58" spans="1:69" x14ac:dyDescent="0.25">
      <c r="A58" s="52" t="s">
        <v>150</v>
      </c>
      <c r="B58" s="44" t="s">
        <v>99</v>
      </c>
      <c r="C58" s="35" t="s">
        <v>120</v>
      </c>
      <c r="D58" s="67"/>
      <c r="E58" s="54">
        <v>15</v>
      </c>
      <c r="F58" s="54">
        <v>16</v>
      </c>
      <c r="G58" s="54">
        <v>19</v>
      </c>
      <c r="H58" s="54">
        <v>19</v>
      </c>
      <c r="I58" s="54">
        <v>17</v>
      </c>
      <c r="J58" s="54">
        <v>19</v>
      </c>
      <c r="K58" s="54">
        <v>23</v>
      </c>
      <c r="L58" s="54">
        <v>72</v>
      </c>
      <c r="M58" s="54">
        <v>181</v>
      </c>
      <c r="N58" s="54">
        <v>119</v>
      </c>
      <c r="O58" s="54">
        <v>477</v>
      </c>
      <c r="P58" s="54">
        <v>776</v>
      </c>
      <c r="Q58" s="54">
        <v>747</v>
      </c>
      <c r="R58" s="54">
        <v>951</v>
      </c>
      <c r="S58" s="54">
        <v>1075</v>
      </c>
      <c r="T58" s="54">
        <v>1068</v>
      </c>
      <c r="U58" s="54">
        <v>1186</v>
      </c>
      <c r="V58" s="54">
        <v>1449</v>
      </c>
      <c r="W58" s="54">
        <v>2520</v>
      </c>
      <c r="X58" s="54">
        <v>3248</v>
      </c>
      <c r="Y58" s="54">
        <v>3348</v>
      </c>
      <c r="Z58" s="54">
        <v>3514</v>
      </c>
      <c r="AA58" s="54">
        <v>3883</v>
      </c>
      <c r="AB58" s="54">
        <v>3886</v>
      </c>
      <c r="AC58" s="54">
        <v>3689</v>
      </c>
      <c r="AD58" s="54">
        <v>3679</v>
      </c>
      <c r="AE58" s="54">
        <v>5212</v>
      </c>
      <c r="AF58" s="54">
        <v>7181</v>
      </c>
      <c r="AG58" s="54">
        <v>7862</v>
      </c>
      <c r="AH58" s="54">
        <v>8102</v>
      </c>
      <c r="AI58" s="54">
        <v>7831</v>
      </c>
      <c r="AJ58" s="54">
        <v>7016</v>
      </c>
      <c r="AK58" s="54">
        <v>7171</v>
      </c>
      <c r="AL58" s="54">
        <v>6729.7561880206258</v>
      </c>
      <c r="AM58" s="55">
        <v>5778.6358711511848</v>
      </c>
      <c r="AN58" s="50">
        <v>5806</v>
      </c>
      <c r="AO58" s="50">
        <v>5671</v>
      </c>
      <c r="AP58" s="50">
        <v>5902</v>
      </c>
      <c r="AQ58" s="50">
        <v>5651</v>
      </c>
      <c r="AR58" s="50">
        <v>5529</v>
      </c>
      <c r="AS58" s="50">
        <v>5219</v>
      </c>
      <c r="AT58" s="50">
        <v>4929</v>
      </c>
      <c r="AU58" s="50">
        <v>4799</v>
      </c>
      <c r="AV58" s="50">
        <v>4371</v>
      </c>
      <c r="AW58" s="50">
        <v>5098</v>
      </c>
      <c r="AX58" s="50">
        <v>6965</v>
      </c>
      <c r="AY58" s="50">
        <v>6965</v>
      </c>
      <c r="AZ58" s="50">
        <v>7448</v>
      </c>
      <c r="BA58" s="50">
        <v>8518</v>
      </c>
      <c r="BB58" s="50">
        <v>10050</v>
      </c>
      <c r="BC58" s="50">
        <v>10728</v>
      </c>
      <c r="BD58" s="50">
        <v>11032</v>
      </c>
      <c r="BE58" s="50">
        <v>11046</v>
      </c>
      <c r="BF58" s="50">
        <v>10839</v>
      </c>
      <c r="BG58" s="50">
        <v>10585</v>
      </c>
      <c r="BH58" s="50">
        <v>20128</v>
      </c>
      <c r="BI58" s="50">
        <v>29718</v>
      </c>
      <c r="BJ58" s="50">
        <v>15866</v>
      </c>
      <c r="BK58" s="50">
        <v>14006</v>
      </c>
      <c r="BL58" s="51">
        <v>14859.425999999999</v>
      </c>
      <c r="BM58" s="51">
        <v>16458</v>
      </c>
      <c r="BN58" s="51">
        <v>16955</v>
      </c>
      <c r="BO58" s="51">
        <v>17257</v>
      </c>
      <c r="BP58" s="51">
        <v>16788</v>
      </c>
      <c r="BQ58" s="51">
        <v>17565</v>
      </c>
    </row>
    <row r="59" spans="1:69" x14ac:dyDescent="0.25">
      <c r="A59" s="66" t="s">
        <v>151</v>
      </c>
      <c r="B59" s="44" t="s">
        <v>99</v>
      </c>
      <c r="C59" s="35"/>
      <c r="D59" s="52"/>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5"/>
      <c r="AN59" s="50">
        <v>5715</v>
      </c>
      <c r="AO59" s="50">
        <v>5575</v>
      </c>
      <c r="AP59" s="50">
        <v>5808</v>
      </c>
      <c r="AQ59" s="50">
        <v>5565</v>
      </c>
      <c r="AR59" s="50">
        <v>5443</v>
      </c>
      <c r="AS59" s="50">
        <v>5128</v>
      </c>
      <c r="AT59" s="50">
        <v>4844</v>
      </c>
      <c r="AU59" s="50">
        <v>4713</v>
      </c>
      <c r="AV59" s="50"/>
      <c r="AW59" s="50"/>
      <c r="AX59" s="50"/>
      <c r="AY59" s="50"/>
      <c r="AZ59" s="50"/>
      <c r="BA59" s="50"/>
      <c r="BB59" s="50"/>
      <c r="BC59" s="50"/>
      <c r="BD59" s="50"/>
      <c r="BE59" s="50"/>
      <c r="BF59" s="50"/>
      <c r="BG59" s="50"/>
      <c r="BH59" s="50"/>
      <c r="BI59" s="50"/>
      <c r="BJ59" s="50"/>
      <c r="BK59" s="50"/>
      <c r="BL59" s="33"/>
      <c r="BM59" s="33"/>
      <c r="BN59" s="33"/>
      <c r="BO59" s="33"/>
      <c r="BP59" s="33"/>
      <c r="BQ59" s="33"/>
    </row>
    <row r="60" spans="1:69" x14ac:dyDescent="0.25">
      <c r="A60" s="66" t="s">
        <v>152</v>
      </c>
      <c r="B60" s="44" t="s">
        <v>99</v>
      </c>
      <c r="C60" s="35"/>
      <c r="D60" s="52"/>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9"/>
      <c r="AN60" s="50">
        <v>91</v>
      </c>
      <c r="AO60" s="50">
        <v>96</v>
      </c>
      <c r="AP60" s="50">
        <v>94</v>
      </c>
      <c r="AQ60" s="50">
        <v>86</v>
      </c>
      <c r="AR60" s="50">
        <v>86</v>
      </c>
      <c r="AS60" s="50">
        <v>91</v>
      </c>
      <c r="AT60" s="50">
        <v>85</v>
      </c>
      <c r="AU60" s="50">
        <v>85</v>
      </c>
      <c r="AV60" s="50"/>
      <c r="AW60" s="50"/>
      <c r="AX60" s="50"/>
      <c r="AY60" s="50"/>
      <c r="AZ60" s="50"/>
      <c r="BA60" s="50"/>
      <c r="BB60" s="50"/>
      <c r="BC60" s="50"/>
      <c r="BD60" s="50"/>
      <c r="BE60" s="50"/>
      <c r="BF60" s="50"/>
      <c r="BG60" s="50"/>
      <c r="BH60" s="50"/>
      <c r="BI60" s="50"/>
      <c r="BJ60" s="50"/>
      <c r="BK60" s="50"/>
      <c r="BL60" s="33"/>
      <c r="BM60" s="33"/>
      <c r="BN60" s="33"/>
      <c r="BO60" s="33"/>
      <c r="BP60" s="33"/>
      <c r="BQ60" s="33"/>
    </row>
    <row r="61" spans="1:69" x14ac:dyDescent="0.25">
      <c r="A61" s="52" t="s">
        <v>153</v>
      </c>
      <c r="B61" s="44" t="s">
        <v>99</v>
      </c>
      <c r="C61" s="35" t="s">
        <v>120</v>
      </c>
      <c r="D61" s="67"/>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5"/>
      <c r="AN61" s="50">
        <v>1946</v>
      </c>
      <c r="AO61" s="50">
        <v>2102</v>
      </c>
      <c r="AP61" s="50">
        <v>2214</v>
      </c>
      <c r="AQ61" s="50">
        <v>2235</v>
      </c>
      <c r="AR61" s="50">
        <v>2248</v>
      </c>
      <c r="AS61" s="50">
        <v>2213</v>
      </c>
      <c r="AT61" s="50">
        <v>2102</v>
      </c>
      <c r="AU61" s="50">
        <v>2074</v>
      </c>
      <c r="AV61" s="50">
        <v>2026</v>
      </c>
      <c r="AW61" s="50">
        <v>2504</v>
      </c>
      <c r="AX61" s="50"/>
      <c r="AY61" s="50"/>
      <c r="AZ61" s="50"/>
      <c r="BA61" s="50"/>
      <c r="BB61" s="50"/>
      <c r="BC61" s="50"/>
      <c r="BD61" s="50"/>
      <c r="BE61" s="50"/>
      <c r="BF61" s="50"/>
      <c r="BG61" s="50"/>
      <c r="BH61" s="50"/>
      <c r="BI61" s="50"/>
      <c r="BJ61" s="50"/>
      <c r="BK61" s="50"/>
      <c r="BL61" s="33"/>
      <c r="BM61" s="33"/>
      <c r="BN61" s="33"/>
      <c r="BO61" s="33"/>
      <c r="BP61" s="33"/>
      <c r="BQ61" s="33"/>
    </row>
    <row r="62" spans="1:69" x14ac:dyDescent="0.25">
      <c r="A62" s="52" t="s">
        <v>154</v>
      </c>
      <c r="B62" s="44" t="s">
        <v>99</v>
      </c>
      <c r="C62" s="35"/>
      <c r="D62" s="52"/>
      <c r="E62" s="54">
        <v>24</v>
      </c>
      <c r="F62" s="54">
        <v>30</v>
      </c>
      <c r="G62" s="54">
        <v>34</v>
      </c>
      <c r="H62" s="54">
        <v>39</v>
      </c>
      <c r="I62" s="54">
        <v>48</v>
      </c>
      <c r="J62" s="54">
        <v>49</v>
      </c>
      <c r="K62" s="54">
        <v>81</v>
      </c>
      <c r="L62" s="54">
        <v>66</v>
      </c>
      <c r="M62" s="54">
        <v>9</v>
      </c>
      <c r="N62" s="54">
        <v>12</v>
      </c>
      <c r="O62" s="54">
        <v>22</v>
      </c>
      <c r="P62" s="54">
        <v>33</v>
      </c>
      <c r="Q62" s="54">
        <v>34</v>
      </c>
      <c r="R62" s="54">
        <v>30</v>
      </c>
      <c r="S62" s="54">
        <v>33</v>
      </c>
      <c r="T62" s="54">
        <v>120</v>
      </c>
      <c r="U62" s="54">
        <v>151</v>
      </c>
      <c r="V62" s="54">
        <v>470</v>
      </c>
      <c r="W62" s="54">
        <v>517</v>
      </c>
      <c r="X62" s="54">
        <v>583</v>
      </c>
      <c r="Y62" s="54">
        <v>675</v>
      </c>
      <c r="Z62" s="54">
        <v>735</v>
      </c>
      <c r="AA62" s="54">
        <v>785</v>
      </c>
      <c r="AB62" s="54">
        <v>903</v>
      </c>
      <c r="AC62" s="54">
        <v>979</v>
      </c>
      <c r="AD62" s="54">
        <v>1063</v>
      </c>
      <c r="AE62" s="54">
        <v>1135</v>
      </c>
      <c r="AF62" s="54">
        <v>1190</v>
      </c>
      <c r="AG62" s="54">
        <v>1103</v>
      </c>
      <c r="AH62" s="54">
        <v>1229</v>
      </c>
      <c r="AI62" s="54">
        <v>1257</v>
      </c>
      <c r="AJ62" s="54">
        <v>1328</v>
      </c>
      <c r="AK62" s="54">
        <v>1084</v>
      </c>
      <c r="AL62" s="54">
        <v>963.52669575565255</v>
      </c>
      <c r="AM62" s="55">
        <v>906.33653335328677</v>
      </c>
      <c r="AN62" s="50">
        <v>221</v>
      </c>
      <c r="AO62" s="50">
        <v>297</v>
      </c>
      <c r="AP62" s="50">
        <v>313</v>
      </c>
      <c r="AQ62" s="50">
        <v>309</v>
      </c>
      <c r="AR62" s="50">
        <v>637</v>
      </c>
      <c r="AS62" s="50">
        <v>1141</v>
      </c>
      <c r="AT62" s="50">
        <v>1629</v>
      </c>
      <c r="AU62" s="50">
        <v>2201</v>
      </c>
      <c r="AV62" s="50">
        <v>2464</v>
      </c>
      <c r="AW62" s="50">
        <v>9235</v>
      </c>
      <c r="AX62" s="50">
        <v>1950</v>
      </c>
      <c r="AY62" s="50">
        <v>2174</v>
      </c>
      <c r="AZ62" s="50">
        <v>992</v>
      </c>
      <c r="BA62" s="50">
        <v>1555</v>
      </c>
      <c r="BB62" s="50">
        <v>1190</v>
      </c>
      <c r="BC62" s="50">
        <v>1441</v>
      </c>
      <c r="BD62" s="50">
        <v>1504</v>
      </c>
      <c r="BE62" s="50">
        <v>1343</v>
      </c>
      <c r="BF62" s="50">
        <v>1675</v>
      </c>
      <c r="BG62" s="50">
        <v>1596</v>
      </c>
      <c r="BH62" s="50">
        <v>1869</v>
      </c>
      <c r="BI62" s="50">
        <v>1745</v>
      </c>
      <c r="BJ62" s="50">
        <v>16175</v>
      </c>
      <c r="BK62" s="50">
        <v>2370</v>
      </c>
      <c r="BL62" s="51">
        <v>1621.941</v>
      </c>
      <c r="BM62" s="51">
        <v>1760</v>
      </c>
      <c r="BN62" s="51">
        <v>1927</v>
      </c>
      <c r="BO62" s="51">
        <v>1812</v>
      </c>
      <c r="BP62" s="51">
        <v>1711</v>
      </c>
      <c r="BQ62" s="51">
        <v>1714</v>
      </c>
    </row>
    <row r="63" spans="1:69" x14ac:dyDescent="0.25">
      <c r="A63" s="52" t="s">
        <v>155</v>
      </c>
      <c r="B63" s="44" t="s">
        <v>99</v>
      </c>
      <c r="C63" s="35"/>
      <c r="D63" s="56"/>
      <c r="E63" s="54"/>
      <c r="F63" s="54"/>
      <c r="G63" s="54"/>
      <c r="H63" s="54"/>
      <c r="I63" s="54"/>
      <c r="J63" s="54"/>
      <c r="K63" s="54"/>
      <c r="L63" s="54"/>
      <c r="M63" s="54">
        <v>17</v>
      </c>
      <c r="N63" s="54">
        <v>21</v>
      </c>
      <c r="O63" s="54">
        <v>38</v>
      </c>
      <c r="P63" s="54">
        <v>42</v>
      </c>
      <c r="Q63" s="54">
        <v>16</v>
      </c>
      <c r="R63" s="54">
        <v>15</v>
      </c>
      <c r="S63" s="54">
        <v>15</v>
      </c>
      <c r="T63" s="54">
        <v>17</v>
      </c>
      <c r="U63" s="54">
        <v>37</v>
      </c>
      <c r="V63" s="54">
        <v>159</v>
      </c>
      <c r="W63" s="54">
        <v>186</v>
      </c>
      <c r="X63" s="54">
        <v>231</v>
      </c>
      <c r="Y63" s="54">
        <v>269</v>
      </c>
      <c r="Z63" s="54">
        <v>280</v>
      </c>
      <c r="AA63" s="54">
        <v>316</v>
      </c>
      <c r="AB63" s="54">
        <v>386</v>
      </c>
      <c r="AC63" s="54">
        <v>464</v>
      </c>
      <c r="AD63" s="54">
        <v>529</v>
      </c>
      <c r="AE63" s="54">
        <v>603</v>
      </c>
      <c r="AF63" s="54">
        <v>673</v>
      </c>
      <c r="AG63" s="54">
        <v>840</v>
      </c>
      <c r="AH63" s="54">
        <v>916</v>
      </c>
      <c r="AI63" s="54">
        <v>1042</v>
      </c>
      <c r="AJ63" s="54">
        <v>1051</v>
      </c>
      <c r="AK63" s="54">
        <v>973</v>
      </c>
      <c r="AL63" s="54">
        <v>1053.1107893692979</v>
      </c>
      <c r="AM63" s="55">
        <v>1104.7827677803134</v>
      </c>
      <c r="AN63" s="50">
        <v>1162</v>
      </c>
      <c r="AO63" s="50">
        <v>1157</v>
      </c>
      <c r="AP63" s="50">
        <v>1268</v>
      </c>
      <c r="AQ63" s="50">
        <v>1275</v>
      </c>
      <c r="AR63" s="50">
        <v>1429</v>
      </c>
      <c r="AS63" s="50">
        <v>1336</v>
      </c>
      <c r="AT63" s="50">
        <v>1403</v>
      </c>
      <c r="AU63" s="50">
        <v>1304</v>
      </c>
      <c r="AV63" s="50">
        <v>1418</v>
      </c>
      <c r="AW63" s="50">
        <v>1703</v>
      </c>
      <c r="AX63" s="50">
        <v>1317</v>
      </c>
      <c r="AY63" s="50">
        <v>1180</v>
      </c>
      <c r="AZ63" s="50">
        <v>1162</v>
      </c>
      <c r="BA63" s="50">
        <v>1172</v>
      </c>
      <c r="BB63" s="50">
        <v>1691</v>
      </c>
      <c r="BC63" s="50">
        <v>2102</v>
      </c>
      <c r="BD63" s="50">
        <v>2199</v>
      </c>
      <c r="BE63" s="50">
        <v>2167</v>
      </c>
      <c r="BF63" s="50">
        <v>2200</v>
      </c>
      <c r="BG63" s="50">
        <v>2279</v>
      </c>
      <c r="BH63" s="50">
        <v>2388</v>
      </c>
      <c r="BI63" s="50">
        <v>2334</v>
      </c>
      <c r="BJ63" s="50">
        <v>2492</v>
      </c>
      <c r="BK63" s="50">
        <v>2735</v>
      </c>
      <c r="BL63" s="51">
        <v>2852.5129999999999</v>
      </c>
      <c r="BM63" s="51">
        <v>3386</v>
      </c>
      <c r="BN63" s="51">
        <v>3460</v>
      </c>
      <c r="BO63" s="51">
        <v>3357</v>
      </c>
      <c r="BP63" s="51">
        <v>3241</v>
      </c>
      <c r="BQ63" s="51">
        <v>3031</v>
      </c>
    </row>
    <row r="64" spans="1:69" x14ac:dyDescent="0.25">
      <c r="A64" s="52" t="s">
        <v>121</v>
      </c>
      <c r="B64" s="44" t="s">
        <v>99</v>
      </c>
      <c r="C64" s="35"/>
      <c r="D64" s="52"/>
      <c r="E64" s="54"/>
      <c r="F64" s="54"/>
      <c r="G64" s="54"/>
      <c r="H64" s="54"/>
      <c r="I64" s="54"/>
      <c r="J64" s="54"/>
      <c r="K64" s="54"/>
      <c r="L64" s="54"/>
      <c r="M64" s="54">
        <v>58</v>
      </c>
      <c r="N64" s="54">
        <v>84</v>
      </c>
      <c r="O64" s="54">
        <v>122</v>
      </c>
      <c r="P64" s="54">
        <v>160</v>
      </c>
      <c r="Q64" s="54">
        <v>171</v>
      </c>
      <c r="R64" s="54">
        <v>191</v>
      </c>
      <c r="S64" s="54">
        <v>212</v>
      </c>
      <c r="T64" s="54">
        <v>266</v>
      </c>
      <c r="U64" s="54">
        <v>301</v>
      </c>
      <c r="V64" s="54">
        <v>352</v>
      </c>
      <c r="W64" s="54">
        <v>443</v>
      </c>
      <c r="X64" s="54">
        <v>602</v>
      </c>
      <c r="Y64" s="54">
        <v>690</v>
      </c>
      <c r="Z64" s="54">
        <v>808</v>
      </c>
      <c r="AA64" s="54">
        <v>843</v>
      </c>
      <c r="AB64" s="54">
        <v>899</v>
      </c>
      <c r="AC64" s="54">
        <v>966</v>
      </c>
      <c r="AD64" s="54">
        <v>1087</v>
      </c>
      <c r="AE64" s="54">
        <v>1200</v>
      </c>
      <c r="AF64" s="54">
        <v>1300</v>
      </c>
      <c r="AG64" s="54">
        <v>1319</v>
      </c>
      <c r="AH64" s="54">
        <v>1403</v>
      </c>
      <c r="AI64" s="54">
        <v>1456</v>
      </c>
      <c r="AJ64" s="54">
        <v>1616</v>
      </c>
      <c r="AK64" s="54">
        <v>1786</v>
      </c>
      <c r="AL64" s="54">
        <v>1835.4785402618008</v>
      </c>
      <c r="AM64" s="55">
        <v>1812.6730667065735</v>
      </c>
      <c r="AN64" s="50">
        <v>1935</v>
      </c>
      <c r="AO64" s="50">
        <v>1887</v>
      </c>
      <c r="AP64" s="50">
        <v>1979</v>
      </c>
      <c r="AQ64" s="50">
        <v>2233</v>
      </c>
      <c r="AR64" s="50">
        <v>2398</v>
      </c>
      <c r="AS64" s="50">
        <v>2346</v>
      </c>
      <c r="AT64" s="50">
        <v>2193</v>
      </c>
      <c r="AU64" s="50">
        <v>2380</v>
      </c>
      <c r="AV64" s="50">
        <v>2818</v>
      </c>
      <c r="AW64" s="50">
        <v>3163</v>
      </c>
      <c r="AX64" s="50">
        <v>3234</v>
      </c>
      <c r="AY64" s="50">
        <v>3241</v>
      </c>
      <c r="AZ64" s="50">
        <v>3889</v>
      </c>
      <c r="BA64" s="50">
        <v>3863</v>
      </c>
      <c r="BB64" s="50">
        <v>3907</v>
      </c>
      <c r="BC64" s="50">
        <v>3601</v>
      </c>
      <c r="BD64" s="50">
        <v>3638</v>
      </c>
      <c r="BE64" s="50">
        <v>3748</v>
      </c>
      <c r="BF64" s="50">
        <v>3873</v>
      </c>
      <c r="BG64" s="50">
        <v>4282</v>
      </c>
      <c r="BH64" s="50">
        <v>4526</v>
      </c>
      <c r="BI64" s="50">
        <v>4498</v>
      </c>
      <c r="BJ64" s="50">
        <v>4716</v>
      </c>
      <c r="BK64" s="50">
        <v>5224</v>
      </c>
      <c r="BL64" s="51">
        <v>4895.9160000000002</v>
      </c>
      <c r="BM64" s="51">
        <v>5646</v>
      </c>
      <c r="BN64" s="51">
        <v>5489</v>
      </c>
      <c r="BO64" s="51">
        <v>4621</v>
      </c>
      <c r="BP64" s="51">
        <v>4585</v>
      </c>
      <c r="BQ64" s="51">
        <v>4589</v>
      </c>
    </row>
    <row r="65" spans="1:69" x14ac:dyDescent="0.25">
      <c r="A65" s="52" t="s">
        <v>156</v>
      </c>
      <c r="B65" s="44" t="s">
        <v>99</v>
      </c>
      <c r="C65" s="35"/>
      <c r="D65" s="56"/>
      <c r="E65" s="54"/>
      <c r="F65" s="54"/>
      <c r="G65" s="54"/>
      <c r="H65" s="54"/>
      <c r="I65" s="54"/>
      <c r="J65" s="54"/>
      <c r="K65" s="54"/>
      <c r="L65" s="54"/>
      <c r="M65" s="54"/>
      <c r="N65" s="54"/>
      <c r="O65" s="54"/>
      <c r="P65" s="54"/>
      <c r="Q65" s="54"/>
      <c r="R65" s="54"/>
      <c r="S65" s="54"/>
      <c r="T65" s="54">
        <v>-8</v>
      </c>
      <c r="U65" s="54">
        <v>-5</v>
      </c>
      <c r="V65" s="54">
        <v>-3</v>
      </c>
      <c r="W65" s="54">
        <v>-4</v>
      </c>
      <c r="X65" s="54">
        <v>-5</v>
      </c>
      <c r="Y65" s="54">
        <v>-6</v>
      </c>
      <c r="Z65" s="54">
        <v>-8</v>
      </c>
      <c r="AA65" s="54">
        <v>-3</v>
      </c>
      <c r="AB65" s="54">
        <v>-5</v>
      </c>
      <c r="AC65" s="54">
        <v>-11</v>
      </c>
      <c r="AD65" s="54">
        <v>-6</v>
      </c>
      <c r="AE65" s="54">
        <v>-8</v>
      </c>
      <c r="AF65" s="54">
        <v>-20</v>
      </c>
      <c r="AG65" s="54">
        <v>-31</v>
      </c>
      <c r="AH65" s="54">
        <v>-73</v>
      </c>
      <c r="AI65" s="54">
        <v>-53</v>
      </c>
      <c r="AJ65" s="54">
        <v>-50</v>
      </c>
      <c r="AK65" s="54">
        <v>-61</v>
      </c>
      <c r="AL65" s="54">
        <v>-54.745834986116627</v>
      </c>
      <c r="AM65" s="55">
        <v>-66.148744809008946</v>
      </c>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50"/>
      <c r="BL65" s="33"/>
      <c r="BM65" s="33"/>
      <c r="BN65" s="33"/>
      <c r="BO65" s="33"/>
      <c r="BP65" s="33"/>
      <c r="BQ65" s="33"/>
    </row>
    <row r="66" spans="1:69" x14ac:dyDescent="0.25">
      <c r="A66" s="37" t="s">
        <v>157</v>
      </c>
      <c r="B66" s="44" t="s">
        <v>99</v>
      </c>
      <c r="C66" s="35"/>
      <c r="D66" s="52"/>
      <c r="E66" s="54">
        <v>885</v>
      </c>
      <c r="F66" s="54">
        <v>933</v>
      </c>
      <c r="G66" s="54">
        <v>1003</v>
      </c>
      <c r="H66" s="54">
        <v>1039</v>
      </c>
      <c r="I66" s="54">
        <v>1128</v>
      </c>
      <c r="J66" s="54">
        <v>1269</v>
      </c>
      <c r="K66" s="54">
        <v>1379</v>
      </c>
      <c r="L66" s="54">
        <v>1597</v>
      </c>
      <c r="M66" s="54">
        <v>2094</v>
      </c>
      <c r="N66" s="54">
        <v>2482</v>
      </c>
      <c r="O66" s="54">
        <v>3708</v>
      </c>
      <c r="P66" s="54">
        <v>5026</v>
      </c>
      <c r="Q66" s="54">
        <v>6362</v>
      </c>
      <c r="R66" s="54">
        <v>7413</v>
      </c>
      <c r="S66" s="54">
        <v>8073</v>
      </c>
      <c r="T66" s="54">
        <v>8783</v>
      </c>
      <c r="U66" s="54">
        <v>9915</v>
      </c>
      <c r="V66" s="54">
        <v>11571</v>
      </c>
      <c r="W66" s="54">
        <v>14179</v>
      </c>
      <c r="X66" s="54">
        <v>16531</v>
      </c>
      <c r="Y66" s="54">
        <v>17989</v>
      </c>
      <c r="Z66" s="54">
        <v>19354</v>
      </c>
      <c r="AA66" s="54">
        <v>20739</v>
      </c>
      <c r="AB66" s="54">
        <v>22751</v>
      </c>
      <c r="AC66" s="54">
        <v>23997</v>
      </c>
      <c r="AD66" s="54">
        <v>26395</v>
      </c>
      <c r="AE66" s="54">
        <v>30656</v>
      </c>
      <c r="AF66" s="54">
        <v>35504</v>
      </c>
      <c r="AG66" s="54">
        <v>38627</v>
      </c>
      <c r="AH66" s="54">
        <v>42026</v>
      </c>
      <c r="AI66" s="54">
        <v>43605</v>
      </c>
      <c r="AJ66" s="54">
        <v>46753</v>
      </c>
      <c r="AK66" s="54">
        <v>49602</v>
      </c>
      <c r="AL66" s="54">
        <v>50187</v>
      </c>
      <c r="AM66" s="55">
        <v>52778.8</v>
      </c>
      <c r="AN66" s="50">
        <v>59129</v>
      </c>
      <c r="AO66" s="50">
        <v>66898</v>
      </c>
      <c r="AP66" s="50">
        <v>69081</v>
      </c>
      <c r="AQ66" s="50">
        <v>71263</v>
      </c>
      <c r="AR66" s="50">
        <v>80830</v>
      </c>
      <c r="AS66" s="50">
        <v>82966</v>
      </c>
      <c r="AT66" s="50">
        <v>86219</v>
      </c>
      <c r="AU66" s="50">
        <v>92075</v>
      </c>
      <c r="AV66" s="50">
        <v>97842</v>
      </c>
      <c r="AW66" s="50">
        <v>124581</v>
      </c>
      <c r="AX66" s="50">
        <v>109197</v>
      </c>
      <c r="AY66" s="50">
        <v>117093</v>
      </c>
      <c r="AZ66" s="50">
        <v>126747</v>
      </c>
      <c r="BA66" s="50">
        <v>131901</v>
      </c>
      <c r="BB66" s="50">
        <v>140566</v>
      </c>
      <c r="BC66" s="50">
        <v>147787</v>
      </c>
      <c r="BD66" s="50">
        <v>152124</v>
      </c>
      <c r="BE66" s="50">
        <v>153192</v>
      </c>
      <c r="BF66" s="50">
        <v>157745</v>
      </c>
      <c r="BG66" s="50">
        <v>170046</v>
      </c>
      <c r="BH66" s="50">
        <v>196119</v>
      </c>
      <c r="BI66" s="50">
        <v>220360</v>
      </c>
      <c r="BJ66" s="50">
        <v>221427</v>
      </c>
      <c r="BK66" s="50">
        <v>222911</v>
      </c>
      <c r="BL66" s="51">
        <v>253184.421</v>
      </c>
      <c r="BM66" s="51">
        <v>274901</v>
      </c>
      <c r="BN66" s="51">
        <v>290966</v>
      </c>
      <c r="BO66" s="51">
        <v>299436</v>
      </c>
      <c r="BP66" s="51">
        <v>309531</v>
      </c>
      <c r="BQ66" s="51">
        <v>323612</v>
      </c>
    </row>
    <row r="67" spans="1:69" x14ac:dyDescent="0.25">
      <c r="A67" s="72"/>
      <c r="B67" s="63"/>
      <c r="C67" s="35"/>
      <c r="D67" s="56"/>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9"/>
      <c r="AN67" s="60"/>
      <c r="AO67" s="60"/>
      <c r="AP67" s="61"/>
      <c r="AQ67" s="61"/>
      <c r="AR67" s="61"/>
      <c r="AS67" s="61"/>
      <c r="AT67" s="61"/>
      <c r="AU67" s="61"/>
      <c r="AV67" s="61"/>
      <c r="AW67" s="61"/>
      <c r="AX67" s="61"/>
      <c r="AY67" s="61"/>
      <c r="AZ67" s="61"/>
      <c r="BA67" s="61"/>
      <c r="BB67" s="61"/>
      <c r="BC67" s="61"/>
      <c r="BD67" s="61"/>
      <c r="BE67" s="61"/>
      <c r="BF67" s="61"/>
      <c r="BG67" s="61"/>
      <c r="BH67" s="61"/>
      <c r="BI67" s="61"/>
      <c r="BJ67" s="50"/>
      <c r="BK67" s="50"/>
      <c r="BL67" s="62"/>
      <c r="BM67" s="62"/>
      <c r="BN67" s="62"/>
      <c r="BO67" s="62"/>
      <c r="BP67" s="62"/>
      <c r="BQ67" s="62"/>
    </row>
    <row r="68" spans="1:69" x14ac:dyDescent="0.25">
      <c r="A68" s="37" t="s">
        <v>158</v>
      </c>
      <c r="B68" s="63"/>
      <c r="C68" s="35"/>
      <c r="D68" s="56"/>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5"/>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33"/>
      <c r="BM68" s="33"/>
      <c r="BN68" s="33"/>
      <c r="BO68" s="33"/>
      <c r="BP68" s="33"/>
      <c r="BQ68" s="33"/>
    </row>
    <row r="69" spans="1:69" x14ac:dyDescent="0.25">
      <c r="A69" s="52" t="s">
        <v>159</v>
      </c>
      <c r="B69" s="44" t="s">
        <v>99</v>
      </c>
      <c r="C69" s="35"/>
      <c r="D69" s="56"/>
      <c r="E69" s="58">
        <v>162</v>
      </c>
      <c r="F69" s="58">
        <v>181</v>
      </c>
      <c r="G69" s="58">
        <v>170</v>
      </c>
      <c r="H69" s="58">
        <v>164</v>
      </c>
      <c r="I69" s="58">
        <v>179</v>
      </c>
      <c r="J69" s="58">
        <v>193</v>
      </c>
      <c r="K69" s="58">
        <v>214</v>
      </c>
      <c r="L69" s="58">
        <v>77</v>
      </c>
      <c r="M69" s="58">
        <v>79</v>
      </c>
      <c r="N69" s="58">
        <v>337</v>
      </c>
      <c r="O69" s="58">
        <v>703</v>
      </c>
      <c r="P69" s="58">
        <v>551</v>
      </c>
      <c r="Q69" s="58">
        <v>531</v>
      </c>
      <c r="R69" s="58">
        <v>520</v>
      </c>
      <c r="S69" s="58">
        <v>395</v>
      </c>
      <c r="T69" s="58">
        <v>241</v>
      </c>
      <c r="U69" s="58">
        <v>337</v>
      </c>
      <c r="V69" s="58">
        <v>438</v>
      </c>
      <c r="W69" s="58">
        <v>690</v>
      </c>
      <c r="X69" s="58">
        <v>979</v>
      </c>
      <c r="Y69" s="58">
        <v>1287</v>
      </c>
      <c r="Z69" s="58">
        <v>1351</v>
      </c>
      <c r="AA69" s="58">
        <v>1500</v>
      </c>
      <c r="AB69" s="58">
        <v>1269</v>
      </c>
      <c r="AC69" s="58">
        <v>952</v>
      </c>
      <c r="AD69" s="58">
        <v>1290</v>
      </c>
      <c r="AE69" s="58">
        <v>1227</v>
      </c>
      <c r="AF69" s="58">
        <v>1145</v>
      </c>
      <c r="AG69" s="58">
        <v>1076</v>
      </c>
      <c r="AH69" s="58">
        <v>1091</v>
      </c>
      <c r="AI69" s="58">
        <v>1095</v>
      </c>
      <c r="AJ69" s="58">
        <v>1099</v>
      </c>
      <c r="AK69" s="58">
        <v>954</v>
      </c>
      <c r="AL69" s="58">
        <v>770.97411444141687</v>
      </c>
      <c r="AM69" s="59">
        <v>883.20932330827065</v>
      </c>
      <c r="AN69" s="50">
        <v>1239</v>
      </c>
      <c r="AO69" s="50">
        <v>1323</v>
      </c>
      <c r="AP69" s="50">
        <v>1619</v>
      </c>
      <c r="AQ69" s="50">
        <v>1381</v>
      </c>
      <c r="AR69" s="50">
        <v>1247</v>
      </c>
      <c r="AS69" s="50">
        <v>1432</v>
      </c>
      <c r="AT69" s="50">
        <v>1634</v>
      </c>
      <c r="AU69" s="50">
        <v>1679</v>
      </c>
      <c r="AV69" s="50">
        <v>1646</v>
      </c>
      <c r="AW69" s="50">
        <v>3430</v>
      </c>
      <c r="AX69" s="50">
        <v>7944</v>
      </c>
      <c r="AY69" s="50">
        <v>4352</v>
      </c>
      <c r="AZ69" s="50">
        <v>3387</v>
      </c>
      <c r="BA69" s="50">
        <v>2844</v>
      </c>
      <c r="BB69" s="50">
        <v>3221</v>
      </c>
      <c r="BC69" s="50">
        <v>3269</v>
      </c>
      <c r="BD69" s="50">
        <v>3192</v>
      </c>
      <c r="BE69" s="50">
        <v>3094</v>
      </c>
      <c r="BF69" s="50">
        <v>3293</v>
      </c>
      <c r="BG69" s="50">
        <v>2819</v>
      </c>
      <c r="BH69" s="50">
        <v>2752</v>
      </c>
      <c r="BI69" s="50">
        <v>3642</v>
      </c>
      <c r="BJ69" s="50">
        <v>4154</v>
      </c>
      <c r="BK69" s="50">
        <v>4994</v>
      </c>
      <c r="BL69" s="51">
        <v>3978.5369999999998</v>
      </c>
      <c r="BM69" s="51">
        <v>12039</v>
      </c>
      <c r="BN69" s="51">
        <v>4402</v>
      </c>
      <c r="BO69" s="51">
        <v>4066</v>
      </c>
      <c r="BP69" s="51">
        <v>3742</v>
      </c>
      <c r="BQ69" s="51">
        <v>3527</v>
      </c>
    </row>
    <row r="70" spans="1:69" x14ac:dyDescent="0.25">
      <c r="A70" s="52" t="s">
        <v>160</v>
      </c>
      <c r="B70" s="44" t="s">
        <v>99</v>
      </c>
      <c r="C70" s="35"/>
      <c r="D70" s="52"/>
      <c r="E70" s="54">
        <v>30</v>
      </c>
      <c r="F70" s="54">
        <v>35</v>
      </c>
      <c r="G70" s="54">
        <v>36</v>
      </c>
      <c r="H70" s="54">
        <v>43</v>
      </c>
      <c r="I70" s="54">
        <v>54</v>
      </c>
      <c r="J70" s="54">
        <v>64</v>
      </c>
      <c r="K70" s="54">
        <v>70</v>
      </c>
      <c r="L70" s="54">
        <v>60</v>
      </c>
      <c r="M70" s="54">
        <v>66</v>
      </c>
      <c r="N70" s="54">
        <v>99</v>
      </c>
      <c r="O70" s="54">
        <v>259</v>
      </c>
      <c r="P70" s="54">
        <v>160</v>
      </c>
      <c r="Q70" s="54">
        <v>136</v>
      </c>
      <c r="R70" s="54">
        <v>128</v>
      </c>
      <c r="S70" s="54">
        <v>84</v>
      </c>
      <c r="T70" s="54">
        <v>92</v>
      </c>
      <c r="U70" s="54">
        <v>188</v>
      </c>
      <c r="V70" s="54">
        <v>233</v>
      </c>
      <c r="W70" s="54">
        <v>320</v>
      </c>
      <c r="X70" s="54">
        <v>576</v>
      </c>
      <c r="Y70" s="54">
        <v>948</v>
      </c>
      <c r="Z70" s="54">
        <v>952</v>
      </c>
      <c r="AA70" s="54">
        <v>965</v>
      </c>
      <c r="AB70" s="54">
        <v>950</v>
      </c>
      <c r="AC70" s="54">
        <v>952</v>
      </c>
      <c r="AD70" s="54">
        <v>1290</v>
      </c>
      <c r="AE70" s="54">
        <v>1227</v>
      </c>
      <c r="AF70" s="54">
        <v>1145</v>
      </c>
      <c r="AG70" s="54">
        <v>1076</v>
      </c>
      <c r="AH70" s="54">
        <v>1091</v>
      </c>
      <c r="AI70" s="54">
        <v>1095</v>
      </c>
      <c r="AJ70" s="54">
        <v>1099</v>
      </c>
      <c r="AK70" s="54">
        <v>954</v>
      </c>
      <c r="AL70" s="54">
        <v>770.97411444141687</v>
      </c>
      <c r="AM70" s="55">
        <v>883.20932330827065</v>
      </c>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50"/>
      <c r="BL70" s="33"/>
      <c r="BM70" s="33"/>
      <c r="BN70" s="33"/>
      <c r="BO70" s="33"/>
      <c r="BP70" s="33"/>
      <c r="BQ70" s="33"/>
    </row>
    <row r="71" spans="1:69" x14ac:dyDescent="0.25">
      <c r="A71" s="56" t="s">
        <v>161</v>
      </c>
      <c r="B71" s="44" t="s">
        <v>99</v>
      </c>
      <c r="C71" s="35"/>
      <c r="D71" s="56"/>
      <c r="E71" s="54">
        <v>10</v>
      </c>
      <c r="F71" s="54">
        <v>9</v>
      </c>
      <c r="G71" s="54">
        <v>11</v>
      </c>
      <c r="H71" s="54">
        <v>11</v>
      </c>
      <c r="I71" s="54">
        <v>16</v>
      </c>
      <c r="J71" s="54">
        <v>15</v>
      </c>
      <c r="K71" s="54">
        <v>18</v>
      </c>
      <c r="L71" s="54">
        <v>26</v>
      </c>
      <c r="M71" s="54">
        <v>10</v>
      </c>
      <c r="N71" s="54">
        <v>130</v>
      </c>
      <c r="O71" s="54">
        <v>363</v>
      </c>
      <c r="P71" s="54">
        <v>375</v>
      </c>
      <c r="Q71" s="54">
        <v>238</v>
      </c>
      <c r="R71" s="54">
        <v>152</v>
      </c>
      <c r="S71" s="54">
        <v>101</v>
      </c>
      <c r="T71" s="54">
        <v>103</v>
      </c>
      <c r="U71" s="54">
        <v>78</v>
      </c>
      <c r="V71" s="54">
        <v>38.866666666666667</v>
      </c>
      <c r="W71" s="54">
        <v>90.972972972972968</v>
      </c>
      <c r="X71" s="54">
        <v>93.28</v>
      </c>
      <c r="Y71" s="54">
        <v>20</v>
      </c>
      <c r="Z71" s="54">
        <v>48</v>
      </c>
      <c r="AA71" s="54">
        <v>105</v>
      </c>
      <c r="AB71" s="54">
        <v>43</v>
      </c>
      <c r="AC71" s="54">
        <v>23</v>
      </c>
      <c r="AD71" s="54">
        <v>40</v>
      </c>
      <c r="AE71" s="54">
        <v>21</v>
      </c>
      <c r="AF71" s="54">
        <v>26</v>
      </c>
      <c r="AG71" s="54">
        <v>335</v>
      </c>
      <c r="AH71" s="54">
        <v>101</v>
      </c>
      <c r="AI71" s="54">
        <v>48</v>
      </c>
      <c r="AJ71" s="54">
        <v>77</v>
      </c>
      <c r="AK71" s="54">
        <v>71</v>
      </c>
      <c r="AL71" s="54">
        <v>62.612443233424166</v>
      </c>
      <c r="AM71" s="55">
        <v>37.774736842105263</v>
      </c>
      <c r="AN71" s="50">
        <v>53</v>
      </c>
      <c r="AO71" s="50">
        <v>50</v>
      </c>
      <c r="AP71" s="50">
        <v>188</v>
      </c>
      <c r="AQ71" s="50">
        <v>113</v>
      </c>
      <c r="AR71" s="50">
        <v>138</v>
      </c>
      <c r="AS71" s="50">
        <v>192</v>
      </c>
      <c r="AT71" s="50">
        <v>175</v>
      </c>
      <c r="AU71" s="50">
        <v>151</v>
      </c>
      <c r="AV71" s="50">
        <v>164</v>
      </c>
      <c r="AW71" s="50">
        <v>139</v>
      </c>
      <c r="AX71" s="50">
        <v>263</v>
      </c>
      <c r="AY71" s="50">
        <v>354</v>
      </c>
      <c r="AZ71" s="50">
        <v>595</v>
      </c>
      <c r="BA71" s="50">
        <v>531</v>
      </c>
      <c r="BB71" s="50">
        <v>620</v>
      </c>
      <c r="BC71" s="50">
        <v>679</v>
      </c>
      <c r="BD71" s="50">
        <v>663</v>
      </c>
      <c r="BE71" s="50">
        <v>533</v>
      </c>
      <c r="BF71" s="50">
        <v>786</v>
      </c>
      <c r="BG71" s="50">
        <v>1065</v>
      </c>
      <c r="BH71" s="50">
        <v>1292</v>
      </c>
      <c r="BI71" s="50">
        <v>1176</v>
      </c>
      <c r="BJ71" s="50">
        <v>1337</v>
      </c>
      <c r="BK71" s="50">
        <v>1518</v>
      </c>
      <c r="BL71" s="51">
        <v>1430.15</v>
      </c>
      <c r="BM71" s="51">
        <v>3521</v>
      </c>
      <c r="BN71" s="51">
        <v>2062</v>
      </c>
      <c r="BO71" s="51">
        <v>1088</v>
      </c>
      <c r="BP71" s="51">
        <v>474</v>
      </c>
      <c r="BQ71" s="51">
        <v>414</v>
      </c>
    </row>
    <row r="72" spans="1:69" x14ac:dyDescent="0.25">
      <c r="A72" s="52" t="s">
        <v>162</v>
      </c>
      <c r="B72" s="44" t="s">
        <v>99</v>
      </c>
      <c r="C72" s="35"/>
      <c r="D72" s="52"/>
      <c r="E72" s="54"/>
      <c r="F72" s="54"/>
      <c r="G72" s="54"/>
      <c r="H72" s="54"/>
      <c r="I72" s="54"/>
      <c r="J72" s="54"/>
      <c r="K72" s="54"/>
      <c r="L72" s="54"/>
      <c r="M72" s="54">
        <v>0</v>
      </c>
      <c r="N72" s="54">
        <v>0</v>
      </c>
      <c r="O72" s="54">
        <v>1</v>
      </c>
      <c r="P72" s="54">
        <v>3</v>
      </c>
      <c r="Q72" s="54">
        <v>2</v>
      </c>
      <c r="R72" s="54">
        <v>1</v>
      </c>
      <c r="S72" s="54">
        <v>3</v>
      </c>
      <c r="T72" s="54">
        <v>4</v>
      </c>
      <c r="U72" s="54">
        <v>6</v>
      </c>
      <c r="V72" s="54">
        <v>5.1333333333333337</v>
      </c>
      <c r="W72" s="54">
        <v>11.027027027027028</v>
      </c>
      <c r="X72" s="54">
        <v>12.719999999999999</v>
      </c>
      <c r="Y72" s="54">
        <v>35</v>
      </c>
      <c r="Z72" s="54">
        <v>31</v>
      </c>
      <c r="AA72" s="54">
        <v>32</v>
      </c>
      <c r="AB72" s="54">
        <v>39</v>
      </c>
      <c r="AC72" s="54">
        <v>35</v>
      </c>
      <c r="AD72" s="54">
        <v>46</v>
      </c>
      <c r="AE72" s="54">
        <v>52</v>
      </c>
      <c r="AF72" s="54">
        <v>64</v>
      </c>
      <c r="AG72" s="54">
        <v>63</v>
      </c>
      <c r="AH72" s="54">
        <v>73</v>
      </c>
      <c r="AI72" s="54">
        <v>87</v>
      </c>
      <c r="AJ72" s="54">
        <v>131</v>
      </c>
      <c r="AK72" s="54">
        <v>113</v>
      </c>
      <c r="AL72" s="54">
        <v>194.37892824704815</v>
      </c>
      <c r="AM72" s="55">
        <v>274.31654135338346</v>
      </c>
      <c r="AN72" s="50">
        <v>555</v>
      </c>
      <c r="AO72" s="50">
        <v>390</v>
      </c>
      <c r="AP72" s="50">
        <v>403</v>
      </c>
      <c r="AQ72" s="50">
        <v>268</v>
      </c>
      <c r="AR72" s="50">
        <v>250</v>
      </c>
      <c r="AS72" s="50">
        <v>388</v>
      </c>
      <c r="AT72" s="50">
        <v>439</v>
      </c>
      <c r="AU72" s="50">
        <v>1079</v>
      </c>
      <c r="AV72" s="50">
        <v>1100</v>
      </c>
      <c r="AW72" s="50">
        <v>1511</v>
      </c>
      <c r="AX72" s="50">
        <v>822</v>
      </c>
      <c r="AY72" s="50">
        <v>837</v>
      </c>
      <c r="AZ72" s="50">
        <v>2197</v>
      </c>
      <c r="BA72" s="50">
        <v>3391</v>
      </c>
      <c r="BB72" s="50">
        <v>4515</v>
      </c>
      <c r="BC72" s="50">
        <v>887</v>
      </c>
      <c r="BD72" s="50">
        <v>886</v>
      </c>
      <c r="BE72" s="50">
        <v>998</v>
      </c>
      <c r="BF72" s="50">
        <v>1325</v>
      </c>
      <c r="BG72" s="50">
        <v>1131</v>
      </c>
      <c r="BH72" s="50">
        <v>1288</v>
      </c>
      <c r="BI72" s="50">
        <v>1473</v>
      </c>
      <c r="BJ72" s="50">
        <v>1542</v>
      </c>
      <c r="BK72" s="50">
        <v>1840</v>
      </c>
      <c r="BL72" s="51">
        <v>1573.633</v>
      </c>
      <c r="BM72" s="51">
        <v>2562</v>
      </c>
      <c r="BN72" s="51">
        <v>2488</v>
      </c>
      <c r="BO72" s="51">
        <v>1866</v>
      </c>
      <c r="BP72" s="51">
        <v>1345</v>
      </c>
      <c r="BQ72" s="51">
        <v>1185</v>
      </c>
    </row>
    <row r="73" spans="1:69" x14ac:dyDescent="0.25">
      <c r="A73" s="37" t="s">
        <v>163</v>
      </c>
      <c r="B73" s="44" t="s">
        <v>99</v>
      </c>
      <c r="C73" s="35"/>
      <c r="D73" s="73"/>
      <c r="E73" s="54">
        <v>173</v>
      </c>
      <c r="F73" s="54">
        <v>193</v>
      </c>
      <c r="G73" s="54">
        <v>182</v>
      </c>
      <c r="H73" s="54">
        <v>176</v>
      </c>
      <c r="I73" s="54">
        <v>195</v>
      </c>
      <c r="J73" s="54">
        <v>207</v>
      </c>
      <c r="K73" s="54">
        <v>232</v>
      </c>
      <c r="L73" s="54">
        <v>103</v>
      </c>
      <c r="M73" s="54">
        <v>88</v>
      </c>
      <c r="N73" s="54">
        <v>467</v>
      </c>
      <c r="O73" s="54">
        <v>1067</v>
      </c>
      <c r="P73" s="54">
        <v>928</v>
      </c>
      <c r="Q73" s="54">
        <v>771</v>
      </c>
      <c r="R73" s="54">
        <v>673</v>
      </c>
      <c r="S73" s="54">
        <v>498</v>
      </c>
      <c r="T73" s="54">
        <v>350</v>
      </c>
      <c r="U73" s="54">
        <v>421</v>
      </c>
      <c r="V73" s="54">
        <v>482</v>
      </c>
      <c r="W73" s="54">
        <v>793</v>
      </c>
      <c r="X73" s="54">
        <v>1084</v>
      </c>
      <c r="Y73" s="54">
        <v>1343</v>
      </c>
      <c r="Z73" s="54">
        <v>1430</v>
      </c>
      <c r="AA73" s="54">
        <v>1636</v>
      </c>
      <c r="AB73" s="54">
        <v>1352</v>
      </c>
      <c r="AC73" s="54">
        <v>1010</v>
      </c>
      <c r="AD73" s="54">
        <v>1376</v>
      </c>
      <c r="AE73" s="54">
        <v>1299</v>
      </c>
      <c r="AF73" s="54">
        <v>1235</v>
      </c>
      <c r="AG73" s="54">
        <v>1474</v>
      </c>
      <c r="AH73" s="54">
        <v>1265</v>
      </c>
      <c r="AI73" s="54">
        <v>1230</v>
      </c>
      <c r="AJ73" s="54">
        <v>1306</v>
      </c>
      <c r="AK73" s="54">
        <v>1138</v>
      </c>
      <c r="AL73" s="54">
        <v>1028.9000000000001</v>
      </c>
      <c r="AM73" s="55">
        <v>1196.2</v>
      </c>
      <c r="AN73" s="50">
        <v>1846</v>
      </c>
      <c r="AO73" s="50">
        <v>1763</v>
      </c>
      <c r="AP73" s="50">
        <v>2210</v>
      </c>
      <c r="AQ73" s="50">
        <v>1763</v>
      </c>
      <c r="AR73" s="50">
        <v>1634</v>
      </c>
      <c r="AS73" s="50">
        <v>2012</v>
      </c>
      <c r="AT73" s="50">
        <v>2248</v>
      </c>
      <c r="AU73" s="50">
        <v>2909</v>
      </c>
      <c r="AV73" s="50">
        <v>2910</v>
      </c>
      <c r="AW73" s="50">
        <v>5080</v>
      </c>
      <c r="AX73" s="50">
        <v>9029</v>
      </c>
      <c r="AY73" s="50">
        <v>5543</v>
      </c>
      <c r="AZ73" s="50">
        <v>6180</v>
      </c>
      <c r="BA73" s="50">
        <v>6766</v>
      </c>
      <c r="BB73" s="50">
        <v>8355</v>
      </c>
      <c r="BC73" s="50">
        <v>4835</v>
      </c>
      <c r="BD73" s="50">
        <v>4742</v>
      </c>
      <c r="BE73" s="50">
        <v>4625</v>
      </c>
      <c r="BF73" s="50">
        <v>5405</v>
      </c>
      <c r="BG73" s="50">
        <v>5014</v>
      </c>
      <c r="BH73" s="50">
        <v>5332</v>
      </c>
      <c r="BI73" s="50">
        <v>6291</v>
      </c>
      <c r="BJ73" s="50">
        <v>7033</v>
      </c>
      <c r="BK73" s="50">
        <v>8352</v>
      </c>
      <c r="BL73" s="51">
        <v>6982.32</v>
      </c>
      <c r="BM73" s="51">
        <v>18122</v>
      </c>
      <c r="BN73" s="51">
        <v>8952</v>
      </c>
      <c r="BO73" s="51">
        <v>7021</v>
      </c>
      <c r="BP73" s="51">
        <v>5562</v>
      </c>
      <c r="BQ73" s="51">
        <v>5125</v>
      </c>
    </row>
    <row r="74" spans="1:69" x14ac:dyDescent="0.25">
      <c r="A74" s="37" t="s">
        <v>164</v>
      </c>
      <c r="B74" s="44" t="s">
        <v>99</v>
      </c>
      <c r="C74" s="35"/>
      <c r="D74" s="52"/>
      <c r="E74" s="58">
        <v>40</v>
      </c>
      <c r="F74" s="58">
        <v>44</v>
      </c>
      <c r="G74" s="58">
        <v>47</v>
      </c>
      <c r="H74" s="58">
        <v>54</v>
      </c>
      <c r="I74" s="58">
        <v>70</v>
      </c>
      <c r="J74" s="58">
        <v>79</v>
      </c>
      <c r="K74" s="58">
        <v>88</v>
      </c>
      <c r="L74" s="58">
        <v>86</v>
      </c>
      <c r="M74" s="58">
        <v>76</v>
      </c>
      <c r="N74" s="58">
        <v>229</v>
      </c>
      <c r="O74" s="58">
        <v>623</v>
      </c>
      <c r="P74" s="58">
        <v>538</v>
      </c>
      <c r="Q74" s="58">
        <v>376</v>
      </c>
      <c r="R74" s="58">
        <v>281</v>
      </c>
      <c r="S74" s="58">
        <v>188</v>
      </c>
      <c r="T74" s="58">
        <v>199</v>
      </c>
      <c r="U74" s="58">
        <v>272</v>
      </c>
      <c r="V74" s="58">
        <v>277</v>
      </c>
      <c r="W74" s="58">
        <v>422</v>
      </c>
      <c r="X74" s="58">
        <v>682</v>
      </c>
      <c r="Y74" s="58">
        <v>1003</v>
      </c>
      <c r="Z74" s="58">
        <v>1031</v>
      </c>
      <c r="AA74" s="58">
        <v>1102</v>
      </c>
      <c r="AB74" s="58">
        <v>1032</v>
      </c>
      <c r="AC74" s="58">
        <v>1010</v>
      </c>
      <c r="AD74" s="58">
        <v>1376</v>
      </c>
      <c r="AE74" s="58">
        <v>1300</v>
      </c>
      <c r="AF74" s="58">
        <v>1235</v>
      </c>
      <c r="AG74" s="58">
        <v>1474</v>
      </c>
      <c r="AH74" s="58">
        <v>1265</v>
      </c>
      <c r="AI74" s="58">
        <v>1230</v>
      </c>
      <c r="AJ74" s="58">
        <v>1307</v>
      </c>
      <c r="AK74" s="58">
        <v>1138</v>
      </c>
      <c r="AL74" s="58">
        <v>1028.9000000000001</v>
      </c>
      <c r="AM74" s="59">
        <v>1196.2</v>
      </c>
      <c r="AN74" s="60"/>
      <c r="AO74" s="60"/>
      <c r="AP74" s="61"/>
      <c r="AQ74" s="61"/>
      <c r="AR74" s="61"/>
      <c r="AS74" s="61"/>
      <c r="AT74" s="61"/>
      <c r="AU74" s="61"/>
      <c r="AV74" s="61"/>
      <c r="AW74" s="61"/>
      <c r="AX74" s="61"/>
      <c r="AY74" s="61"/>
      <c r="AZ74" s="61"/>
      <c r="BA74" s="61"/>
      <c r="BB74" s="61"/>
      <c r="BC74" s="61"/>
      <c r="BD74" s="61"/>
      <c r="BE74" s="61"/>
      <c r="BF74" s="61"/>
      <c r="BG74" s="61"/>
      <c r="BH74" s="61"/>
      <c r="BI74" s="61"/>
      <c r="BJ74" s="50"/>
      <c r="BK74" s="50"/>
      <c r="BL74" s="62"/>
      <c r="BM74" s="62"/>
      <c r="BN74" s="62"/>
      <c r="BO74" s="62"/>
      <c r="BP74" s="62"/>
      <c r="BQ74" s="62"/>
    </row>
    <row r="75" spans="1:69" x14ac:dyDescent="0.25">
      <c r="A75" s="65"/>
      <c r="B75" s="63"/>
      <c r="C75" s="35"/>
      <c r="D75" s="56"/>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5"/>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33"/>
      <c r="BM75" s="33"/>
      <c r="BN75" s="33"/>
      <c r="BO75" s="33"/>
      <c r="BP75" s="33"/>
      <c r="BQ75" s="33"/>
    </row>
    <row r="76" spans="1:69" x14ac:dyDescent="0.25">
      <c r="A76" s="37" t="s">
        <v>165</v>
      </c>
      <c r="B76" s="63"/>
      <c r="C76" s="35"/>
      <c r="D76" s="56"/>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5"/>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50"/>
      <c r="BL76" s="33"/>
      <c r="BM76" s="33"/>
      <c r="BN76" s="33"/>
      <c r="BO76" s="33"/>
      <c r="BP76" s="33"/>
      <c r="BQ76" s="33"/>
    </row>
    <row r="77" spans="1:69" x14ac:dyDescent="0.25">
      <c r="A77" s="56" t="s">
        <v>166</v>
      </c>
      <c r="B77" s="44" t="s">
        <v>99</v>
      </c>
      <c r="C77" s="35"/>
      <c r="D77" s="56"/>
      <c r="E77" s="54">
        <v>43</v>
      </c>
      <c r="F77" s="54">
        <v>47</v>
      </c>
      <c r="G77" s="54">
        <v>50</v>
      </c>
      <c r="H77" s="54">
        <v>56</v>
      </c>
      <c r="I77" s="54">
        <v>61</v>
      </c>
      <c r="J77" s="54">
        <v>64</v>
      </c>
      <c r="K77" s="54">
        <v>74</v>
      </c>
      <c r="L77" s="54">
        <v>84</v>
      </c>
      <c r="M77" s="54">
        <v>93</v>
      </c>
      <c r="N77" s="54">
        <v>116</v>
      </c>
      <c r="O77" s="54">
        <v>154</v>
      </c>
      <c r="P77" s="54">
        <v>170</v>
      </c>
      <c r="Q77" s="54">
        <v>170</v>
      </c>
      <c r="R77" s="54">
        <v>171</v>
      </c>
      <c r="S77" s="54">
        <v>180</v>
      </c>
      <c r="T77" s="54">
        <v>201</v>
      </c>
      <c r="U77" s="54">
        <v>258</v>
      </c>
      <c r="V77" s="54">
        <v>324</v>
      </c>
      <c r="W77" s="54">
        <v>354</v>
      </c>
      <c r="X77" s="54">
        <v>399</v>
      </c>
      <c r="Y77" s="54">
        <v>458</v>
      </c>
      <c r="Z77" s="54">
        <v>557</v>
      </c>
      <c r="AA77" s="54">
        <v>558</v>
      </c>
      <c r="AB77" s="54">
        <v>567</v>
      </c>
      <c r="AC77" s="54">
        <v>605</v>
      </c>
      <c r="AD77" s="54">
        <v>661</v>
      </c>
      <c r="AE77" s="54">
        <v>721</v>
      </c>
      <c r="AF77" s="54">
        <v>728</v>
      </c>
      <c r="AG77" s="54">
        <v>724</v>
      </c>
      <c r="AH77" s="54">
        <v>561</v>
      </c>
      <c r="AI77" s="54">
        <v>628</v>
      </c>
      <c r="AJ77" s="54">
        <v>754</v>
      </c>
      <c r="AK77" s="54">
        <v>730</v>
      </c>
      <c r="AL77" s="54">
        <v>634.96199095022632</v>
      </c>
      <c r="AM77" s="55">
        <v>678.6714606741574</v>
      </c>
      <c r="AN77" s="50">
        <v>612</v>
      </c>
      <c r="AO77" s="50">
        <v>1008</v>
      </c>
      <c r="AP77" s="50">
        <v>1004</v>
      </c>
      <c r="AQ77" s="50">
        <v>1030</v>
      </c>
      <c r="AR77" s="50">
        <v>1097</v>
      </c>
      <c r="AS77" s="50">
        <v>1163</v>
      </c>
      <c r="AT77" s="50">
        <v>1245</v>
      </c>
      <c r="AU77" s="50">
        <v>1226</v>
      </c>
      <c r="AV77" s="50">
        <v>1320</v>
      </c>
      <c r="AW77" s="50">
        <v>1495</v>
      </c>
      <c r="AX77" s="50">
        <v>1464</v>
      </c>
      <c r="AY77" s="50">
        <v>1489</v>
      </c>
      <c r="AZ77" s="50">
        <v>1608</v>
      </c>
      <c r="BA77" s="50">
        <v>1665</v>
      </c>
      <c r="BB77" s="50">
        <v>1526</v>
      </c>
      <c r="BC77" s="50">
        <v>1555</v>
      </c>
      <c r="BD77" s="50">
        <v>1483</v>
      </c>
      <c r="BE77" s="50">
        <v>1484</v>
      </c>
      <c r="BF77" s="50">
        <v>1536</v>
      </c>
      <c r="BG77" s="50">
        <v>1513</v>
      </c>
      <c r="BH77" s="50">
        <v>1500</v>
      </c>
      <c r="BI77" s="50">
        <v>1502</v>
      </c>
      <c r="BJ77" s="50">
        <v>1559</v>
      </c>
      <c r="BK77" s="50">
        <v>1690</v>
      </c>
      <c r="BL77" s="51">
        <v>1689.3979999999999</v>
      </c>
      <c r="BM77" s="51">
        <v>1781</v>
      </c>
      <c r="BN77" s="51">
        <v>1834</v>
      </c>
      <c r="BO77" s="51">
        <v>1867</v>
      </c>
      <c r="BP77" s="51">
        <v>1886</v>
      </c>
      <c r="BQ77" s="51">
        <v>1925</v>
      </c>
    </row>
    <row r="78" spans="1:69" x14ac:dyDescent="0.25">
      <c r="A78" s="52" t="s">
        <v>167</v>
      </c>
      <c r="B78" s="44" t="s">
        <v>99</v>
      </c>
      <c r="C78" s="35"/>
      <c r="D78" s="56"/>
      <c r="E78" s="54"/>
      <c r="F78" s="54"/>
      <c r="G78" s="54"/>
      <c r="H78" s="54"/>
      <c r="I78" s="54"/>
      <c r="J78" s="54"/>
      <c r="K78" s="54"/>
      <c r="L78" s="54"/>
      <c r="M78" s="54">
        <v>28</v>
      </c>
      <c r="N78" s="54">
        <v>49</v>
      </c>
      <c r="O78" s="54">
        <v>76</v>
      </c>
      <c r="P78" s="54">
        <v>80</v>
      </c>
      <c r="Q78" s="54">
        <v>89</v>
      </c>
      <c r="R78" s="54">
        <v>89</v>
      </c>
      <c r="S78" s="54">
        <v>96</v>
      </c>
      <c r="T78" s="54">
        <v>116</v>
      </c>
      <c r="U78" s="54">
        <v>141</v>
      </c>
      <c r="V78" s="54">
        <v>139</v>
      </c>
      <c r="W78" s="54">
        <v>149</v>
      </c>
      <c r="X78" s="54">
        <v>175</v>
      </c>
      <c r="Y78" s="54">
        <v>217</v>
      </c>
      <c r="Z78" s="54">
        <v>252</v>
      </c>
      <c r="AA78" s="54">
        <v>312</v>
      </c>
      <c r="AB78" s="54">
        <v>381</v>
      </c>
      <c r="AC78" s="54">
        <v>351</v>
      </c>
      <c r="AD78" s="54">
        <v>275</v>
      </c>
      <c r="AE78" s="54">
        <v>323</v>
      </c>
      <c r="AF78" s="54">
        <v>327</v>
      </c>
      <c r="AG78" s="54">
        <v>332</v>
      </c>
      <c r="AH78" s="54">
        <v>338</v>
      </c>
      <c r="AI78" s="54">
        <v>361</v>
      </c>
      <c r="AJ78" s="54">
        <v>418</v>
      </c>
      <c r="AK78" s="54">
        <v>422</v>
      </c>
      <c r="AL78" s="54">
        <v>454.37647058823535</v>
      </c>
      <c r="AM78" s="55">
        <v>466.71400749063673</v>
      </c>
      <c r="AN78" s="50">
        <v>570</v>
      </c>
      <c r="AO78" s="50">
        <v>700</v>
      </c>
      <c r="AP78" s="50">
        <v>704</v>
      </c>
      <c r="AQ78" s="50">
        <v>671</v>
      </c>
      <c r="AR78" s="50">
        <v>679</v>
      </c>
      <c r="AS78" s="50">
        <v>692</v>
      </c>
      <c r="AT78" s="50">
        <v>812</v>
      </c>
      <c r="AU78" s="50">
        <v>829</v>
      </c>
      <c r="AV78" s="50">
        <v>1267</v>
      </c>
      <c r="AW78" s="50">
        <v>1092</v>
      </c>
      <c r="AX78" s="50">
        <v>1037</v>
      </c>
      <c r="AY78" s="50">
        <v>1081</v>
      </c>
      <c r="AZ78" s="50">
        <v>1221</v>
      </c>
      <c r="BA78" s="50">
        <v>1167</v>
      </c>
      <c r="BB78" s="50">
        <v>1236</v>
      </c>
      <c r="BC78" s="50">
        <v>1175</v>
      </c>
      <c r="BD78" s="50">
        <v>1228</v>
      </c>
      <c r="BE78" s="50">
        <v>1348</v>
      </c>
      <c r="BF78" s="50">
        <v>1330</v>
      </c>
      <c r="BG78" s="50">
        <v>1409</v>
      </c>
      <c r="BH78" s="50">
        <v>1439</v>
      </c>
      <c r="BI78" s="50">
        <v>1567</v>
      </c>
      <c r="BJ78" s="50">
        <v>1579</v>
      </c>
      <c r="BK78" s="50">
        <v>1813</v>
      </c>
      <c r="BL78" s="51">
        <v>2040.53</v>
      </c>
      <c r="BM78" s="51">
        <v>2348</v>
      </c>
      <c r="BN78" s="51">
        <v>2085</v>
      </c>
      <c r="BO78" s="51">
        <v>2085</v>
      </c>
      <c r="BP78" s="51">
        <v>2095</v>
      </c>
      <c r="BQ78" s="51">
        <v>2127</v>
      </c>
    </row>
    <row r="79" spans="1:69" x14ac:dyDescent="0.25">
      <c r="A79" s="52" t="s">
        <v>168</v>
      </c>
      <c r="B79" s="44" t="s">
        <v>99</v>
      </c>
      <c r="C79" s="35"/>
      <c r="D79" s="56"/>
      <c r="E79" s="54"/>
      <c r="F79" s="54"/>
      <c r="G79" s="54"/>
      <c r="H79" s="54"/>
      <c r="I79" s="54"/>
      <c r="J79" s="54"/>
      <c r="K79" s="54"/>
      <c r="L79" s="54"/>
      <c r="M79" s="54">
        <v>1</v>
      </c>
      <c r="N79" s="54">
        <v>2</v>
      </c>
      <c r="O79" s="54">
        <v>2</v>
      </c>
      <c r="P79" s="54">
        <v>3</v>
      </c>
      <c r="Q79" s="54">
        <v>2</v>
      </c>
      <c r="R79" s="54">
        <v>3</v>
      </c>
      <c r="S79" s="54">
        <v>6</v>
      </c>
      <c r="T79" s="54">
        <v>11</v>
      </c>
      <c r="U79" s="54">
        <v>10</v>
      </c>
      <c r="V79" s="54">
        <v>18</v>
      </c>
      <c r="W79" s="54">
        <v>24</v>
      </c>
      <c r="X79" s="54">
        <v>35</v>
      </c>
      <c r="Y79" s="54">
        <v>68</v>
      </c>
      <c r="Z79" s="54">
        <v>51</v>
      </c>
      <c r="AA79" s="54">
        <v>40</v>
      </c>
      <c r="AB79" s="54">
        <v>44</v>
      </c>
      <c r="AC79" s="54">
        <v>34</v>
      </c>
      <c r="AD79" s="54">
        <v>53</v>
      </c>
      <c r="AE79" s="54">
        <v>71</v>
      </c>
      <c r="AF79" s="54">
        <v>75</v>
      </c>
      <c r="AG79" s="54">
        <v>93</v>
      </c>
      <c r="AH79" s="54">
        <v>96</v>
      </c>
      <c r="AI79" s="54">
        <v>113</v>
      </c>
      <c r="AJ79" s="54">
        <v>91</v>
      </c>
      <c r="AK79" s="54">
        <v>92</v>
      </c>
      <c r="AL79" s="54">
        <v>95.14720965309202</v>
      </c>
      <c r="AM79" s="55">
        <v>130.43535580524346</v>
      </c>
      <c r="AN79" s="50">
        <v>163</v>
      </c>
      <c r="AO79" s="50">
        <v>187</v>
      </c>
      <c r="AP79" s="50">
        <v>137</v>
      </c>
      <c r="AQ79" s="50">
        <v>151</v>
      </c>
      <c r="AR79" s="50">
        <v>207</v>
      </c>
      <c r="AS79" s="50">
        <v>196</v>
      </c>
      <c r="AT79" s="50">
        <v>314</v>
      </c>
      <c r="AU79" s="50">
        <v>273</v>
      </c>
      <c r="AV79" s="50">
        <v>450</v>
      </c>
      <c r="AW79" s="50">
        <v>339</v>
      </c>
      <c r="AX79" s="50">
        <v>351</v>
      </c>
      <c r="AY79" s="50">
        <v>349</v>
      </c>
      <c r="AZ79" s="50">
        <v>523</v>
      </c>
      <c r="BA79" s="50">
        <v>403</v>
      </c>
      <c r="BB79" s="50">
        <v>511</v>
      </c>
      <c r="BC79" s="50">
        <v>401</v>
      </c>
      <c r="BD79" s="50">
        <v>356</v>
      </c>
      <c r="BE79" s="50">
        <v>382</v>
      </c>
      <c r="BF79" s="50">
        <v>416</v>
      </c>
      <c r="BG79" s="50">
        <v>558</v>
      </c>
      <c r="BH79" s="50">
        <v>544</v>
      </c>
      <c r="BI79" s="50">
        <v>541</v>
      </c>
      <c r="BJ79" s="50">
        <v>537</v>
      </c>
      <c r="BK79" s="50">
        <v>573</v>
      </c>
      <c r="BL79" s="51">
        <v>596.77099999999996</v>
      </c>
      <c r="BM79" s="51">
        <v>937</v>
      </c>
      <c r="BN79" s="51">
        <v>1140</v>
      </c>
      <c r="BO79" s="51">
        <v>993</v>
      </c>
      <c r="BP79" s="51">
        <v>1221</v>
      </c>
      <c r="BQ79" s="51">
        <v>1539</v>
      </c>
    </row>
    <row r="80" spans="1:69" x14ac:dyDescent="0.25">
      <c r="A80" s="52" t="s">
        <v>169</v>
      </c>
      <c r="B80" s="44" t="s">
        <v>99</v>
      </c>
      <c r="C80" s="35"/>
      <c r="D80" s="56"/>
      <c r="E80" s="54"/>
      <c r="F80" s="54"/>
      <c r="G80" s="54"/>
      <c r="H80" s="54"/>
      <c r="I80" s="54"/>
      <c r="J80" s="54"/>
      <c r="K80" s="54"/>
      <c r="L80" s="54"/>
      <c r="M80" s="54">
        <v>0</v>
      </c>
      <c r="N80" s="54">
        <v>1</v>
      </c>
      <c r="O80" s="54">
        <v>13</v>
      </c>
      <c r="P80" s="54">
        <v>7</v>
      </c>
      <c r="Q80" s="54">
        <v>5</v>
      </c>
      <c r="R80" s="54">
        <v>6</v>
      </c>
      <c r="S80" s="54">
        <v>14</v>
      </c>
      <c r="T80" s="54">
        <v>9</v>
      </c>
      <c r="U80" s="54">
        <v>12</v>
      </c>
      <c r="V80" s="54">
        <v>21</v>
      </c>
      <c r="W80" s="54">
        <v>15</v>
      </c>
      <c r="X80" s="54">
        <v>22</v>
      </c>
      <c r="Y80" s="54">
        <v>23</v>
      </c>
      <c r="Z80" s="54">
        <v>42</v>
      </c>
      <c r="AA80" s="54">
        <v>44</v>
      </c>
      <c r="AB80" s="54">
        <v>49</v>
      </c>
      <c r="AC80" s="54">
        <v>55</v>
      </c>
      <c r="AD80" s="54">
        <v>73</v>
      </c>
      <c r="AE80" s="54">
        <v>83</v>
      </c>
      <c r="AF80" s="54">
        <v>123</v>
      </c>
      <c r="AG80" s="54">
        <v>118</v>
      </c>
      <c r="AH80" s="54">
        <v>127</v>
      </c>
      <c r="AI80" s="54">
        <v>123</v>
      </c>
      <c r="AJ80" s="54">
        <v>163</v>
      </c>
      <c r="AK80" s="54">
        <v>131</v>
      </c>
      <c r="AL80" s="54">
        <v>103.88521870286577</v>
      </c>
      <c r="AM80" s="55">
        <v>84.579176029962554</v>
      </c>
      <c r="AN80" s="50">
        <v>133</v>
      </c>
      <c r="AO80" s="50">
        <v>147</v>
      </c>
      <c r="AP80" s="50">
        <v>190</v>
      </c>
      <c r="AQ80" s="50">
        <v>210</v>
      </c>
      <c r="AR80" s="50">
        <v>185</v>
      </c>
      <c r="AS80" s="50">
        <v>214</v>
      </c>
      <c r="AT80" s="50">
        <v>213</v>
      </c>
      <c r="AU80" s="50">
        <v>232</v>
      </c>
      <c r="AV80" s="50">
        <v>171</v>
      </c>
      <c r="AW80" s="50">
        <v>180</v>
      </c>
      <c r="AX80" s="50">
        <v>428</v>
      </c>
      <c r="AY80" s="50">
        <v>333</v>
      </c>
      <c r="AZ80" s="50">
        <v>457</v>
      </c>
      <c r="BA80" s="50">
        <v>389</v>
      </c>
      <c r="BB80" s="50">
        <v>476</v>
      </c>
      <c r="BC80" s="50">
        <v>402</v>
      </c>
      <c r="BD80" s="50">
        <v>395</v>
      </c>
      <c r="BE80" s="50">
        <v>409</v>
      </c>
      <c r="BF80" s="50">
        <v>453</v>
      </c>
      <c r="BG80" s="50">
        <v>503</v>
      </c>
      <c r="BH80" s="50">
        <v>487</v>
      </c>
      <c r="BI80" s="50">
        <v>487</v>
      </c>
      <c r="BJ80" s="50">
        <v>595</v>
      </c>
      <c r="BK80" s="50">
        <v>565</v>
      </c>
      <c r="BL80" s="51">
        <v>761.36500000000001</v>
      </c>
      <c r="BM80" s="51">
        <v>793</v>
      </c>
      <c r="BN80" s="51">
        <v>809</v>
      </c>
      <c r="BO80" s="51">
        <v>764</v>
      </c>
      <c r="BP80" s="51">
        <v>771</v>
      </c>
      <c r="BQ80" s="51">
        <v>788</v>
      </c>
    </row>
    <row r="81" spans="1:69" x14ac:dyDescent="0.25">
      <c r="A81" s="52" t="s">
        <v>117</v>
      </c>
      <c r="B81" s="44" t="s">
        <v>99</v>
      </c>
      <c r="C81" s="35"/>
      <c r="D81" s="56"/>
      <c r="E81" s="54">
        <v>8</v>
      </c>
      <c r="F81" s="54">
        <v>10</v>
      </c>
      <c r="G81" s="54">
        <v>12</v>
      </c>
      <c r="H81" s="54">
        <v>14</v>
      </c>
      <c r="I81" s="54">
        <v>14</v>
      </c>
      <c r="J81" s="54">
        <v>18</v>
      </c>
      <c r="K81" s="54">
        <v>18</v>
      </c>
      <c r="L81" s="54">
        <v>20</v>
      </c>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5"/>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50"/>
      <c r="BL81" s="33"/>
      <c r="BM81" s="33"/>
      <c r="BN81" s="33"/>
      <c r="BO81" s="33"/>
      <c r="BP81" s="33"/>
      <c r="BQ81" s="33"/>
    </row>
    <row r="82" spans="1:69" x14ac:dyDescent="0.25">
      <c r="A82" s="37" t="s">
        <v>170</v>
      </c>
      <c r="B82" s="44" t="s">
        <v>99</v>
      </c>
      <c r="C82" s="35"/>
      <c r="D82" s="52"/>
      <c r="E82" s="54">
        <v>51</v>
      </c>
      <c r="F82" s="54">
        <v>57</v>
      </c>
      <c r="G82" s="54">
        <v>61</v>
      </c>
      <c r="H82" s="54">
        <v>70</v>
      </c>
      <c r="I82" s="54">
        <v>75</v>
      </c>
      <c r="J82" s="54">
        <v>82</v>
      </c>
      <c r="K82" s="54">
        <v>91</v>
      </c>
      <c r="L82" s="54">
        <v>104</v>
      </c>
      <c r="M82" s="54">
        <v>122</v>
      </c>
      <c r="N82" s="54">
        <v>168</v>
      </c>
      <c r="O82" s="54">
        <v>245</v>
      </c>
      <c r="P82" s="54">
        <v>261</v>
      </c>
      <c r="Q82" s="54">
        <v>266</v>
      </c>
      <c r="R82" s="54">
        <v>270</v>
      </c>
      <c r="S82" s="54">
        <v>297</v>
      </c>
      <c r="T82" s="54">
        <v>336</v>
      </c>
      <c r="U82" s="54">
        <v>421</v>
      </c>
      <c r="V82" s="54">
        <v>502</v>
      </c>
      <c r="W82" s="54">
        <v>542</v>
      </c>
      <c r="X82" s="54">
        <v>631</v>
      </c>
      <c r="Y82" s="54">
        <v>767</v>
      </c>
      <c r="Z82" s="54">
        <v>903</v>
      </c>
      <c r="AA82" s="54">
        <v>954</v>
      </c>
      <c r="AB82" s="54">
        <v>1041</v>
      </c>
      <c r="AC82" s="54">
        <v>1046</v>
      </c>
      <c r="AD82" s="54">
        <v>1063</v>
      </c>
      <c r="AE82" s="54">
        <v>1198</v>
      </c>
      <c r="AF82" s="54">
        <v>1253</v>
      </c>
      <c r="AG82" s="54">
        <v>1267</v>
      </c>
      <c r="AH82" s="54">
        <v>1122</v>
      </c>
      <c r="AI82" s="54">
        <v>1225</v>
      </c>
      <c r="AJ82" s="54">
        <v>1426</v>
      </c>
      <c r="AK82" s="54">
        <v>1375</v>
      </c>
      <c r="AL82" s="54">
        <v>1287.4000000000001</v>
      </c>
      <c r="AM82" s="55">
        <v>1360.4</v>
      </c>
      <c r="AN82" s="50">
        <v>1478</v>
      </c>
      <c r="AO82" s="50">
        <v>2043</v>
      </c>
      <c r="AP82" s="50">
        <v>2036</v>
      </c>
      <c r="AQ82" s="50">
        <v>2062</v>
      </c>
      <c r="AR82" s="50">
        <v>2168</v>
      </c>
      <c r="AS82" s="50">
        <v>2264</v>
      </c>
      <c r="AT82" s="50">
        <v>2585</v>
      </c>
      <c r="AU82" s="50">
        <v>2561</v>
      </c>
      <c r="AV82" s="50">
        <v>3207</v>
      </c>
      <c r="AW82" s="50">
        <v>3107</v>
      </c>
      <c r="AX82" s="50">
        <v>3280</v>
      </c>
      <c r="AY82" s="50">
        <v>3252</v>
      </c>
      <c r="AZ82" s="50">
        <v>3809</v>
      </c>
      <c r="BA82" s="50">
        <v>3625</v>
      </c>
      <c r="BB82" s="50">
        <v>3749</v>
      </c>
      <c r="BC82" s="50">
        <v>3534</v>
      </c>
      <c r="BD82" s="50">
        <v>3462</v>
      </c>
      <c r="BE82" s="50">
        <v>3623</v>
      </c>
      <c r="BF82" s="50">
        <v>3735</v>
      </c>
      <c r="BG82" s="50">
        <v>3982</v>
      </c>
      <c r="BH82" s="50">
        <v>3971</v>
      </c>
      <c r="BI82" s="50">
        <v>4096</v>
      </c>
      <c r="BJ82" s="50">
        <v>4270</v>
      </c>
      <c r="BK82" s="50">
        <v>4641</v>
      </c>
      <c r="BL82" s="51">
        <v>5088.0639999999994</v>
      </c>
      <c r="BM82" s="51">
        <v>5859</v>
      </c>
      <c r="BN82" s="51">
        <v>5867</v>
      </c>
      <c r="BO82" s="51">
        <v>5709</v>
      </c>
      <c r="BP82" s="51">
        <v>5974</v>
      </c>
      <c r="BQ82" s="51">
        <v>6378</v>
      </c>
    </row>
    <row r="83" spans="1:69" x14ac:dyDescent="0.25">
      <c r="A83" s="74"/>
      <c r="B83" s="44"/>
      <c r="C83" s="35"/>
      <c r="D83" s="56"/>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9"/>
      <c r="AN83" s="60"/>
      <c r="AO83" s="60"/>
      <c r="AP83" s="61"/>
      <c r="AQ83" s="61"/>
      <c r="AR83" s="61"/>
      <c r="AS83" s="61"/>
      <c r="AT83" s="61"/>
      <c r="AU83" s="61"/>
      <c r="AV83" s="61"/>
      <c r="AW83" s="61"/>
      <c r="AX83" s="61"/>
      <c r="AY83" s="61"/>
      <c r="AZ83" s="61"/>
      <c r="BA83" s="61"/>
      <c r="BB83" s="61"/>
      <c r="BC83" s="61"/>
      <c r="BD83" s="61"/>
      <c r="BE83" s="61"/>
      <c r="BF83" s="61"/>
      <c r="BG83" s="61"/>
      <c r="BH83" s="61"/>
      <c r="BI83" s="61"/>
      <c r="BJ83" s="50"/>
      <c r="BK83" s="50"/>
      <c r="BL83" s="62"/>
      <c r="BM83" s="62"/>
      <c r="BN83" s="62"/>
      <c r="BO83" s="62"/>
      <c r="BP83" s="62"/>
      <c r="BQ83" s="62"/>
    </row>
    <row r="84" spans="1:69" x14ac:dyDescent="0.25">
      <c r="A84" s="37" t="s">
        <v>171</v>
      </c>
      <c r="B84" s="44" t="s">
        <v>99</v>
      </c>
      <c r="C84" s="35"/>
      <c r="D84" s="52"/>
      <c r="E84" s="54"/>
      <c r="F84" s="54"/>
      <c r="G84" s="54"/>
      <c r="H84" s="54"/>
      <c r="I84" s="54"/>
      <c r="J84" s="54"/>
      <c r="K84" s="54"/>
      <c r="L84" s="54"/>
      <c r="M84" s="54"/>
      <c r="N84" s="54"/>
      <c r="O84" s="54"/>
      <c r="P84" s="54"/>
      <c r="Q84" s="54"/>
      <c r="R84" s="54"/>
      <c r="S84" s="54"/>
      <c r="T84" s="54"/>
      <c r="U84" s="54"/>
      <c r="V84" s="54">
        <v>91</v>
      </c>
      <c r="W84" s="54">
        <v>147</v>
      </c>
      <c r="X84" s="54">
        <v>188</v>
      </c>
      <c r="Y84" s="54">
        <v>192</v>
      </c>
      <c r="Z84" s="54">
        <v>263</v>
      </c>
      <c r="AA84" s="54">
        <v>135</v>
      </c>
      <c r="AB84" s="54">
        <v>108</v>
      </c>
      <c r="AC84" s="54">
        <v>141</v>
      </c>
      <c r="AD84" s="54">
        <v>57</v>
      </c>
      <c r="AE84" s="54">
        <v>82</v>
      </c>
      <c r="AF84" s="54">
        <v>129</v>
      </c>
      <c r="AG84" s="54">
        <v>67</v>
      </c>
      <c r="AH84" s="54">
        <v>52</v>
      </c>
      <c r="AI84" s="54">
        <v>55</v>
      </c>
      <c r="AJ84" s="54">
        <v>51</v>
      </c>
      <c r="AK84" s="54">
        <v>27</v>
      </c>
      <c r="AL84" s="54">
        <v>56.1</v>
      </c>
      <c r="AM84" s="55">
        <v>18.600000000000001</v>
      </c>
      <c r="AN84" s="50">
        <v>32</v>
      </c>
      <c r="AO84" s="50">
        <v>2614</v>
      </c>
      <c r="AP84" s="50">
        <v>3052</v>
      </c>
      <c r="AQ84" s="50">
        <v>3395</v>
      </c>
      <c r="AR84" s="50">
        <v>3502</v>
      </c>
      <c r="AS84" s="50">
        <v>4369</v>
      </c>
      <c r="AT84" s="50">
        <v>4046</v>
      </c>
      <c r="AU84" s="50">
        <v>4635</v>
      </c>
      <c r="AV84" s="50">
        <v>5361</v>
      </c>
      <c r="AW84" s="50">
        <v>5806</v>
      </c>
      <c r="AX84" s="50">
        <v>8473</v>
      </c>
      <c r="AY84" s="50">
        <v>5914</v>
      </c>
      <c r="AZ84" s="50">
        <v>6464</v>
      </c>
      <c r="BA84" s="50">
        <v>5954</v>
      </c>
      <c r="BB84" s="50">
        <v>6749</v>
      </c>
      <c r="BC84" s="50">
        <v>6799</v>
      </c>
      <c r="BD84" s="50">
        <v>6423</v>
      </c>
      <c r="BE84" s="50">
        <v>6726</v>
      </c>
      <c r="BF84" s="50">
        <v>7378</v>
      </c>
      <c r="BG84" s="50">
        <v>7698</v>
      </c>
      <c r="BH84" s="50">
        <v>7892</v>
      </c>
      <c r="BI84" s="50">
        <v>8242</v>
      </c>
      <c r="BJ84" s="50">
        <v>9437</v>
      </c>
      <c r="BK84" s="50">
        <v>9093</v>
      </c>
      <c r="BL84" s="51">
        <v>12988.378000000001</v>
      </c>
      <c r="BM84" s="51">
        <v>16437</v>
      </c>
      <c r="BN84" s="51">
        <v>19237</v>
      </c>
      <c r="BO84" s="51">
        <v>15079</v>
      </c>
      <c r="BP84" s="51">
        <v>16213</v>
      </c>
      <c r="BQ84" s="51">
        <v>18273</v>
      </c>
    </row>
    <row r="85" spans="1:69" x14ac:dyDescent="0.25">
      <c r="A85" s="65"/>
      <c r="B85" s="63"/>
      <c r="C85" s="35"/>
      <c r="D85" s="56"/>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5"/>
      <c r="AN85" s="60"/>
      <c r="AO85" s="60"/>
      <c r="AP85" s="61"/>
      <c r="AQ85" s="61"/>
      <c r="AR85" s="61"/>
      <c r="AS85" s="61"/>
      <c r="AT85" s="61"/>
      <c r="AU85" s="61"/>
      <c r="AV85" s="61"/>
      <c r="AW85" s="61"/>
      <c r="AX85" s="61"/>
      <c r="AY85" s="61"/>
      <c r="AZ85" s="61"/>
      <c r="BA85" s="61"/>
      <c r="BB85" s="61"/>
      <c r="BC85" s="61"/>
      <c r="BD85" s="61"/>
      <c r="BE85" s="61"/>
      <c r="BF85" s="61"/>
      <c r="BG85" s="61"/>
      <c r="BH85" s="61"/>
      <c r="BI85" s="61"/>
      <c r="BJ85" s="50"/>
      <c r="BK85" s="50"/>
      <c r="BL85" s="62"/>
      <c r="BM85" s="62"/>
      <c r="BN85" s="62"/>
      <c r="BO85" s="62"/>
      <c r="BP85" s="62"/>
      <c r="BQ85" s="62"/>
    </row>
    <row r="86" spans="1:69" x14ac:dyDescent="0.25">
      <c r="A86" s="37" t="s">
        <v>172</v>
      </c>
      <c r="B86" s="63"/>
      <c r="C86" s="35"/>
      <c r="D86" s="56"/>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9"/>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33"/>
      <c r="BM86" s="33"/>
      <c r="BN86" s="33"/>
      <c r="BO86" s="33"/>
      <c r="BP86" s="33"/>
      <c r="BQ86" s="33"/>
    </row>
    <row r="87" spans="1:69" x14ac:dyDescent="0.25">
      <c r="A87" s="52" t="s">
        <v>173</v>
      </c>
      <c r="B87" s="44" t="s">
        <v>99</v>
      </c>
      <c r="C87" s="35"/>
      <c r="D87" s="56"/>
      <c r="E87" s="54">
        <v>25</v>
      </c>
      <c r="F87" s="54">
        <v>14</v>
      </c>
      <c r="G87" s="54">
        <v>14</v>
      </c>
      <c r="H87" s="54">
        <v>11</v>
      </c>
      <c r="I87" s="54">
        <v>14</v>
      </c>
      <c r="J87" s="54">
        <v>14</v>
      </c>
      <c r="K87" s="54">
        <v>45</v>
      </c>
      <c r="L87" s="54">
        <v>85</v>
      </c>
      <c r="M87" s="54">
        <v>15</v>
      </c>
      <c r="N87" s="54">
        <v>18</v>
      </c>
      <c r="O87" s="54">
        <v>310</v>
      </c>
      <c r="P87" s="54">
        <v>-15</v>
      </c>
      <c r="Q87" s="54">
        <v>-144</v>
      </c>
      <c r="R87" s="54">
        <v>-84</v>
      </c>
      <c r="S87" s="54">
        <v>19</v>
      </c>
      <c r="T87" s="54">
        <v>130</v>
      </c>
      <c r="U87" s="54">
        <v>164</v>
      </c>
      <c r="V87" s="54">
        <v>169</v>
      </c>
      <c r="W87" s="54">
        <v>173</v>
      </c>
      <c r="X87" s="54">
        <v>201</v>
      </c>
      <c r="Y87" s="54">
        <v>254</v>
      </c>
      <c r="Z87" s="54">
        <v>248</v>
      </c>
      <c r="AA87" s="54">
        <v>295</v>
      </c>
      <c r="AB87" s="54">
        <v>447</v>
      </c>
      <c r="AC87" s="54">
        <v>489</v>
      </c>
      <c r="AD87" s="54">
        <v>496</v>
      </c>
      <c r="AE87" s="54">
        <v>1148</v>
      </c>
      <c r="AF87" s="54">
        <v>504</v>
      </c>
      <c r="AG87" s="54">
        <v>277</v>
      </c>
      <c r="AH87" s="54">
        <v>242</v>
      </c>
      <c r="AI87" s="54">
        <v>293</v>
      </c>
      <c r="AJ87" s="54">
        <v>197</v>
      </c>
      <c r="AK87" s="54">
        <v>121</v>
      </c>
      <c r="AL87" s="54">
        <v>125.20736226231107</v>
      </c>
      <c r="AM87" s="55">
        <v>128.70911722141824</v>
      </c>
      <c r="AN87" s="50">
        <v>117</v>
      </c>
      <c r="AO87" s="50">
        <v>189</v>
      </c>
      <c r="AP87" s="50">
        <v>80</v>
      </c>
      <c r="AQ87" s="50">
        <v>76</v>
      </c>
      <c r="AR87" s="50">
        <v>57</v>
      </c>
      <c r="AS87" s="50">
        <v>56</v>
      </c>
      <c r="AT87" s="50">
        <v>49</v>
      </c>
      <c r="AU87" s="50">
        <v>58</v>
      </c>
      <c r="AV87" s="50">
        <v>57</v>
      </c>
      <c r="AW87" s="50">
        <v>46</v>
      </c>
      <c r="AX87" s="50">
        <v>46</v>
      </c>
      <c r="AY87" s="50">
        <v>57</v>
      </c>
      <c r="AZ87" s="50">
        <v>62</v>
      </c>
      <c r="BA87" s="50">
        <v>57</v>
      </c>
      <c r="BB87" s="50">
        <v>56</v>
      </c>
      <c r="BC87" s="50">
        <v>61</v>
      </c>
      <c r="BD87" s="50">
        <v>64</v>
      </c>
      <c r="BE87" s="50">
        <v>75</v>
      </c>
      <c r="BF87" s="50">
        <v>90</v>
      </c>
      <c r="BG87" s="50">
        <v>89</v>
      </c>
      <c r="BH87" s="50">
        <v>58</v>
      </c>
      <c r="BI87" s="50">
        <v>50</v>
      </c>
      <c r="BJ87" s="50">
        <v>58</v>
      </c>
      <c r="BK87" s="50">
        <v>55</v>
      </c>
      <c r="BL87" s="75">
        <v>51.478000000000002</v>
      </c>
      <c r="BM87" s="75">
        <v>62</v>
      </c>
      <c r="BN87" s="75">
        <v>62</v>
      </c>
      <c r="BO87" s="75">
        <v>73</v>
      </c>
      <c r="BP87" s="75">
        <v>79</v>
      </c>
      <c r="BQ87" s="75">
        <v>84</v>
      </c>
    </row>
    <row r="88" spans="1:69" x14ac:dyDescent="0.25">
      <c r="A88" s="52" t="s">
        <v>174</v>
      </c>
      <c r="B88" s="44" t="s">
        <v>99</v>
      </c>
      <c r="C88" s="35"/>
      <c r="D88" s="56"/>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5"/>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50"/>
      <c r="BL88" s="33"/>
      <c r="BM88" s="33"/>
      <c r="BN88" s="33"/>
      <c r="BO88" s="33"/>
      <c r="BP88" s="33"/>
      <c r="BQ88" s="33"/>
    </row>
    <row r="89" spans="1:69" x14ac:dyDescent="0.25">
      <c r="A89" s="52" t="s">
        <v>175</v>
      </c>
      <c r="B89" s="44" t="s">
        <v>99</v>
      </c>
      <c r="C89" s="35"/>
      <c r="D89" s="56"/>
      <c r="E89" s="54">
        <v>3</v>
      </c>
      <c r="F89" s="54">
        <v>19</v>
      </c>
      <c r="G89" s="54">
        <v>17</v>
      </c>
      <c r="H89" s="54">
        <v>16</v>
      </c>
      <c r="I89" s="54">
        <v>43</v>
      </c>
      <c r="J89" s="54">
        <v>185</v>
      </c>
      <c r="K89" s="54">
        <v>-35</v>
      </c>
      <c r="L89" s="54">
        <v>6</v>
      </c>
      <c r="M89" s="54">
        <v>-23</v>
      </c>
      <c r="N89" s="54">
        <v>3</v>
      </c>
      <c r="O89" s="54">
        <v>-39</v>
      </c>
      <c r="P89" s="54">
        <v>1</v>
      </c>
      <c r="Q89" s="54">
        <v>-21</v>
      </c>
      <c r="R89" s="54">
        <v>10</v>
      </c>
      <c r="S89" s="54">
        <v>7</v>
      </c>
      <c r="T89" s="54">
        <v>17</v>
      </c>
      <c r="U89" s="54">
        <v>89</v>
      </c>
      <c r="V89" s="54">
        <v>67</v>
      </c>
      <c r="W89" s="54">
        <v>90</v>
      </c>
      <c r="X89" s="54">
        <v>41</v>
      </c>
      <c r="Y89" s="54">
        <v>84</v>
      </c>
      <c r="Z89" s="54">
        <v>110</v>
      </c>
      <c r="AA89" s="54">
        <v>17</v>
      </c>
      <c r="AB89" s="54">
        <v>173</v>
      </c>
      <c r="AC89" s="54">
        <v>3</v>
      </c>
      <c r="AD89" s="54">
        <v>76</v>
      </c>
      <c r="AE89" s="54">
        <v>48</v>
      </c>
      <c r="AF89" s="54">
        <v>93</v>
      </c>
      <c r="AG89" s="54">
        <v>83</v>
      </c>
      <c r="AH89" s="54">
        <v>97</v>
      </c>
      <c r="AI89" s="54">
        <v>83</v>
      </c>
      <c r="AJ89" s="54">
        <v>142</v>
      </c>
      <c r="AK89" s="54">
        <v>157</v>
      </c>
      <c r="AL89" s="54">
        <v>157.23715260848368</v>
      </c>
      <c r="AM89" s="55">
        <v>137.28972503617948</v>
      </c>
      <c r="AN89" s="50">
        <v>102</v>
      </c>
      <c r="AO89" s="50">
        <v>117</v>
      </c>
      <c r="AP89" s="50">
        <v>111</v>
      </c>
      <c r="AQ89" s="50">
        <v>115</v>
      </c>
      <c r="AR89" s="50">
        <v>129</v>
      </c>
      <c r="AS89" s="50">
        <v>124</v>
      </c>
      <c r="AT89" s="50">
        <v>130</v>
      </c>
      <c r="AU89" s="50">
        <v>110</v>
      </c>
      <c r="AV89" s="50">
        <v>110</v>
      </c>
      <c r="AW89" s="50">
        <v>118</v>
      </c>
      <c r="AX89" s="50">
        <v>132</v>
      </c>
      <c r="AY89" s="50">
        <v>156</v>
      </c>
      <c r="AZ89" s="50">
        <v>169</v>
      </c>
      <c r="BA89" s="50">
        <v>184</v>
      </c>
      <c r="BB89" s="50">
        <v>164</v>
      </c>
      <c r="BC89" s="50">
        <v>197</v>
      </c>
      <c r="BD89" s="50">
        <v>188</v>
      </c>
      <c r="BE89" s="50">
        <v>201</v>
      </c>
      <c r="BF89" s="50">
        <v>190</v>
      </c>
      <c r="BG89" s="50">
        <v>135</v>
      </c>
      <c r="BH89" s="50">
        <v>199</v>
      </c>
      <c r="BI89" s="50">
        <v>185</v>
      </c>
      <c r="BJ89" s="50">
        <v>199</v>
      </c>
      <c r="BK89" s="50">
        <v>200</v>
      </c>
      <c r="BL89" s="75">
        <v>235.09299999999999</v>
      </c>
      <c r="BM89" s="75">
        <v>292</v>
      </c>
      <c r="BN89" s="75">
        <v>305</v>
      </c>
      <c r="BO89" s="75">
        <v>318</v>
      </c>
      <c r="BP89" s="75">
        <v>330</v>
      </c>
      <c r="BQ89" s="75">
        <v>340</v>
      </c>
    </row>
    <row r="90" spans="1:69" x14ac:dyDescent="0.25">
      <c r="A90" s="73" t="s">
        <v>176</v>
      </c>
      <c r="B90" s="44" t="s">
        <v>99</v>
      </c>
      <c r="C90" s="35"/>
      <c r="D90" s="56"/>
      <c r="E90" s="54">
        <v>30</v>
      </c>
      <c r="F90" s="54">
        <v>28</v>
      </c>
      <c r="G90" s="54">
        <v>28</v>
      </c>
      <c r="H90" s="54">
        <v>28</v>
      </c>
      <c r="I90" s="54">
        <v>28</v>
      </c>
      <c r="J90" s="54">
        <v>28</v>
      </c>
      <c r="K90" s="54">
        <v>48</v>
      </c>
      <c r="L90" s="54">
        <v>50</v>
      </c>
      <c r="M90" s="54">
        <v>34</v>
      </c>
      <c r="N90" s="54">
        <v>21</v>
      </c>
      <c r="O90" s="54">
        <v>19</v>
      </c>
      <c r="P90" s="54">
        <v>21</v>
      </c>
      <c r="Q90" s="54">
        <v>6</v>
      </c>
      <c r="R90" s="54">
        <v>4</v>
      </c>
      <c r="S90" s="54">
        <v>12</v>
      </c>
      <c r="T90" s="54">
        <v>113</v>
      </c>
      <c r="U90" s="54">
        <v>91</v>
      </c>
      <c r="V90" s="54">
        <v>86</v>
      </c>
      <c r="W90" s="54">
        <v>104</v>
      </c>
      <c r="X90" s="54">
        <v>163</v>
      </c>
      <c r="Y90" s="54">
        <v>223</v>
      </c>
      <c r="Z90" s="54">
        <v>196</v>
      </c>
      <c r="AA90" s="54">
        <v>216</v>
      </c>
      <c r="AB90" s="54">
        <v>166</v>
      </c>
      <c r="AC90" s="54">
        <v>157</v>
      </c>
      <c r="AD90" s="54">
        <v>145</v>
      </c>
      <c r="AE90" s="54">
        <v>142</v>
      </c>
      <c r="AF90" s="54">
        <v>172</v>
      </c>
      <c r="AG90" s="54">
        <v>171</v>
      </c>
      <c r="AH90" s="54">
        <v>189</v>
      </c>
      <c r="AI90" s="54">
        <v>187</v>
      </c>
      <c r="AJ90" s="54">
        <v>199</v>
      </c>
      <c r="AK90" s="54">
        <v>205</v>
      </c>
      <c r="AL90" s="54">
        <v>196.0611409068747</v>
      </c>
      <c r="AM90" s="55">
        <v>191.63357452966716</v>
      </c>
      <c r="AN90" s="50">
        <v>210</v>
      </c>
      <c r="AO90" s="50">
        <v>237</v>
      </c>
      <c r="AP90" s="50">
        <v>266</v>
      </c>
      <c r="AQ90" s="50">
        <v>276</v>
      </c>
      <c r="AR90" s="50">
        <v>114</v>
      </c>
      <c r="AS90" s="50">
        <v>98</v>
      </c>
      <c r="AT90" s="50">
        <v>105</v>
      </c>
      <c r="AU90" s="50">
        <v>81</v>
      </c>
      <c r="AV90" s="50">
        <v>69</v>
      </c>
      <c r="AW90" s="50">
        <v>55</v>
      </c>
      <c r="AX90" s="50">
        <v>48</v>
      </c>
      <c r="AY90" s="50">
        <v>48</v>
      </c>
      <c r="AZ90" s="50">
        <v>51</v>
      </c>
      <c r="BA90" s="50">
        <v>51</v>
      </c>
      <c r="BB90" s="50">
        <v>53</v>
      </c>
      <c r="BC90" s="50">
        <v>57</v>
      </c>
      <c r="BD90" s="50">
        <v>58</v>
      </c>
      <c r="BE90" s="50">
        <v>54</v>
      </c>
      <c r="BF90" s="50">
        <v>53</v>
      </c>
      <c r="BG90" s="50">
        <v>51</v>
      </c>
      <c r="BH90" s="50">
        <v>55</v>
      </c>
      <c r="BI90" s="50">
        <v>54</v>
      </c>
      <c r="BJ90" s="50">
        <v>55</v>
      </c>
      <c r="BK90" s="50">
        <v>59</v>
      </c>
      <c r="BL90" s="75">
        <v>55.472000000000001</v>
      </c>
      <c r="BM90" s="75">
        <v>58</v>
      </c>
      <c r="BN90" s="75">
        <v>58</v>
      </c>
      <c r="BO90" s="75">
        <v>58</v>
      </c>
      <c r="BP90" s="75">
        <v>57</v>
      </c>
      <c r="BQ90" s="75">
        <v>58</v>
      </c>
    </row>
    <row r="91" spans="1:69" x14ac:dyDescent="0.25">
      <c r="A91" s="52" t="s">
        <v>177</v>
      </c>
      <c r="B91" s="44" t="s">
        <v>99</v>
      </c>
      <c r="C91" s="35"/>
      <c r="D91" s="56"/>
      <c r="E91" s="54">
        <v>3</v>
      </c>
      <c r="F91" s="54">
        <v>1</v>
      </c>
      <c r="G91" s="54">
        <v>1</v>
      </c>
      <c r="H91" s="54">
        <v>1</v>
      </c>
      <c r="I91" s="54">
        <v>1</v>
      </c>
      <c r="J91" s="54">
        <v>1</v>
      </c>
      <c r="K91" s="54">
        <v>2</v>
      </c>
      <c r="L91" s="54">
        <v>3</v>
      </c>
      <c r="M91" s="54">
        <v>18</v>
      </c>
      <c r="N91" s="54">
        <v>14</v>
      </c>
      <c r="O91" s="54">
        <v>11</v>
      </c>
      <c r="P91" s="54">
        <v>25</v>
      </c>
      <c r="Q91" s="54">
        <v>45</v>
      </c>
      <c r="R91" s="54">
        <v>129</v>
      </c>
      <c r="S91" s="54">
        <v>83</v>
      </c>
      <c r="T91" s="54">
        <v>34</v>
      </c>
      <c r="U91" s="54">
        <v>37</v>
      </c>
      <c r="V91" s="54">
        <v>42</v>
      </c>
      <c r="W91" s="54">
        <v>55</v>
      </c>
      <c r="X91" s="54">
        <v>71</v>
      </c>
      <c r="Y91" s="54">
        <v>79</v>
      </c>
      <c r="Z91" s="54">
        <v>85</v>
      </c>
      <c r="AA91" s="54">
        <v>92</v>
      </c>
      <c r="AB91" s="54">
        <v>104</v>
      </c>
      <c r="AC91" s="54">
        <v>144</v>
      </c>
      <c r="AD91" s="54">
        <v>130</v>
      </c>
      <c r="AE91" s="54">
        <v>170</v>
      </c>
      <c r="AF91" s="54">
        <v>182</v>
      </c>
      <c r="AG91" s="54">
        <v>179</v>
      </c>
      <c r="AH91" s="54">
        <v>168</v>
      </c>
      <c r="AI91" s="54">
        <v>152</v>
      </c>
      <c r="AJ91" s="54">
        <v>143</v>
      </c>
      <c r="AK91" s="54">
        <v>141</v>
      </c>
      <c r="AL91" s="54">
        <v>143.6487567040468</v>
      </c>
      <c r="AM91" s="55">
        <v>117.26830680173661</v>
      </c>
      <c r="AN91" s="50">
        <v>106</v>
      </c>
      <c r="AO91" s="50">
        <v>93</v>
      </c>
      <c r="AP91" s="50">
        <v>135</v>
      </c>
      <c r="AQ91" s="50">
        <v>121</v>
      </c>
      <c r="AR91" s="50">
        <v>130</v>
      </c>
      <c r="AS91" s="50">
        <v>130</v>
      </c>
      <c r="AT91" s="50">
        <v>145</v>
      </c>
      <c r="AU91" s="50">
        <v>168</v>
      </c>
      <c r="AV91" s="50">
        <v>165</v>
      </c>
      <c r="AW91" s="50">
        <v>164</v>
      </c>
      <c r="AX91" s="50">
        <v>171</v>
      </c>
      <c r="AY91" s="50">
        <v>166</v>
      </c>
      <c r="AZ91" s="50">
        <v>170</v>
      </c>
      <c r="BA91" s="50">
        <v>168</v>
      </c>
      <c r="BB91" s="50">
        <v>194</v>
      </c>
      <c r="BC91" s="50">
        <v>205</v>
      </c>
      <c r="BD91" s="50">
        <v>202</v>
      </c>
      <c r="BE91" s="50">
        <v>200</v>
      </c>
      <c r="BF91" s="50">
        <v>234</v>
      </c>
      <c r="BG91" s="50">
        <v>235</v>
      </c>
      <c r="BH91" s="50">
        <v>230</v>
      </c>
      <c r="BI91" s="50">
        <v>230</v>
      </c>
      <c r="BJ91" s="50">
        <v>249</v>
      </c>
      <c r="BK91" s="50">
        <v>239</v>
      </c>
      <c r="BL91" s="75">
        <v>251.899</v>
      </c>
      <c r="BM91" s="75">
        <v>272</v>
      </c>
      <c r="BN91" s="75">
        <v>279</v>
      </c>
      <c r="BO91" s="75">
        <v>277</v>
      </c>
      <c r="BP91" s="75">
        <v>279</v>
      </c>
      <c r="BQ91" s="75">
        <v>274</v>
      </c>
    </row>
    <row r="92" spans="1:69" x14ac:dyDescent="0.25">
      <c r="A92" s="52" t="s">
        <v>178</v>
      </c>
      <c r="B92" s="44" t="s">
        <v>99</v>
      </c>
      <c r="C92" s="35"/>
      <c r="D92" s="56"/>
      <c r="E92" s="54">
        <v>2</v>
      </c>
      <c r="F92" s="54">
        <v>2</v>
      </c>
      <c r="G92" s="54">
        <v>2</v>
      </c>
      <c r="H92" s="54">
        <v>5</v>
      </c>
      <c r="I92" s="54">
        <v>6</v>
      </c>
      <c r="J92" s="54">
        <v>8</v>
      </c>
      <c r="K92" s="54">
        <v>8</v>
      </c>
      <c r="L92" s="54">
        <v>4</v>
      </c>
      <c r="M92" s="54">
        <v>13</v>
      </c>
      <c r="N92" s="54">
        <v>10</v>
      </c>
      <c r="O92" s="54">
        <v>10</v>
      </c>
      <c r="P92" s="54">
        <v>11</v>
      </c>
      <c r="Q92" s="54">
        <v>11</v>
      </c>
      <c r="R92" s="54">
        <v>4</v>
      </c>
      <c r="S92" s="54">
        <v>10</v>
      </c>
      <c r="T92" s="54">
        <v>51</v>
      </c>
      <c r="U92" s="54">
        <v>1</v>
      </c>
      <c r="V92" s="54">
        <v>38</v>
      </c>
      <c r="W92" s="54">
        <v>106</v>
      </c>
      <c r="X92" s="54">
        <v>26</v>
      </c>
      <c r="Y92" s="54">
        <v>72</v>
      </c>
      <c r="Z92" s="54">
        <v>72</v>
      </c>
      <c r="AA92" s="54">
        <v>145</v>
      </c>
      <c r="AB92" s="54">
        <v>76</v>
      </c>
      <c r="AC92" s="54">
        <v>87</v>
      </c>
      <c r="AD92" s="54">
        <v>99</v>
      </c>
      <c r="AE92" s="54">
        <v>115</v>
      </c>
      <c r="AF92" s="54">
        <v>88</v>
      </c>
      <c r="AG92" s="54">
        <v>87</v>
      </c>
      <c r="AH92" s="54">
        <v>92</v>
      </c>
      <c r="AI92" s="54">
        <v>102</v>
      </c>
      <c r="AJ92" s="54">
        <v>107</v>
      </c>
      <c r="AK92" s="54">
        <v>108</v>
      </c>
      <c r="AL92" s="54">
        <v>124.2367625548513</v>
      </c>
      <c r="AM92" s="55">
        <v>125.84891461649782</v>
      </c>
      <c r="AN92" s="50">
        <v>137</v>
      </c>
      <c r="AO92" s="50">
        <v>115</v>
      </c>
      <c r="AP92" s="50">
        <v>150</v>
      </c>
      <c r="AQ92" s="50">
        <v>178</v>
      </c>
      <c r="AR92" s="50">
        <v>168</v>
      </c>
      <c r="AS92" s="50">
        <v>188</v>
      </c>
      <c r="AT92" s="50">
        <v>300</v>
      </c>
      <c r="AU92" s="50">
        <v>483</v>
      </c>
      <c r="AV92" s="50">
        <v>353</v>
      </c>
      <c r="AW92" s="50">
        <v>256</v>
      </c>
      <c r="AX92" s="50">
        <v>230</v>
      </c>
      <c r="AY92" s="50">
        <v>225</v>
      </c>
      <c r="AZ92" s="50">
        <v>228</v>
      </c>
      <c r="BA92" s="50">
        <v>217</v>
      </c>
      <c r="BB92" s="50">
        <v>261</v>
      </c>
      <c r="BC92" s="50">
        <v>276</v>
      </c>
      <c r="BD92" s="50">
        <v>290</v>
      </c>
      <c r="BE92" s="50">
        <v>315</v>
      </c>
      <c r="BF92" s="50">
        <v>370</v>
      </c>
      <c r="BG92" s="50">
        <v>439</v>
      </c>
      <c r="BH92" s="50">
        <v>393</v>
      </c>
      <c r="BI92" s="50">
        <v>469</v>
      </c>
      <c r="BJ92" s="50">
        <v>412</v>
      </c>
      <c r="BK92" s="50">
        <v>463</v>
      </c>
      <c r="BL92" s="75">
        <v>464.00299999999999</v>
      </c>
      <c r="BM92" s="75">
        <v>630</v>
      </c>
      <c r="BN92" s="75">
        <v>590</v>
      </c>
      <c r="BO92" s="75">
        <v>531</v>
      </c>
      <c r="BP92" s="75">
        <v>478</v>
      </c>
      <c r="BQ92" s="75">
        <v>424</v>
      </c>
    </row>
    <row r="93" spans="1:69" x14ac:dyDescent="0.25">
      <c r="A93" s="56" t="s">
        <v>179</v>
      </c>
      <c r="B93" s="44" t="s">
        <v>99</v>
      </c>
      <c r="C93" s="35"/>
      <c r="D93" s="56"/>
      <c r="E93" s="54">
        <v>44</v>
      </c>
      <c r="F93" s="54">
        <v>47</v>
      </c>
      <c r="G93" s="54">
        <v>58</v>
      </c>
      <c r="H93" s="54">
        <v>86</v>
      </c>
      <c r="I93" s="54">
        <v>77</v>
      </c>
      <c r="J93" s="54">
        <v>124</v>
      </c>
      <c r="K93" s="54">
        <v>130</v>
      </c>
      <c r="L93" s="54">
        <v>126</v>
      </c>
      <c r="M93" s="54">
        <v>112</v>
      </c>
      <c r="N93" s="54">
        <v>145</v>
      </c>
      <c r="O93" s="54">
        <v>125</v>
      </c>
      <c r="P93" s="54">
        <v>110</v>
      </c>
      <c r="Q93" s="54">
        <v>135</v>
      </c>
      <c r="R93" s="54">
        <v>103</v>
      </c>
      <c r="S93" s="54">
        <v>95</v>
      </c>
      <c r="T93" s="54">
        <v>96</v>
      </c>
      <c r="U93" s="54">
        <v>131</v>
      </c>
      <c r="V93" s="54">
        <v>122</v>
      </c>
      <c r="W93" s="54">
        <v>242</v>
      </c>
      <c r="X93" s="54">
        <v>258</v>
      </c>
      <c r="Y93" s="54">
        <v>210</v>
      </c>
      <c r="Z93" s="54">
        <v>318</v>
      </c>
      <c r="AA93" s="54">
        <v>502</v>
      </c>
      <c r="AB93" s="54">
        <v>506</v>
      </c>
      <c r="AC93" s="54">
        <v>539</v>
      </c>
      <c r="AD93" s="54">
        <v>576</v>
      </c>
      <c r="AE93" s="54">
        <v>638</v>
      </c>
      <c r="AF93" s="54">
        <v>753</v>
      </c>
      <c r="AG93" s="54">
        <v>762</v>
      </c>
      <c r="AH93" s="54">
        <v>720</v>
      </c>
      <c r="AI93" s="54">
        <v>881</v>
      </c>
      <c r="AJ93" s="54">
        <v>899</v>
      </c>
      <c r="AK93" s="54">
        <v>926</v>
      </c>
      <c r="AL93" s="54">
        <v>934.68751828376401</v>
      </c>
      <c r="AM93" s="55">
        <v>901.91722141823448</v>
      </c>
      <c r="AN93" s="50">
        <v>641</v>
      </c>
      <c r="AO93" s="50">
        <v>296</v>
      </c>
      <c r="AP93" s="50">
        <v>295</v>
      </c>
      <c r="AQ93" s="50">
        <v>299</v>
      </c>
      <c r="AR93" s="50">
        <v>384</v>
      </c>
      <c r="AS93" s="50">
        <v>412</v>
      </c>
      <c r="AT93" s="50">
        <v>399</v>
      </c>
      <c r="AU93" s="50">
        <v>137</v>
      </c>
      <c r="AV93" s="50">
        <v>456</v>
      </c>
      <c r="AW93" s="50">
        <v>102</v>
      </c>
      <c r="AX93" s="50">
        <v>19</v>
      </c>
      <c r="AY93" s="50">
        <v>21</v>
      </c>
      <c r="AZ93" s="50">
        <v>24</v>
      </c>
      <c r="BA93" s="50">
        <v>25</v>
      </c>
      <c r="BB93" s="50">
        <v>26</v>
      </c>
      <c r="BC93" s="50">
        <v>27</v>
      </c>
      <c r="BD93" s="50">
        <v>28</v>
      </c>
      <c r="BE93" s="50">
        <v>34</v>
      </c>
      <c r="BF93" s="50">
        <v>36</v>
      </c>
      <c r="BG93" s="50">
        <v>44</v>
      </c>
      <c r="BH93" s="50">
        <v>39</v>
      </c>
      <c r="BI93" s="50">
        <v>36</v>
      </c>
      <c r="BJ93" s="50">
        <v>35</v>
      </c>
      <c r="BK93" s="50">
        <v>41</v>
      </c>
      <c r="BL93" s="75">
        <v>44.158999999999999</v>
      </c>
      <c r="BM93" s="75">
        <v>50</v>
      </c>
      <c r="BN93" s="75">
        <v>54</v>
      </c>
      <c r="BO93" s="75">
        <v>50</v>
      </c>
      <c r="BP93" s="75">
        <v>51</v>
      </c>
      <c r="BQ93" s="75">
        <v>52</v>
      </c>
    </row>
    <row r="94" spans="1:69" x14ac:dyDescent="0.25">
      <c r="A94" s="56" t="s">
        <v>180</v>
      </c>
      <c r="B94" s="44" t="s">
        <v>99</v>
      </c>
      <c r="C94" s="35"/>
      <c r="D94" s="56"/>
      <c r="E94" s="58"/>
      <c r="F94" s="58"/>
      <c r="G94" s="58"/>
      <c r="H94" s="58">
        <v>21</v>
      </c>
      <c r="I94" s="58">
        <v>35</v>
      </c>
      <c r="J94" s="58"/>
      <c r="K94" s="58">
        <v>4</v>
      </c>
      <c r="L94" s="58">
        <v>40</v>
      </c>
      <c r="M94" s="58">
        <v>52</v>
      </c>
      <c r="N94" s="58">
        <v>37</v>
      </c>
      <c r="O94" s="58">
        <v>29</v>
      </c>
      <c r="P94" s="58">
        <v>32</v>
      </c>
      <c r="Q94" s="58">
        <v>36</v>
      </c>
      <c r="R94" s="58">
        <v>46</v>
      </c>
      <c r="S94" s="58">
        <v>49</v>
      </c>
      <c r="T94" s="58"/>
      <c r="U94" s="58"/>
      <c r="V94" s="58"/>
      <c r="W94" s="58"/>
      <c r="X94" s="58"/>
      <c r="Y94" s="58"/>
      <c r="Z94" s="58"/>
      <c r="AA94" s="58"/>
      <c r="AB94" s="58"/>
      <c r="AC94" s="58"/>
      <c r="AD94" s="58"/>
      <c r="AE94" s="58"/>
      <c r="AF94" s="58"/>
      <c r="AG94" s="58"/>
      <c r="AH94" s="58"/>
      <c r="AI94" s="58"/>
      <c r="AJ94" s="58"/>
      <c r="AK94" s="58"/>
      <c r="AL94" s="58"/>
      <c r="AM94" s="59"/>
      <c r="AN94" s="50">
        <v>108</v>
      </c>
      <c r="AO94" s="50">
        <v>269</v>
      </c>
      <c r="AP94" s="50">
        <v>219</v>
      </c>
      <c r="AQ94" s="50">
        <v>224</v>
      </c>
      <c r="AR94" s="50">
        <v>452</v>
      </c>
      <c r="AS94" s="50">
        <v>321</v>
      </c>
      <c r="AT94" s="50">
        <v>570</v>
      </c>
      <c r="AU94" s="50">
        <v>856</v>
      </c>
      <c r="AV94" s="50">
        <v>1343</v>
      </c>
      <c r="AW94" s="50">
        <v>1006</v>
      </c>
      <c r="AX94" s="50">
        <v>684</v>
      </c>
      <c r="AY94" s="50">
        <v>498</v>
      </c>
      <c r="AZ94" s="50">
        <v>256</v>
      </c>
      <c r="BA94" s="50">
        <v>119</v>
      </c>
      <c r="BB94" s="50">
        <v>127</v>
      </c>
      <c r="BC94" s="50">
        <v>142</v>
      </c>
      <c r="BD94" s="50">
        <v>134</v>
      </c>
      <c r="BE94" s="50">
        <v>136</v>
      </c>
      <c r="BF94" s="50">
        <v>122</v>
      </c>
      <c r="BG94" s="50">
        <v>245</v>
      </c>
      <c r="BH94" s="50">
        <v>426</v>
      </c>
      <c r="BI94" s="50">
        <v>806</v>
      </c>
      <c r="BJ94" s="50">
        <v>334</v>
      </c>
      <c r="BK94" s="50">
        <v>306</v>
      </c>
      <c r="BL94" s="75">
        <v>325.61</v>
      </c>
      <c r="BM94" s="75">
        <v>394</v>
      </c>
      <c r="BN94" s="75">
        <v>413</v>
      </c>
      <c r="BO94" s="75">
        <v>379</v>
      </c>
      <c r="BP94" s="75">
        <v>384</v>
      </c>
      <c r="BQ94" s="75">
        <v>333</v>
      </c>
    </row>
    <row r="95" spans="1:69" x14ac:dyDescent="0.25">
      <c r="A95" s="52" t="s">
        <v>181</v>
      </c>
      <c r="B95" s="44" t="s">
        <v>99</v>
      </c>
      <c r="C95" s="35"/>
      <c r="D95" s="56"/>
      <c r="E95" s="54"/>
      <c r="F95" s="54"/>
      <c r="G95" s="54"/>
      <c r="H95" s="54"/>
      <c r="I95" s="54"/>
      <c r="J95" s="54"/>
      <c r="K95" s="54"/>
      <c r="L95" s="54"/>
      <c r="M95" s="54"/>
      <c r="N95" s="54"/>
      <c r="O95" s="54"/>
      <c r="P95" s="54"/>
      <c r="Q95" s="54"/>
      <c r="R95" s="54"/>
      <c r="S95" s="54"/>
      <c r="T95" s="54">
        <v>23</v>
      </c>
      <c r="U95" s="54">
        <v>25</v>
      </c>
      <c r="V95" s="54">
        <v>25</v>
      </c>
      <c r="W95" s="54">
        <v>40</v>
      </c>
      <c r="X95" s="54">
        <v>36</v>
      </c>
      <c r="Y95" s="54">
        <v>53</v>
      </c>
      <c r="Z95" s="54">
        <v>36</v>
      </c>
      <c r="AA95" s="54">
        <v>49</v>
      </c>
      <c r="AB95" s="54">
        <v>44</v>
      </c>
      <c r="AC95" s="54">
        <v>54</v>
      </c>
      <c r="AD95" s="54">
        <v>92</v>
      </c>
      <c r="AE95" s="54">
        <v>77</v>
      </c>
      <c r="AF95" s="54">
        <v>64</v>
      </c>
      <c r="AG95" s="54">
        <v>79</v>
      </c>
      <c r="AH95" s="54">
        <v>84</v>
      </c>
      <c r="AI95" s="54">
        <v>95</v>
      </c>
      <c r="AJ95" s="54">
        <v>109</v>
      </c>
      <c r="AK95" s="54">
        <v>106</v>
      </c>
      <c r="AL95" s="54">
        <v>184.41394441735738</v>
      </c>
      <c r="AM95" s="55">
        <v>245.97742402315487</v>
      </c>
      <c r="AN95" s="50">
        <v>296</v>
      </c>
      <c r="AO95" s="50">
        <v>297</v>
      </c>
      <c r="AP95" s="50">
        <v>318</v>
      </c>
      <c r="AQ95" s="50">
        <v>318</v>
      </c>
      <c r="AR95" s="50">
        <v>423</v>
      </c>
      <c r="AS95" s="50">
        <v>312</v>
      </c>
      <c r="AT95" s="50">
        <v>886</v>
      </c>
      <c r="AU95" s="50">
        <v>405</v>
      </c>
      <c r="AV95" s="50">
        <v>766</v>
      </c>
      <c r="AW95" s="50">
        <v>388</v>
      </c>
      <c r="AX95" s="50">
        <v>941</v>
      </c>
      <c r="AY95" s="50">
        <v>769</v>
      </c>
      <c r="AZ95" s="50">
        <v>1327</v>
      </c>
      <c r="BA95" s="50">
        <v>951</v>
      </c>
      <c r="BB95" s="50">
        <v>869</v>
      </c>
      <c r="BC95" s="50">
        <v>848</v>
      </c>
      <c r="BD95" s="50">
        <v>636</v>
      </c>
      <c r="BE95" s="50">
        <v>867</v>
      </c>
      <c r="BF95" s="50">
        <v>750</v>
      </c>
      <c r="BG95" s="50">
        <v>559</v>
      </c>
      <c r="BH95" s="50">
        <v>431</v>
      </c>
      <c r="BI95" s="50">
        <v>430</v>
      </c>
      <c r="BJ95" s="50">
        <v>722</v>
      </c>
      <c r="BK95" s="50">
        <v>773</v>
      </c>
      <c r="BL95" s="51">
        <v>851.13199999999995</v>
      </c>
      <c r="BM95" s="51">
        <v>1313</v>
      </c>
      <c r="BN95" s="51">
        <v>1265</v>
      </c>
      <c r="BO95" s="51">
        <v>1181</v>
      </c>
      <c r="BP95" s="51">
        <v>571</v>
      </c>
      <c r="BQ95" s="51">
        <v>304</v>
      </c>
    </row>
    <row r="96" spans="1:69" x14ac:dyDescent="0.25">
      <c r="A96" s="52" t="s">
        <v>121</v>
      </c>
      <c r="B96" s="44" t="s">
        <v>99</v>
      </c>
      <c r="C96" s="35"/>
      <c r="D96" s="56"/>
      <c r="E96" s="58"/>
      <c r="F96" s="58"/>
      <c r="G96" s="58"/>
      <c r="H96" s="58"/>
      <c r="I96" s="58"/>
      <c r="J96" s="58"/>
      <c r="K96" s="58"/>
      <c r="L96" s="58"/>
      <c r="M96" s="58"/>
      <c r="N96" s="58"/>
      <c r="O96" s="58"/>
      <c r="P96" s="58"/>
      <c r="Q96" s="58"/>
      <c r="R96" s="58"/>
      <c r="S96" s="58"/>
      <c r="T96" s="58">
        <v>54</v>
      </c>
      <c r="U96" s="58">
        <v>27</v>
      </c>
      <c r="V96" s="58">
        <v>34</v>
      </c>
      <c r="W96" s="58">
        <v>45</v>
      </c>
      <c r="X96" s="58">
        <v>55</v>
      </c>
      <c r="Y96" s="58">
        <v>64</v>
      </c>
      <c r="Z96" s="58">
        <v>57</v>
      </c>
      <c r="AA96" s="58">
        <v>63</v>
      </c>
      <c r="AB96" s="58">
        <v>75</v>
      </c>
      <c r="AC96" s="58">
        <v>79</v>
      </c>
      <c r="AD96" s="58">
        <v>85</v>
      </c>
      <c r="AE96" s="58">
        <v>103</v>
      </c>
      <c r="AF96" s="58">
        <v>106</v>
      </c>
      <c r="AG96" s="58">
        <v>90</v>
      </c>
      <c r="AH96" s="58">
        <v>93</v>
      </c>
      <c r="AI96" s="58">
        <v>90</v>
      </c>
      <c r="AJ96" s="58">
        <v>105</v>
      </c>
      <c r="AK96" s="58">
        <v>140</v>
      </c>
      <c r="AL96" s="58">
        <v>125.20736226231107</v>
      </c>
      <c r="AM96" s="59">
        <v>126.80231548480465</v>
      </c>
      <c r="AN96" s="50">
        <v>72</v>
      </c>
      <c r="AO96" s="50">
        <v>104</v>
      </c>
      <c r="AP96" s="50">
        <v>117</v>
      </c>
      <c r="AQ96" s="50">
        <v>164</v>
      </c>
      <c r="AR96" s="50">
        <v>181</v>
      </c>
      <c r="AS96" s="50">
        <v>174</v>
      </c>
      <c r="AT96" s="50">
        <v>194</v>
      </c>
      <c r="AU96" s="50">
        <v>532</v>
      </c>
      <c r="AV96" s="50">
        <v>516</v>
      </c>
      <c r="AW96" s="50">
        <v>587</v>
      </c>
      <c r="AX96" s="50">
        <v>546</v>
      </c>
      <c r="AY96" s="50">
        <v>606</v>
      </c>
      <c r="AZ96" s="50">
        <v>667</v>
      </c>
      <c r="BA96" s="50">
        <v>635</v>
      </c>
      <c r="BB96" s="50">
        <v>634</v>
      </c>
      <c r="BC96" s="50">
        <v>599</v>
      </c>
      <c r="BD96" s="50">
        <v>661</v>
      </c>
      <c r="BE96" s="50">
        <v>745</v>
      </c>
      <c r="BF96" s="50">
        <v>769</v>
      </c>
      <c r="BG96" s="50">
        <v>815</v>
      </c>
      <c r="BH96" s="50">
        <v>754</v>
      </c>
      <c r="BI96" s="50">
        <v>906</v>
      </c>
      <c r="BJ96" s="50">
        <v>1121</v>
      </c>
      <c r="BK96" s="50">
        <v>1234</v>
      </c>
      <c r="BL96" s="51">
        <v>1275</v>
      </c>
      <c r="BM96" s="51">
        <v>1391</v>
      </c>
      <c r="BN96" s="51">
        <v>1400</v>
      </c>
      <c r="BO96" s="51">
        <v>1284</v>
      </c>
      <c r="BP96" s="51">
        <v>1283</v>
      </c>
      <c r="BQ96" s="51">
        <v>1287</v>
      </c>
    </row>
    <row r="97" spans="1:69" x14ac:dyDescent="0.25">
      <c r="A97" s="37" t="s">
        <v>182</v>
      </c>
      <c r="B97" s="44" t="s">
        <v>99</v>
      </c>
      <c r="C97" s="35"/>
      <c r="D97" s="52"/>
      <c r="E97" s="54">
        <v>108</v>
      </c>
      <c r="F97" s="54">
        <v>111</v>
      </c>
      <c r="G97" s="54">
        <v>121</v>
      </c>
      <c r="H97" s="54">
        <v>168</v>
      </c>
      <c r="I97" s="54">
        <v>205</v>
      </c>
      <c r="J97" s="54">
        <v>360</v>
      </c>
      <c r="K97" s="54">
        <v>201</v>
      </c>
      <c r="L97" s="54">
        <v>315</v>
      </c>
      <c r="M97" s="54">
        <v>221</v>
      </c>
      <c r="N97" s="54">
        <v>248</v>
      </c>
      <c r="O97" s="54">
        <v>466</v>
      </c>
      <c r="P97" s="54">
        <v>185</v>
      </c>
      <c r="Q97" s="54">
        <v>68</v>
      </c>
      <c r="R97" s="54">
        <v>212</v>
      </c>
      <c r="S97" s="54">
        <v>275</v>
      </c>
      <c r="T97" s="54">
        <v>518</v>
      </c>
      <c r="U97" s="54">
        <v>565</v>
      </c>
      <c r="V97" s="54">
        <v>584</v>
      </c>
      <c r="W97" s="54">
        <v>856</v>
      </c>
      <c r="X97" s="54">
        <v>850</v>
      </c>
      <c r="Y97" s="54">
        <v>1039</v>
      </c>
      <c r="Z97" s="54">
        <v>1123</v>
      </c>
      <c r="AA97" s="54">
        <v>1378</v>
      </c>
      <c r="AB97" s="54">
        <v>1590</v>
      </c>
      <c r="AC97" s="54">
        <v>1552</v>
      </c>
      <c r="AD97" s="54">
        <v>1699</v>
      </c>
      <c r="AE97" s="54">
        <v>2441</v>
      </c>
      <c r="AF97" s="54">
        <v>1963</v>
      </c>
      <c r="AG97" s="54">
        <v>1729</v>
      </c>
      <c r="AH97" s="54">
        <v>1684</v>
      </c>
      <c r="AI97" s="54">
        <v>1884</v>
      </c>
      <c r="AJ97" s="54">
        <v>1902</v>
      </c>
      <c r="AK97" s="54">
        <v>1903</v>
      </c>
      <c r="AL97" s="54">
        <v>1990.7</v>
      </c>
      <c r="AM97" s="55">
        <v>1976.4</v>
      </c>
      <c r="AN97" s="50">
        <v>1791</v>
      </c>
      <c r="AO97" s="50">
        <v>1718</v>
      </c>
      <c r="AP97" s="50">
        <v>1691</v>
      </c>
      <c r="AQ97" s="50">
        <v>1772</v>
      </c>
      <c r="AR97" s="50">
        <v>2038</v>
      </c>
      <c r="AS97" s="50">
        <v>1816</v>
      </c>
      <c r="AT97" s="50">
        <v>2780</v>
      </c>
      <c r="AU97" s="50">
        <v>2831</v>
      </c>
      <c r="AV97" s="50">
        <v>3834</v>
      </c>
      <c r="AW97" s="50">
        <v>2723</v>
      </c>
      <c r="AX97" s="50">
        <v>2816</v>
      </c>
      <c r="AY97" s="50">
        <v>2546</v>
      </c>
      <c r="AZ97" s="50">
        <v>2953</v>
      </c>
      <c r="BA97" s="50">
        <v>2407</v>
      </c>
      <c r="BB97" s="50">
        <v>2385</v>
      </c>
      <c r="BC97" s="50">
        <v>2411</v>
      </c>
      <c r="BD97" s="50">
        <v>2259</v>
      </c>
      <c r="BE97" s="50">
        <v>2626</v>
      </c>
      <c r="BF97" s="50">
        <v>2613</v>
      </c>
      <c r="BG97" s="50">
        <v>2611</v>
      </c>
      <c r="BH97" s="50">
        <v>2584</v>
      </c>
      <c r="BI97" s="50">
        <v>3165</v>
      </c>
      <c r="BJ97" s="50">
        <v>3185</v>
      </c>
      <c r="BK97" s="50">
        <v>3371</v>
      </c>
      <c r="BL97" s="51">
        <v>3553.9580000000001</v>
      </c>
      <c r="BM97" s="51">
        <v>4461</v>
      </c>
      <c r="BN97" s="51">
        <v>4427</v>
      </c>
      <c r="BO97" s="51">
        <v>4152</v>
      </c>
      <c r="BP97" s="51">
        <v>3511</v>
      </c>
      <c r="BQ97" s="51">
        <v>3156</v>
      </c>
    </row>
    <row r="98" spans="1:69" x14ac:dyDescent="0.25">
      <c r="A98" s="74"/>
      <c r="B98" s="44"/>
      <c r="C98" s="35"/>
      <c r="D98" s="56"/>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5"/>
      <c r="AN98" s="60"/>
      <c r="AO98" s="60"/>
      <c r="AP98" s="61"/>
      <c r="AQ98" s="61"/>
      <c r="AR98" s="61"/>
      <c r="AS98" s="61"/>
      <c r="AT98" s="61"/>
      <c r="AU98" s="61"/>
      <c r="AV98" s="61"/>
      <c r="AW98" s="61"/>
      <c r="AX98" s="61"/>
      <c r="AY98" s="61"/>
      <c r="AZ98" s="61"/>
      <c r="BA98" s="61"/>
      <c r="BB98" s="61"/>
      <c r="BC98" s="61"/>
      <c r="BD98" s="61"/>
      <c r="BE98" s="61"/>
      <c r="BF98" s="61"/>
      <c r="BG98" s="61"/>
      <c r="BH98" s="61"/>
      <c r="BI98" s="61"/>
      <c r="BJ98" s="50"/>
      <c r="BK98" s="50"/>
      <c r="BL98" s="62"/>
      <c r="BM98" s="62"/>
      <c r="BN98" s="62"/>
      <c r="BO98" s="62"/>
      <c r="BP98" s="62"/>
      <c r="BQ98" s="62"/>
    </row>
    <row r="99" spans="1:69" x14ac:dyDescent="0.25">
      <c r="A99" s="37" t="s">
        <v>183</v>
      </c>
      <c r="B99" s="44" t="s">
        <v>99</v>
      </c>
      <c r="C99" s="35"/>
      <c r="D99" s="52"/>
      <c r="E99" s="54">
        <v>45</v>
      </c>
      <c r="F99" s="54">
        <v>65</v>
      </c>
      <c r="G99" s="54">
        <v>80</v>
      </c>
      <c r="H99" s="54">
        <v>90</v>
      </c>
      <c r="I99" s="54">
        <v>101</v>
      </c>
      <c r="J99" s="54">
        <v>124</v>
      </c>
      <c r="K99" s="54">
        <v>171</v>
      </c>
      <c r="L99" s="54">
        <v>162</v>
      </c>
      <c r="M99" s="54">
        <v>181</v>
      </c>
      <c r="N99" s="54">
        <v>183</v>
      </c>
      <c r="O99" s="54">
        <v>327</v>
      </c>
      <c r="P99" s="54">
        <v>184</v>
      </c>
      <c r="Q99" s="54">
        <v>164</v>
      </c>
      <c r="R99" s="54">
        <v>86</v>
      </c>
      <c r="S99" s="54">
        <v>239</v>
      </c>
      <c r="T99" s="54">
        <v>430</v>
      </c>
      <c r="U99" s="54">
        <v>545</v>
      </c>
      <c r="V99" s="54">
        <v>576</v>
      </c>
      <c r="W99" s="54">
        <v>578</v>
      </c>
      <c r="X99" s="54">
        <v>627</v>
      </c>
      <c r="Y99" s="54">
        <v>696</v>
      </c>
      <c r="Z99" s="54">
        <v>855</v>
      </c>
      <c r="AA99" s="54">
        <v>803</v>
      </c>
      <c r="AB99" s="54">
        <v>1001</v>
      </c>
      <c r="AC99" s="54">
        <v>1040</v>
      </c>
      <c r="AD99" s="54">
        <v>1218</v>
      </c>
      <c r="AE99" s="54">
        <v>1442</v>
      </c>
      <c r="AF99" s="54">
        <v>1540</v>
      </c>
      <c r="AG99" s="54">
        <v>1376</v>
      </c>
      <c r="AH99" s="54">
        <v>1480</v>
      </c>
      <c r="AI99" s="54">
        <v>1676</v>
      </c>
      <c r="AJ99" s="54">
        <v>1651</v>
      </c>
      <c r="AK99" s="54">
        <v>1653</v>
      </c>
      <c r="AL99" s="54">
        <v>1649</v>
      </c>
      <c r="AM99" s="55">
        <v>1688.5</v>
      </c>
      <c r="AN99" s="50">
        <v>908</v>
      </c>
      <c r="AO99" s="50">
        <v>821</v>
      </c>
      <c r="AP99" s="50">
        <v>1686</v>
      </c>
      <c r="AQ99" s="50">
        <v>1502</v>
      </c>
      <c r="AR99" s="50">
        <v>1609</v>
      </c>
      <c r="AS99" s="50">
        <v>1707</v>
      </c>
      <c r="AT99" s="50">
        <v>1905</v>
      </c>
      <c r="AU99" s="50">
        <v>1920</v>
      </c>
      <c r="AV99" s="50">
        <v>1410</v>
      </c>
      <c r="AW99" s="50">
        <v>1911</v>
      </c>
      <c r="AX99" s="50">
        <v>1630</v>
      </c>
      <c r="AY99" s="50">
        <v>1456</v>
      </c>
      <c r="AZ99" s="50">
        <v>2245</v>
      </c>
      <c r="BA99" s="50">
        <v>2920</v>
      </c>
      <c r="BB99" s="50">
        <v>3451</v>
      </c>
      <c r="BC99" s="50">
        <v>3550</v>
      </c>
      <c r="BD99" s="50">
        <v>3103</v>
      </c>
      <c r="BE99" s="50">
        <v>3253</v>
      </c>
      <c r="BF99" s="50">
        <v>2592</v>
      </c>
      <c r="BG99" s="50">
        <v>2505</v>
      </c>
      <c r="BH99" s="50">
        <v>2819</v>
      </c>
      <c r="BI99" s="50">
        <v>4034</v>
      </c>
      <c r="BJ99" s="50">
        <v>3816</v>
      </c>
      <c r="BK99" s="50">
        <v>5167</v>
      </c>
      <c r="BL99" s="51">
        <v>5123.402</v>
      </c>
      <c r="BM99" s="51">
        <v>5866</v>
      </c>
      <c r="BN99" s="51">
        <v>5522</v>
      </c>
      <c r="BO99" s="51">
        <v>5511</v>
      </c>
      <c r="BP99" s="51">
        <v>5947</v>
      </c>
      <c r="BQ99" s="51">
        <v>6663</v>
      </c>
    </row>
    <row r="100" spans="1:69" x14ac:dyDescent="0.25">
      <c r="A100" s="65"/>
      <c r="B100" s="44"/>
      <c r="C100" s="35"/>
      <c r="D100" s="56"/>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5"/>
      <c r="AN100" s="60"/>
      <c r="AO100" s="60"/>
      <c r="AP100" s="61"/>
      <c r="AQ100" s="61"/>
      <c r="AR100" s="61"/>
      <c r="AS100" s="61"/>
      <c r="AT100" s="61"/>
      <c r="AU100" s="61"/>
      <c r="AV100" s="61"/>
      <c r="AW100" s="61"/>
      <c r="AX100" s="61"/>
      <c r="AY100" s="61"/>
      <c r="AZ100" s="61"/>
      <c r="BA100" s="61"/>
      <c r="BB100" s="61"/>
      <c r="BC100" s="61"/>
      <c r="BD100" s="61"/>
      <c r="BE100" s="61"/>
      <c r="BF100" s="61"/>
      <c r="BG100" s="61"/>
      <c r="BH100" s="61"/>
      <c r="BI100" s="61"/>
      <c r="BJ100" s="50"/>
      <c r="BK100" s="50"/>
      <c r="BL100" s="62"/>
      <c r="BM100" s="62"/>
      <c r="BN100" s="62"/>
      <c r="BO100" s="62"/>
      <c r="BP100" s="62"/>
      <c r="BQ100" s="62"/>
    </row>
    <row r="101" spans="1:69" x14ac:dyDescent="0.25">
      <c r="A101" s="37" t="s">
        <v>184</v>
      </c>
      <c r="B101" s="44" t="s">
        <v>99</v>
      </c>
      <c r="C101" s="35"/>
      <c r="D101" s="56"/>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5"/>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33"/>
      <c r="BM101" s="33"/>
      <c r="BN101" s="33"/>
      <c r="BO101" s="33"/>
      <c r="BP101" s="33"/>
      <c r="BQ101" s="33"/>
    </row>
    <row r="102" spans="1:69" x14ac:dyDescent="0.25">
      <c r="A102" s="52" t="s">
        <v>185</v>
      </c>
      <c r="B102" s="44" t="s">
        <v>99</v>
      </c>
      <c r="C102" s="35"/>
      <c r="D102" s="56"/>
      <c r="E102" s="54">
        <v>119</v>
      </c>
      <c r="F102" s="54">
        <v>142</v>
      </c>
      <c r="G102" s="54">
        <v>180</v>
      </c>
      <c r="H102" s="54">
        <v>204</v>
      </c>
      <c r="I102" s="54">
        <v>201</v>
      </c>
      <c r="J102" s="54">
        <v>234</v>
      </c>
      <c r="K102" s="54">
        <v>248</v>
      </c>
      <c r="L102" s="54">
        <v>272</v>
      </c>
      <c r="M102" s="54">
        <v>290</v>
      </c>
      <c r="N102" s="54">
        <v>387</v>
      </c>
      <c r="O102" s="54">
        <v>520</v>
      </c>
      <c r="P102" s="54">
        <v>396</v>
      </c>
      <c r="Q102" s="54">
        <v>206</v>
      </c>
      <c r="R102" s="54">
        <v>42</v>
      </c>
      <c r="S102" s="54">
        <v>-26</v>
      </c>
      <c r="T102" s="54">
        <v>-6</v>
      </c>
      <c r="U102" s="54">
        <v>10</v>
      </c>
      <c r="V102" s="54">
        <v>11</v>
      </c>
      <c r="W102" s="54">
        <v>12</v>
      </c>
      <c r="X102" s="54">
        <v>14</v>
      </c>
      <c r="Y102" s="54">
        <v>14</v>
      </c>
      <c r="Z102" s="54">
        <v>-17</v>
      </c>
      <c r="AA102" s="54">
        <v>-81</v>
      </c>
      <c r="AB102" s="54">
        <v>-66</v>
      </c>
      <c r="AC102" s="54">
        <v>19</v>
      </c>
      <c r="AD102" s="54">
        <v>30</v>
      </c>
      <c r="AE102" s="54">
        <v>38</v>
      </c>
      <c r="AF102" s="54">
        <v>42</v>
      </c>
      <c r="AG102" s="54">
        <v>-24</v>
      </c>
      <c r="AH102" s="54">
        <v>61</v>
      </c>
      <c r="AI102" s="54">
        <v>23</v>
      </c>
      <c r="AJ102" s="54">
        <v>-20</v>
      </c>
      <c r="AK102" s="54">
        <v>47</v>
      </c>
      <c r="AL102" s="54">
        <v>92.153110047846894</v>
      </c>
      <c r="AM102" s="55">
        <v>112.71470383275262</v>
      </c>
      <c r="AN102" s="50">
        <v>544</v>
      </c>
      <c r="AO102" s="50">
        <v>270</v>
      </c>
      <c r="AP102" s="50">
        <v>443</v>
      </c>
      <c r="AQ102" s="50">
        <v>429</v>
      </c>
      <c r="AR102" s="50">
        <v>529</v>
      </c>
      <c r="AS102" s="50">
        <v>510</v>
      </c>
      <c r="AT102" s="50">
        <v>636</v>
      </c>
      <c r="AU102" s="50">
        <v>546</v>
      </c>
      <c r="AV102" s="50">
        <v>534</v>
      </c>
      <c r="AW102" s="50">
        <v>509</v>
      </c>
      <c r="AX102" s="50">
        <v>478</v>
      </c>
      <c r="AY102" s="50">
        <v>428</v>
      </c>
      <c r="AZ102" s="50">
        <v>861</v>
      </c>
      <c r="BA102" s="50">
        <v>637</v>
      </c>
      <c r="BB102" s="50">
        <v>701</v>
      </c>
      <c r="BC102" s="50">
        <v>636</v>
      </c>
      <c r="BD102" s="50">
        <v>592</v>
      </c>
      <c r="BE102" s="50">
        <v>663</v>
      </c>
      <c r="BF102" s="50">
        <v>910</v>
      </c>
      <c r="BG102" s="50">
        <v>964</v>
      </c>
      <c r="BH102" s="50">
        <v>679</v>
      </c>
      <c r="BI102" s="50">
        <v>1094</v>
      </c>
      <c r="BJ102" s="50">
        <v>1941</v>
      </c>
      <c r="BK102" s="50">
        <v>1580</v>
      </c>
      <c r="BL102" s="51">
        <v>1654.097</v>
      </c>
      <c r="BM102" s="51">
        <v>1922</v>
      </c>
      <c r="BN102" s="51">
        <v>1945</v>
      </c>
      <c r="BO102" s="51">
        <v>1810</v>
      </c>
      <c r="BP102" s="51">
        <v>1776</v>
      </c>
      <c r="BQ102" s="51">
        <v>1767</v>
      </c>
    </row>
    <row r="103" spans="1:69" x14ac:dyDescent="0.25">
      <c r="A103" s="52" t="s">
        <v>186</v>
      </c>
      <c r="B103" s="44" t="s">
        <v>99</v>
      </c>
      <c r="C103" s="35"/>
      <c r="D103" s="52"/>
      <c r="E103" s="54">
        <v>3</v>
      </c>
      <c r="F103" s="54">
        <v>3</v>
      </c>
      <c r="G103" s="54">
        <v>1</v>
      </c>
      <c r="H103" s="54">
        <v>0</v>
      </c>
      <c r="I103" s="54">
        <v>-4</v>
      </c>
      <c r="J103" s="54">
        <v>1</v>
      </c>
      <c r="K103" s="54">
        <v>1</v>
      </c>
      <c r="L103" s="54">
        <v>2</v>
      </c>
      <c r="M103" s="54">
        <v>2</v>
      </c>
      <c r="N103" s="54">
        <v>2</v>
      </c>
      <c r="O103" s="54">
        <v>2</v>
      </c>
      <c r="P103" s="54">
        <v>1</v>
      </c>
      <c r="Q103" s="54">
        <v>-6</v>
      </c>
      <c r="R103" s="54">
        <v>5</v>
      </c>
      <c r="S103" s="54">
        <v>-3</v>
      </c>
      <c r="T103" s="54">
        <v>8</v>
      </c>
      <c r="U103" s="54">
        <v>10</v>
      </c>
      <c r="V103" s="54">
        <v>11</v>
      </c>
      <c r="W103" s="54">
        <v>12</v>
      </c>
      <c r="X103" s="54">
        <v>14</v>
      </c>
      <c r="Y103" s="54">
        <v>14</v>
      </c>
      <c r="Z103" s="54">
        <v>15.25</v>
      </c>
      <c r="AA103" s="54">
        <v>16.5</v>
      </c>
      <c r="AB103" s="54">
        <v>17.75</v>
      </c>
      <c r="AC103" s="54">
        <v>19</v>
      </c>
      <c r="AD103" s="54">
        <v>30</v>
      </c>
      <c r="AE103" s="54">
        <v>38</v>
      </c>
      <c r="AF103" s="54">
        <v>42</v>
      </c>
      <c r="AG103" s="54">
        <v>-24</v>
      </c>
      <c r="AH103" s="54">
        <v>61</v>
      </c>
      <c r="AI103" s="54">
        <v>23</v>
      </c>
      <c r="AJ103" s="54">
        <v>-20</v>
      </c>
      <c r="AK103" s="54">
        <v>47</v>
      </c>
      <c r="AL103" s="54">
        <v>92.153110047846894</v>
      </c>
      <c r="AM103" s="55">
        <v>112.71470383275262</v>
      </c>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50"/>
      <c r="BL103" s="33"/>
      <c r="BM103" s="33"/>
      <c r="BN103" s="33"/>
      <c r="BO103" s="33"/>
      <c r="BP103" s="33"/>
      <c r="BQ103" s="33"/>
    </row>
    <row r="104" spans="1:69" x14ac:dyDescent="0.25">
      <c r="A104" s="56" t="s">
        <v>187</v>
      </c>
      <c r="B104" s="44" t="s">
        <v>99</v>
      </c>
      <c r="C104" s="35"/>
      <c r="D104" s="56"/>
      <c r="E104" s="54">
        <v>24</v>
      </c>
      <c r="F104" s="54">
        <v>32</v>
      </c>
      <c r="G104" s="54">
        <v>32</v>
      </c>
      <c r="H104" s="54">
        <v>45</v>
      </c>
      <c r="I104" s="54">
        <v>25</v>
      </c>
      <c r="J104" s="54">
        <v>24</v>
      </c>
      <c r="K104" s="54">
        <v>14</v>
      </c>
      <c r="L104" s="54">
        <v>18</v>
      </c>
      <c r="M104" s="54">
        <v>11</v>
      </c>
      <c r="N104" s="54">
        <v>6</v>
      </c>
      <c r="O104" s="54">
        <v>36</v>
      </c>
      <c r="P104" s="54">
        <v>95</v>
      </c>
      <c r="Q104" s="54">
        <v>71</v>
      </c>
      <c r="R104" s="54">
        <v>89</v>
      </c>
      <c r="S104" s="54">
        <v>105</v>
      </c>
      <c r="T104" s="54">
        <v>96</v>
      </c>
      <c r="U104" s="54">
        <v>87</v>
      </c>
      <c r="V104" s="54">
        <v>136.86206896551724</v>
      </c>
      <c r="W104" s="54">
        <v>143.32203389830511</v>
      </c>
      <c r="X104" s="54">
        <v>95.787923416789397</v>
      </c>
      <c r="Y104" s="54">
        <v>41.551982049364248</v>
      </c>
      <c r="Z104" s="54">
        <v>85</v>
      </c>
      <c r="AA104" s="54">
        <v>63</v>
      </c>
      <c r="AB104" s="54">
        <v>49</v>
      </c>
      <c r="AC104" s="54">
        <v>51</v>
      </c>
      <c r="AD104" s="54">
        <v>61</v>
      </c>
      <c r="AE104" s="54">
        <v>111</v>
      </c>
      <c r="AF104" s="54">
        <v>118</v>
      </c>
      <c r="AG104" s="54">
        <v>137</v>
      </c>
      <c r="AH104" s="54">
        <v>62</v>
      </c>
      <c r="AI104" s="54">
        <v>36</v>
      </c>
      <c r="AJ104" s="54">
        <v>80</v>
      </c>
      <c r="AK104" s="54">
        <v>373</v>
      </c>
      <c r="AL104" s="54">
        <v>38.76281613123718</v>
      </c>
      <c r="AM104" s="55">
        <v>54.539372822299661</v>
      </c>
      <c r="AN104" s="50">
        <v>41</v>
      </c>
      <c r="AO104" s="50">
        <v>61</v>
      </c>
      <c r="AP104" s="50">
        <v>174</v>
      </c>
      <c r="AQ104" s="50">
        <v>17</v>
      </c>
      <c r="AR104" s="50">
        <v>450</v>
      </c>
      <c r="AS104" s="50">
        <v>174</v>
      </c>
      <c r="AT104" s="50">
        <v>305</v>
      </c>
      <c r="AU104" s="50">
        <v>51</v>
      </c>
      <c r="AV104" s="50">
        <v>186</v>
      </c>
      <c r="AW104" s="50">
        <v>254</v>
      </c>
      <c r="AX104" s="50">
        <v>587</v>
      </c>
      <c r="AY104" s="50">
        <v>539</v>
      </c>
      <c r="AZ104" s="50">
        <v>1045</v>
      </c>
      <c r="BA104" s="50">
        <v>1025</v>
      </c>
      <c r="BB104" s="50">
        <v>1648</v>
      </c>
      <c r="BC104" s="50">
        <v>724</v>
      </c>
      <c r="BD104" s="50">
        <v>267</v>
      </c>
      <c r="BE104" s="50">
        <v>1383</v>
      </c>
      <c r="BF104" s="50">
        <v>1450</v>
      </c>
      <c r="BG104" s="50">
        <v>1093</v>
      </c>
      <c r="BH104" s="50">
        <v>555</v>
      </c>
      <c r="BI104" s="50">
        <v>1328</v>
      </c>
      <c r="BJ104" s="50">
        <v>1701</v>
      </c>
      <c r="BK104" s="50">
        <v>2532</v>
      </c>
      <c r="BL104" s="51">
        <v>2851.7109999999998</v>
      </c>
      <c r="BM104" s="51">
        <v>4112</v>
      </c>
      <c r="BN104" s="51">
        <v>3086</v>
      </c>
      <c r="BO104" s="51">
        <v>2805</v>
      </c>
      <c r="BP104" s="51">
        <v>3187</v>
      </c>
      <c r="BQ104" s="51">
        <v>3420</v>
      </c>
    </row>
    <row r="105" spans="1:69" x14ac:dyDescent="0.25">
      <c r="A105" s="52" t="s">
        <v>188</v>
      </c>
      <c r="B105" s="44" t="s">
        <v>99</v>
      </c>
      <c r="C105" s="35"/>
      <c r="D105" s="56"/>
      <c r="E105" s="54">
        <v>69</v>
      </c>
      <c r="F105" s="54">
        <v>68</v>
      </c>
      <c r="G105" s="54">
        <v>80</v>
      </c>
      <c r="H105" s="54">
        <v>117</v>
      </c>
      <c r="I105" s="54">
        <v>66</v>
      </c>
      <c r="J105" s="54">
        <v>70</v>
      </c>
      <c r="K105" s="54">
        <v>124</v>
      </c>
      <c r="L105" s="54">
        <v>152</v>
      </c>
      <c r="M105" s="54">
        <v>101</v>
      </c>
      <c r="N105" s="54">
        <v>46</v>
      </c>
      <c r="O105" s="54">
        <v>137</v>
      </c>
      <c r="P105" s="54">
        <v>124</v>
      </c>
      <c r="Q105" s="54">
        <v>76</v>
      </c>
      <c r="R105" s="54">
        <v>62</v>
      </c>
      <c r="S105" s="54">
        <v>2</v>
      </c>
      <c r="T105" s="54">
        <v>-3</v>
      </c>
      <c r="U105" s="54">
        <v>85</v>
      </c>
      <c r="V105" s="54">
        <v>232</v>
      </c>
      <c r="W105" s="54">
        <v>521</v>
      </c>
      <c r="X105" s="54">
        <v>327</v>
      </c>
      <c r="Y105" s="54">
        <v>357</v>
      </c>
      <c r="Z105" s="54">
        <v>379</v>
      </c>
      <c r="AA105" s="54">
        <v>327</v>
      </c>
      <c r="AB105" s="54">
        <v>269</v>
      </c>
      <c r="AC105" s="54">
        <v>130</v>
      </c>
      <c r="AD105" s="54">
        <v>242</v>
      </c>
      <c r="AE105" s="54">
        <v>148</v>
      </c>
      <c r="AF105" s="54">
        <v>189</v>
      </c>
      <c r="AG105" s="54">
        <v>121</v>
      </c>
      <c r="AH105" s="54">
        <v>99</v>
      </c>
      <c r="AI105" s="54">
        <v>112</v>
      </c>
      <c r="AJ105" s="54">
        <v>198</v>
      </c>
      <c r="AK105" s="54">
        <v>149</v>
      </c>
      <c r="AL105" s="54">
        <v>146.27477785372523</v>
      </c>
      <c r="AM105" s="55">
        <v>160.891149825784</v>
      </c>
      <c r="AN105" s="50">
        <v>192</v>
      </c>
      <c r="AO105" s="50">
        <v>149</v>
      </c>
      <c r="AP105" s="50">
        <v>163</v>
      </c>
      <c r="AQ105" s="50">
        <v>153</v>
      </c>
      <c r="AR105" s="50">
        <v>176</v>
      </c>
      <c r="AS105" s="50">
        <v>141</v>
      </c>
      <c r="AT105" s="50">
        <v>155</v>
      </c>
      <c r="AU105" s="50">
        <v>143</v>
      </c>
      <c r="AV105" s="50">
        <v>141</v>
      </c>
      <c r="AW105" s="50">
        <v>167</v>
      </c>
      <c r="AX105" s="50">
        <v>155</v>
      </c>
      <c r="AY105" s="50">
        <v>196</v>
      </c>
      <c r="AZ105" s="50">
        <v>228</v>
      </c>
      <c r="BA105" s="50">
        <v>213</v>
      </c>
      <c r="BB105" s="50">
        <v>208</v>
      </c>
      <c r="BC105" s="50">
        <v>205</v>
      </c>
      <c r="BD105" s="50">
        <v>218</v>
      </c>
      <c r="BE105" s="50">
        <v>216</v>
      </c>
      <c r="BF105" s="50">
        <v>563</v>
      </c>
      <c r="BG105" s="50">
        <v>299</v>
      </c>
      <c r="BH105" s="50">
        <v>935</v>
      </c>
      <c r="BI105" s="50">
        <v>2185</v>
      </c>
      <c r="BJ105" s="50">
        <v>1169</v>
      </c>
      <c r="BK105" s="50">
        <v>349</v>
      </c>
      <c r="BL105" s="51">
        <v>368.21300000000002</v>
      </c>
      <c r="BM105" s="51">
        <v>488</v>
      </c>
      <c r="BN105" s="51">
        <v>479</v>
      </c>
      <c r="BO105" s="51">
        <v>384</v>
      </c>
      <c r="BP105" s="51">
        <v>298</v>
      </c>
      <c r="BQ105" s="51">
        <v>297</v>
      </c>
    </row>
    <row r="106" spans="1:69" x14ac:dyDescent="0.25">
      <c r="A106" s="52" t="s">
        <v>189</v>
      </c>
      <c r="B106" s="44" t="s">
        <v>99</v>
      </c>
      <c r="C106" s="35"/>
      <c r="D106" s="52"/>
      <c r="E106" s="54">
        <v>46</v>
      </c>
      <c r="F106" s="54">
        <v>51</v>
      </c>
      <c r="G106" s="54">
        <v>62</v>
      </c>
      <c r="H106" s="54">
        <v>68</v>
      </c>
      <c r="I106" s="54">
        <v>78</v>
      </c>
      <c r="J106" s="54">
        <v>86</v>
      </c>
      <c r="K106" s="54">
        <v>104</v>
      </c>
      <c r="L106" s="54">
        <v>100</v>
      </c>
      <c r="M106" s="54">
        <v>83</v>
      </c>
      <c r="N106" s="54">
        <v>57</v>
      </c>
      <c r="O106" s="54">
        <v>103</v>
      </c>
      <c r="P106" s="54">
        <v>99</v>
      </c>
      <c r="Q106" s="54">
        <v>92</v>
      </c>
      <c r="R106" s="54">
        <v>85</v>
      </c>
      <c r="S106" s="54">
        <v>94</v>
      </c>
      <c r="T106" s="54">
        <v>93</v>
      </c>
      <c r="U106" s="54">
        <v>116</v>
      </c>
      <c r="V106" s="54">
        <v>220</v>
      </c>
      <c r="W106" s="54">
        <v>358</v>
      </c>
      <c r="X106" s="54">
        <v>336</v>
      </c>
      <c r="Y106" s="54">
        <v>365</v>
      </c>
      <c r="Z106" s="54">
        <v>306.25</v>
      </c>
      <c r="AA106" s="54">
        <v>247.5</v>
      </c>
      <c r="AB106" s="54">
        <v>188.75</v>
      </c>
      <c r="AC106" s="54">
        <v>130</v>
      </c>
      <c r="AD106" s="54">
        <v>242</v>
      </c>
      <c r="AE106" s="54">
        <v>148</v>
      </c>
      <c r="AF106" s="54">
        <v>189</v>
      </c>
      <c r="AG106" s="54">
        <v>121</v>
      </c>
      <c r="AH106" s="54">
        <v>99</v>
      </c>
      <c r="AI106" s="54">
        <v>112</v>
      </c>
      <c r="AJ106" s="54">
        <v>198</v>
      </c>
      <c r="AK106" s="54">
        <v>149</v>
      </c>
      <c r="AL106" s="54">
        <v>146.27477785372523</v>
      </c>
      <c r="AM106" s="55">
        <v>160.891149825784</v>
      </c>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50"/>
      <c r="BL106" s="33"/>
      <c r="BM106" s="33"/>
      <c r="BN106" s="33"/>
      <c r="BO106" s="33"/>
      <c r="BP106" s="33"/>
      <c r="BQ106" s="33"/>
    </row>
    <row r="107" spans="1:69" x14ac:dyDescent="0.25">
      <c r="A107" s="56" t="s">
        <v>190</v>
      </c>
      <c r="B107" s="44" t="s">
        <v>99</v>
      </c>
      <c r="C107" s="35"/>
      <c r="D107" s="56"/>
      <c r="E107" s="54">
        <v>146</v>
      </c>
      <c r="F107" s="54">
        <v>159</v>
      </c>
      <c r="G107" s="54">
        <v>171</v>
      </c>
      <c r="H107" s="54">
        <v>184</v>
      </c>
      <c r="I107" s="54">
        <v>196</v>
      </c>
      <c r="J107" s="54">
        <v>220</v>
      </c>
      <c r="K107" s="54">
        <v>250</v>
      </c>
      <c r="L107" s="54">
        <v>276</v>
      </c>
      <c r="M107" s="54">
        <v>312</v>
      </c>
      <c r="N107" s="54">
        <v>352</v>
      </c>
      <c r="O107" s="54">
        <v>405</v>
      </c>
      <c r="P107" s="54">
        <v>497</v>
      </c>
      <c r="Q107" s="54">
        <v>489</v>
      </c>
      <c r="R107" s="54">
        <v>548</v>
      </c>
      <c r="S107" s="54">
        <v>553</v>
      </c>
      <c r="T107" s="54">
        <v>609</v>
      </c>
      <c r="U107" s="54">
        <v>667</v>
      </c>
      <c r="V107" s="54">
        <v>745.13793103448279</v>
      </c>
      <c r="W107" s="54">
        <v>864.67796610169489</v>
      </c>
      <c r="X107" s="54">
        <v>1259.2120765832105</v>
      </c>
      <c r="Y107" s="54">
        <v>1313.4480179506359</v>
      </c>
      <c r="Z107" s="54">
        <v>1325</v>
      </c>
      <c r="AA107" s="54">
        <v>1327</v>
      </c>
      <c r="AB107" s="54">
        <v>1330</v>
      </c>
      <c r="AC107" s="54">
        <v>1305</v>
      </c>
      <c r="AD107" s="54">
        <v>1359</v>
      </c>
      <c r="AE107" s="54">
        <v>1585</v>
      </c>
      <c r="AF107" s="54">
        <v>1359</v>
      </c>
      <c r="AG107" s="54">
        <v>1815</v>
      </c>
      <c r="AH107" s="54">
        <v>1045</v>
      </c>
      <c r="AI107" s="54">
        <v>851</v>
      </c>
      <c r="AJ107" s="54">
        <v>875</v>
      </c>
      <c r="AK107" s="54">
        <v>870</v>
      </c>
      <c r="AL107" s="54">
        <v>638.48940533151062</v>
      </c>
      <c r="AM107" s="55">
        <v>789.00292682926829</v>
      </c>
      <c r="AN107" s="50">
        <v>879</v>
      </c>
      <c r="AO107" s="50">
        <v>947</v>
      </c>
      <c r="AP107" s="50">
        <v>1596</v>
      </c>
      <c r="AQ107" s="50">
        <v>1271</v>
      </c>
      <c r="AR107" s="50">
        <v>1356</v>
      </c>
      <c r="AS107" s="50">
        <v>1629</v>
      </c>
      <c r="AT107" s="50">
        <v>1616</v>
      </c>
      <c r="AU107" s="50">
        <v>2173</v>
      </c>
      <c r="AV107" s="50">
        <v>2853</v>
      </c>
      <c r="AW107" s="50">
        <v>5490</v>
      </c>
      <c r="AX107" s="50">
        <v>4939</v>
      </c>
      <c r="AY107" s="50">
        <v>2980</v>
      </c>
      <c r="AZ107" s="50">
        <v>6341</v>
      </c>
      <c r="BA107" s="50">
        <v>2521</v>
      </c>
      <c r="BB107" s="50">
        <v>5305</v>
      </c>
      <c r="BC107" s="50">
        <v>4207</v>
      </c>
      <c r="BD107" s="50">
        <v>5321</v>
      </c>
      <c r="BE107" s="50">
        <v>6256</v>
      </c>
      <c r="BF107" s="50">
        <v>5631</v>
      </c>
      <c r="BG107" s="50">
        <v>5125</v>
      </c>
      <c r="BH107" s="50">
        <v>4499</v>
      </c>
      <c r="BI107" s="50">
        <v>7554</v>
      </c>
      <c r="BJ107" s="50">
        <v>6026</v>
      </c>
      <c r="BK107" s="50">
        <v>6969</v>
      </c>
      <c r="BL107" s="51">
        <v>8380.33</v>
      </c>
      <c r="BM107" s="51">
        <v>8568</v>
      </c>
      <c r="BN107" s="51">
        <v>10135</v>
      </c>
      <c r="BO107" s="51">
        <v>10552</v>
      </c>
      <c r="BP107" s="51">
        <v>10225</v>
      </c>
      <c r="BQ107" s="51">
        <v>10180</v>
      </c>
    </row>
    <row r="108" spans="1:69" x14ac:dyDescent="0.25">
      <c r="A108" s="52" t="s">
        <v>191</v>
      </c>
      <c r="B108" s="44" t="s">
        <v>99</v>
      </c>
      <c r="C108" s="35"/>
      <c r="D108" s="56"/>
      <c r="E108" s="54">
        <v>7</v>
      </c>
      <c r="F108" s="54">
        <v>9</v>
      </c>
      <c r="G108" s="54">
        <v>5</v>
      </c>
      <c r="H108" s="54">
        <v>2</v>
      </c>
      <c r="I108" s="54">
        <v>12</v>
      </c>
      <c r="J108" s="54">
        <v>17</v>
      </c>
      <c r="K108" s="54">
        <v>1</v>
      </c>
      <c r="L108" s="54">
        <v>8</v>
      </c>
      <c r="M108" s="54">
        <v>23</v>
      </c>
      <c r="N108" s="54">
        <v>19</v>
      </c>
      <c r="O108" s="54">
        <v>76</v>
      </c>
      <c r="P108" s="54">
        <v>99</v>
      </c>
      <c r="Q108" s="54">
        <v>33</v>
      </c>
      <c r="R108" s="54">
        <v>26</v>
      </c>
      <c r="S108" s="54">
        <v>14</v>
      </c>
      <c r="T108" s="54">
        <v>44</v>
      </c>
      <c r="U108" s="54">
        <v>68</v>
      </c>
      <c r="V108" s="54">
        <v>68</v>
      </c>
      <c r="W108" s="54">
        <v>134</v>
      </c>
      <c r="X108" s="54">
        <v>64</v>
      </c>
      <c r="Y108" s="54">
        <v>151</v>
      </c>
      <c r="Z108" s="54">
        <v>55</v>
      </c>
      <c r="AA108" s="54">
        <v>78</v>
      </c>
      <c r="AB108" s="54">
        <v>90</v>
      </c>
      <c r="AC108" s="54">
        <v>38</v>
      </c>
      <c r="AD108" s="54">
        <v>64</v>
      </c>
      <c r="AE108" s="54">
        <v>104</v>
      </c>
      <c r="AF108" s="54">
        <v>258</v>
      </c>
      <c r="AG108" s="54">
        <v>143</v>
      </c>
      <c r="AH108" s="54">
        <v>140</v>
      </c>
      <c r="AI108" s="54">
        <v>111</v>
      </c>
      <c r="AJ108" s="54">
        <v>132</v>
      </c>
      <c r="AK108" s="54">
        <v>137</v>
      </c>
      <c r="AL108" s="54">
        <v>97.27272727272728</v>
      </c>
      <c r="AM108" s="55">
        <v>112.71470383275262</v>
      </c>
      <c r="AN108" s="50">
        <v>220</v>
      </c>
      <c r="AO108" s="50">
        <v>169</v>
      </c>
      <c r="AP108" s="50">
        <v>193</v>
      </c>
      <c r="AQ108" s="50">
        <v>203</v>
      </c>
      <c r="AR108" s="50">
        <v>204</v>
      </c>
      <c r="AS108" s="50">
        <v>194</v>
      </c>
      <c r="AT108" s="50">
        <v>198</v>
      </c>
      <c r="AU108" s="50">
        <v>226</v>
      </c>
      <c r="AV108" s="50">
        <v>239</v>
      </c>
      <c r="AW108" s="50">
        <v>289</v>
      </c>
      <c r="AX108" s="50">
        <v>276</v>
      </c>
      <c r="AY108" s="50">
        <v>282</v>
      </c>
      <c r="AZ108" s="50">
        <v>290</v>
      </c>
      <c r="BA108" s="50">
        <v>310</v>
      </c>
      <c r="BB108" s="50">
        <v>335</v>
      </c>
      <c r="BC108" s="50">
        <v>345</v>
      </c>
      <c r="BD108" s="50">
        <v>367</v>
      </c>
      <c r="BE108" s="50">
        <v>369</v>
      </c>
      <c r="BF108" s="50">
        <v>391</v>
      </c>
      <c r="BG108" s="50">
        <v>445</v>
      </c>
      <c r="BH108" s="50">
        <v>438</v>
      </c>
      <c r="BI108" s="50">
        <v>427</v>
      </c>
      <c r="BJ108" s="50">
        <v>440</v>
      </c>
      <c r="BK108" s="50">
        <v>484</v>
      </c>
      <c r="BL108" s="51">
        <v>502.63299999999998</v>
      </c>
      <c r="BM108" s="51">
        <v>509</v>
      </c>
      <c r="BN108" s="51">
        <v>563</v>
      </c>
      <c r="BO108" s="51">
        <v>543</v>
      </c>
      <c r="BP108" s="51">
        <v>546</v>
      </c>
      <c r="BQ108" s="51">
        <v>551</v>
      </c>
    </row>
    <row r="109" spans="1:69" x14ac:dyDescent="0.25">
      <c r="A109" s="52" t="s">
        <v>192</v>
      </c>
      <c r="B109" s="44" t="s">
        <v>99</v>
      </c>
      <c r="C109" s="35"/>
      <c r="D109" s="56"/>
      <c r="E109" s="54">
        <v>3</v>
      </c>
      <c r="F109" s="54">
        <v>4</v>
      </c>
      <c r="G109" s="54">
        <v>4</v>
      </c>
      <c r="H109" s="54">
        <v>5</v>
      </c>
      <c r="I109" s="54">
        <v>16</v>
      </c>
      <c r="J109" s="54">
        <v>6</v>
      </c>
      <c r="K109" s="54">
        <v>10</v>
      </c>
      <c r="L109" s="54">
        <v>12</v>
      </c>
      <c r="M109" s="54">
        <v>10</v>
      </c>
      <c r="N109" s="54">
        <v>54</v>
      </c>
      <c r="O109" s="54">
        <v>118</v>
      </c>
      <c r="P109" s="54">
        <v>121</v>
      </c>
      <c r="Q109" s="54">
        <v>115</v>
      </c>
      <c r="R109" s="54">
        <v>93</v>
      </c>
      <c r="S109" s="54">
        <v>80</v>
      </c>
      <c r="T109" s="54">
        <v>81</v>
      </c>
      <c r="U109" s="54">
        <v>86</v>
      </c>
      <c r="V109" s="54">
        <v>32</v>
      </c>
      <c r="W109" s="54">
        <v>140</v>
      </c>
      <c r="X109" s="54">
        <v>29</v>
      </c>
      <c r="Y109" s="54">
        <v>72</v>
      </c>
      <c r="Z109" s="54">
        <v>26</v>
      </c>
      <c r="AA109" s="54">
        <v>16</v>
      </c>
      <c r="AB109" s="54">
        <v>51</v>
      </c>
      <c r="AC109" s="54">
        <v>200</v>
      </c>
      <c r="AD109" s="54">
        <v>180</v>
      </c>
      <c r="AE109" s="54">
        <v>128</v>
      </c>
      <c r="AF109" s="54">
        <v>104</v>
      </c>
      <c r="AG109" s="54">
        <v>81</v>
      </c>
      <c r="AH109" s="54">
        <v>91</v>
      </c>
      <c r="AI109" s="54">
        <v>85</v>
      </c>
      <c r="AJ109" s="54">
        <v>91</v>
      </c>
      <c r="AK109" s="54">
        <v>79</v>
      </c>
      <c r="AL109" s="54">
        <v>57.047163362952837</v>
      </c>
      <c r="AM109" s="55">
        <v>74.537142857142854</v>
      </c>
      <c r="AN109" s="50">
        <v>130</v>
      </c>
      <c r="AO109" s="50">
        <v>129</v>
      </c>
      <c r="AP109" s="50">
        <v>78</v>
      </c>
      <c r="AQ109" s="50">
        <v>100</v>
      </c>
      <c r="AR109" s="50">
        <v>101</v>
      </c>
      <c r="AS109" s="50">
        <v>124</v>
      </c>
      <c r="AT109" s="50">
        <v>165</v>
      </c>
      <c r="AU109" s="50">
        <v>157</v>
      </c>
      <c r="AV109" s="50">
        <v>177</v>
      </c>
      <c r="AW109" s="50">
        <v>232</v>
      </c>
      <c r="AX109" s="50">
        <v>207</v>
      </c>
      <c r="AY109" s="50">
        <v>239</v>
      </c>
      <c r="AZ109" s="50">
        <v>364</v>
      </c>
      <c r="BA109" s="50">
        <v>316</v>
      </c>
      <c r="BB109" s="50">
        <v>211</v>
      </c>
      <c r="BC109" s="50">
        <v>315</v>
      </c>
      <c r="BD109" s="50">
        <v>318</v>
      </c>
      <c r="BE109" s="50">
        <v>252</v>
      </c>
      <c r="BF109" s="50">
        <v>235</v>
      </c>
      <c r="BG109" s="50">
        <v>200</v>
      </c>
      <c r="BH109" s="50">
        <v>216</v>
      </c>
      <c r="BI109" s="50">
        <v>216</v>
      </c>
      <c r="BJ109" s="50">
        <v>225</v>
      </c>
      <c r="BK109" s="50">
        <v>253</v>
      </c>
      <c r="BL109" s="51">
        <v>284.07100000000003</v>
      </c>
      <c r="BM109" s="51">
        <v>381</v>
      </c>
      <c r="BN109" s="51">
        <v>349</v>
      </c>
      <c r="BO109" s="51">
        <v>285</v>
      </c>
      <c r="BP109" s="51">
        <v>287</v>
      </c>
      <c r="BQ109" s="51">
        <v>269</v>
      </c>
    </row>
    <row r="110" spans="1:69" x14ac:dyDescent="0.25">
      <c r="A110" s="52" t="s">
        <v>193</v>
      </c>
      <c r="B110" s="44" t="s">
        <v>99</v>
      </c>
      <c r="C110" s="35"/>
      <c r="D110" s="52"/>
      <c r="E110" s="58">
        <v>3</v>
      </c>
      <c r="F110" s="58">
        <v>4</v>
      </c>
      <c r="G110" s="58">
        <v>4</v>
      </c>
      <c r="H110" s="58">
        <v>5</v>
      </c>
      <c r="I110" s="58">
        <v>16</v>
      </c>
      <c r="J110" s="58">
        <v>6</v>
      </c>
      <c r="K110" s="58">
        <v>10</v>
      </c>
      <c r="L110" s="58">
        <v>12</v>
      </c>
      <c r="M110" s="58">
        <v>0</v>
      </c>
      <c r="N110" s="58">
        <v>-2</v>
      </c>
      <c r="O110" s="58">
        <v>53</v>
      </c>
      <c r="P110" s="58">
        <v>54</v>
      </c>
      <c r="Q110" s="58">
        <v>76</v>
      </c>
      <c r="R110" s="58">
        <v>76</v>
      </c>
      <c r="S110" s="58">
        <v>66</v>
      </c>
      <c r="T110" s="58">
        <v>67</v>
      </c>
      <c r="U110" s="58">
        <v>76</v>
      </c>
      <c r="V110" s="58">
        <v>25</v>
      </c>
      <c r="W110" s="58">
        <v>133</v>
      </c>
      <c r="X110" s="58">
        <v>35</v>
      </c>
      <c r="Y110" s="58">
        <v>72</v>
      </c>
      <c r="Z110" s="58">
        <v>26</v>
      </c>
      <c r="AA110" s="58">
        <v>16</v>
      </c>
      <c r="AB110" s="58">
        <v>51</v>
      </c>
      <c r="AC110" s="58">
        <v>200</v>
      </c>
      <c r="AD110" s="58">
        <v>180</v>
      </c>
      <c r="AE110" s="58">
        <v>128</v>
      </c>
      <c r="AF110" s="58">
        <v>104</v>
      </c>
      <c r="AG110" s="58">
        <v>81</v>
      </c>
      <c r="AH110" s="58">
        <v>91</v>
      </c>
      <c r="AI110" s="58">
        <v>85</v>
      </c>
      <c r="AJ110" s="58">
        <v>91</v>
      </c>
      <c r="AK110" s="58">
        <v>79</v>
      </c>
      <c r="AL110" s="58">
        <v>57.047163362952837</v>
      </c>
      <c r="AM110" s="59">
        <v>74.537142857142854</v>
      </c>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50"/>
      <c r="BL110" s="33"/>
      <c r="BM110" s="33"/>
      <c r="BN110" s="33"/>
      <c r="BO110" s="33"/>
      <c r="BP110" s="33"/>
      <c r="BQ110" s="33"/>
    </row>
    <row r="111" spans="1:69" x14ac:dyDescent="0.25">
      <c r="A111" s="52" t="s">
        <v>194</v>
      </c>
      <c r="B111" s="44" t="s">
        <v>99</v>
      </c>
      <c r="C111" s="35"/>
      <c r="D111" s="73"/>
      <c r="E111" s="54">
        <v>-2</v>
      </c>
      <c r="F111" s="54">
        <v>-3</v>
      </c>
      <c r="G111" s="54">
        <v>-3</v>
      </c>
      <c r="H111" s="54">
        <v>-3</v>
      </c>
      <c r="I111" s="54">
        <v>-5</v>
      </c>
      <c r="J111" s="54">
        <v>-6</v>
      </c>
      <c r="K111" s="54">
        <v>-7</v>
      </c>
      <c r="L111" s="54">
        <v>-8</v>
      </c>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5"/>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50"/>
      <c r="BL111" s="33"/>
      <c r="BM111" s="33"/>
      <c r="BN111" s="33"/>
      <c r="BO111" s="33"/>
      <c r="BP111" s="33"/>
      <c r="BQ111" s="33"/>
    </row>
    <row r="112" spans="1:69" x14ac:dyDescent="0.25">
      <c r="A112" s="37" t="s">
        <v>195</v>
      </c>
      <c r="B112" s="44" t="s">
        <v>99</v>
      </c>
      <c r="C112" s="35"/>
      <c r="D112" s="52"/>
      <c r="E112" s="54">
        <v>365</v>
      </c>
      <c r="F112" s="54">
        <v>411</v>
      </c>
      <c r="G112" s="54">
        <v>470</v>
      </c>
      <c r="H112" s="54">
        <v>554</v>
      </c>
      <c r="I112" s="54">
        <v>512</v>
      </c>
      <c r="J112" s="54">
        <v>565</v>
      </c>
      <c r="K112" s="54">
        <v>640</v>
      </c>
      <c r="L112" s="54">
        <v>730</v>
      </c>
      <c r="M112" s="54">
        <v>748</v>
      </c>
      <c r="N112" s="54">
        <v>866</v>
      </c>
      <c r="O112" s="54">
        <v>1293</v>
      </c>
      <c r="P112" s="54">
        <v>1331</v>
      </c>
      <c r="Q112" s="54">
        <v>991</v>
      </c>
      <c r="R112" s="54">
        <v>860</v>
      </c>
      <c r="S112" s="54">
        <v>728</v>
      </c>
      <c r="T112" s="54">
        <v>820</v>
      </c>
      <c r="U112" s="54">
        <v>1003</v>
      </c>
      <c r="V112" s="54">
        <v>1225</v>
      </c>
      <c r="W112" s="54">
        <v>1815</v>
      </c>
      <c r="X112" s="54">
        <v>1790</v>
      </c>
      <c r="Y112" s="54">
        <v>1949</v>
      </c>
      <c r="Z112" s="54">
        <v>1853</v>
      </c>
      <c r="AA112" s="54">
        <v>1729</v>
      </c>
      <c r="AB112" s="54">
        <v>1722</v>
      </c>
      <c r="AC112" s="54">
        <v>1743</v>
      </c>
      <c r="AD112" s="54">
        <v>1936</v>
      </c>
      <c r="AE112" s="54">
        <v>2115</v>
      </c>
      <c r="AF112" s="54">
        <v>2070</v>
      </c>
      <c r="AG112" s="54">
        <v>2273</v>
      </c>
      <c r="AH112" s="54">
        <v>1497</v>
      </c>
      <c r="AI112" s="54">
        <v>1219</v>
      </c>
      <c r="AJ112" s="54">
        <v>1357</v>
      </c>
      <c r="AK112" s="54">
        <v>1655</v>
      </c>
      <c r="AL112" s="54">
        <v>1070</v>
      </c>
      <c r="AM112" s="55">
        <v>1304.4000000000001</v>
      </c>
      <c r="AN112" s="50">
        <v>2006</v>
      </c>
      <c r="AO112" s="50">
        <v>1724</v>
      </c>
      <c r="AP112" s="50">
        <v>2647</v>
      </c>
      <c r="AQ112" s="50">
        <v>2174</v>
      </c>
      <c r="AR112" s="50">
        <v>2816</v>
      </c>
      <c r="AS112" s="50">
        <v>2773</v>
      </c>
      <c r="AT112" s="50">
        <v>3075</v>
      </c>
      <c r="AU112" s="50">
        <v>3296</v>
      </c>
      <c r="AV112" s="50">
        <v>4129</v>
      </c>
      <c r="AW112" s="50">
        <v>6941</v>
      </c>
      <c r="AX112" s="50">
        <v>6641</v>
      </c>
      <c r="AY112" s="50">
        <v>4664</v>
      </c>
      <c r="AZ112" s="50">
        <v>9129</v>
      </c>
      <c r="BA112" s="50">
        <v>5023</v>
      </c>
      <c r="BB112" s="50">
        <v>8407</v>
      </c>
      <c r="BC112" s="50">
        <v>6433</v>
      </c>
      <c r="BD112" s="50">
        <v>7083</v>
      </c>
      <c r="BE112" s="50">
        <v>9139</v>
      </c>
      <c r="BF112" s="50">
        <v>9180</v>
      </c>
      <c r="BG112" s="50">
        <v>8125</v>
      </c>
      <c r="BH112" s="50">
        <v>7321</v>
      </c>
      <c r="BI112" s="50">
        <v>12804</v>
      </c>
      <c r="BJ112" s="50">
        <v>11503</v>
      </c>
      <c r="BK112" s="50">
        <v>12166</v>
      </c>
      <c r="BL112" s="51">
        <v>14041.054999999998</v>
      </c>
      <c r="BM112" s="51">
        <v>15980</v>
      </c>
      <c r="BN112" s="51">
        <v>16557</v>
      </c>
      <c r="BO112" s="51">
        <v>16380</v>
      </c>
      <c r="BP112" s="51">
        <v>16320</v>
      </c>
      <c r="BQ112" s="51">
        <v>16484</v>
      </c>
    </row>
    <row r="113" spans="1:69" x14ac:dyDescent="0.25">
      <c r="A113" s="37" t="s">
        <v>196</v>
      </c>
      <c r="B113" s="44" t="s">
        <v>99</v>
      </c>
      <c r="C113" s="35"/>
      <c r="D113" s="56"/>
      <c r="E113" s="54">
        <v>227</v>
      </c>
      <c r="F113" s="54">
        <v>255</v>
      </c>
      <c r="G113" s="54">
        <v>272</v>
      </c>
      <c r="H113" s="54">
        <v>301</v>
      </c>
      <c r="I113" s="54">
        <v>318</v>
      </c>
      <c r="J113" s="54">
        <v>348</v>
      </c>
      <c r="K113" s="54">
        <v>373</v>
      </c>
      <c r="L113" s="54">
        <v>408</v>
      </c>
      <c r="M113" s="54">
        <v>431</v>
      </c>
      <c r="N113" s="54">
        <v>434</v>
      </c>
      <c r="O113" s="54">
        <v>675</v>
      </c>
      <c r="P113" s="54">
        <v>845</v>
      </c>
      <c r="Q113" s="54">
        <v>755</v>
      </c>
      <c r="R113" s="54">
        <v>829</v>
      </c>
      <c r="S113" s="54">
        <v>829</v>
      </c>
      <c r="T113" s="54">
        <v>917</v>
      </c>
      <c r="U113" s="54">
        <v>1024</v>
      </c>
      <c r="V113" s="54">
        <v>1206</v>
      </c>
      <c r="W113" s="54">
        <v>1645</v>
      </c>
      <c r="X113" s="54">
        <v>1804</v>
      </c>
      <c r="Y113" s="54">
        <v>1957</v>
      </c>
      <c r="Z113" s="54">
        <v>1812.5</v>
      </c>
      <c r="AA113" s="54">
        <v>1748</v>
      </c>
      <c r="AB113" s="54">
        <v>1726.5</v>
      </c>
      <c r="AC113" s="54">
        <v>1743</v>
      </c>
      <c r="AD113" s="54">
        <v>1936</v>
      </c>
      <c r="AE113" s="54">
        <v>2114</v>
      </c>
      <c r="AF113" s="54">
        <v>2070</v>
      </c>
      <c r="AG113" s="54">
        <v>2273</v>
      </c>
      <c r="AH113" s="54">
        <v>1498</v>
      </c>
      <c r="AI113" s="54">
        <v>1218</v>
      </c>
      <c r="AJ113" s="54">
        <v>1356</v>
      </c>
      <c r="AK113" s="54">
        <v>1655</v>
      </c>
      <c r="AL113" s="54">
        <v>1070</v>
      </c>
      <c r="AM113" s="55">
        <v>1304.4000000000001</v>
      </c>
      <c r="AN113" s="60"/>
      <c r="AO113" s="60"/>
      <c r="AP113" s="61"/>
      <c r="AQ113" s="61"/>
      <c r="AR113" s="61"/>
      <c r="AS113" s="61"/>
      <c r="AT113" s="61"/>
      <c r="AU113" s="61"/>
      <c r="AV113" s="61"/>
      <c r="AW113" s="61"/>
      <c r="AX113" s="61"/>
      <c r="AY113" s="61"/>
      <c r="AZ113" s="61"/>
      <c r="BA113" s="61"/>
      <c r="BB113" s="61"/>
      <c r="BC113" s="61"/>
      <c r="BD113" s="61"/>
      <c r="BE113" s="61"/>
      <c r="BF113" s="61"/>
      <c r="BG113" s="61"/>
      <c r="BH113" s="61"/>
      <c r="BI113" s="61"/>
      <c r="BJ113" s="50"/>
      <c r="BK113" s="50"/>
      <c r="BL113" s="62"/>
      <c r="BM113" s="62"/>
      <c r="BN113" s="62"/>
      <c r="BO113" s="62"/>
      <c r="BP113" s="62"/>
      <c r="BQ113" s="62"/>
    </row>
    <row r="114" spans="1:69" x14ac:dyDescent="0.25">
      <c r="A114" s="76"/>
      <c r="B114" s="63"/>
      <c r="C114" s="35"/>
      <c r="D114" s="56"/>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5"/>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33"/>
      <c r="BM114" s="33"/>
      <c r="BN114" s="33"/>
      <c r="BO114" s="33"/>
      <c r="BP114" s="33"/>
      <c r="BQ114" s="33"/>
    </row>
    <row r="115" spans="1:69" x14ac:dyDescent="0.25">
      <c r="A115" s="77" t="s">
        <v>197</v>
      </c>
      <c r="B115" s="63"/>
      <c r="C115" s="35"/>
      <c r="D115" s="56"/>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5"/>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50"/>
      <c r="BL115" s="33"/>
      <c r="BM115" s="33"/>
      <c r="BN115" s="33"/>
      <c r="BO115" s="33"/>
      <c r="BP115" s="33"/>
      <c r="BQ115" s="33"/>
    </row>
    <row r="116" spans="1:69" x14ac:dyDescent="0.25">
      <c r="A116" s="52" t="s">
        <v>198</v>
      </c>
      <c r="B116" s="44" t="s">
        <v>99</v>
      </c>
      <c r="C116" s="35"/>
      <c r="D116" s="56"/>
      <c r="E116" s="54">
        <v>1</v>
      </c>
      <c r="F116" s="54">
        <v>1</v>
      </c>
      <c r="G116" s="54">
        <v>1</v>
      </c>
      <c r="H116" s="54">
        <v>2</v>
      </c>
      <c r="I116" s="54">
        <v>2</v>
      </c>
      <c r="J116" s="54">
        <v>2</v>
      </c>
      <c r="K116" s="54">
        <v>3</v>
      </c>
      <c r="L116" s="54">
        <v>3</v>
      </c>
      <c r="M116" s="54">
        <v>3</v>
      </c>
      <c r="N116" s="54">
        <v>5</v>
      </c>
      <c r="O116" s="54">
        <v>8</v>
      </c>
      <c r="P116" s="54">
        <v>8</v>
      </c>
      <c r="Q116" s="54">
        <v>4</v>
      </c>
      <c r="R116" s="54">
        <v>3</v>
      </c>
      <c r="S116" s="54">
        <v>4</v>
      </c>
      <c r="T116" s="54">
        <v>8</v>
      </c>
      <c r="U116" s="54">
        <v>9</v>
      </c>
      <c r="V116" s="54">
        <v>9</v>
      </c>
      <c r="W116" s="54">
        <v>11</v>
      </c>
      <c r="X116" s="54">
        <v>21</v>
      </c>
      <c r="Y116" s="54">
        <v>30</v>
      </c>
      <c r="Z116" s="54">
        <v>32</v>
      </c>
      <c r="AA116" s="54">
        <v>38</v>
      </c>
      <c r="AB116" s="54">
        <v>47</v>
      </c>
      <c r="AC116" s="54">
        <v>43</v>
      </c>
      <c r="AD116" s="54">
        <v>72</v>
      </c>
      <c r="AE116" s="54">
        <v>66</v>
      </c>
      <c r="AF116" s="54">
        <v>79</v>
      </c>
      <c r="AG116" s="54">
        <v>87</v>
      </c>
      <c r="AH116" s="54">
        <v>99</v>
      </c>
      <c r="AI116" s="54">
        <v>101</v>
      </c>
      <c r="AJ116" s="54">
        <v>104</v>
      </c>
      <c r="AK116" s="54">
        <v>86</v>
      </c>
      <c r="AL116" s="54">
        <v>90.9</v>
      </c>
      <c r="AM116" s="55">
        <v>94.8</v>
      </c>
      <c r="AN116" s="50">
        <v>147</v>
      </c>
      <c r="AO116" s="50">
        <v>125</v>
      </c>
      <c r="AP116" s="50">
        <v>142</v>
      </c>
      <c r="AQ116" s="50">
        <v>156</v>
      </c>
      <c r="AR116" s="50">
        <v>135</v>
      </c>
      <c r="AS116" s="50">
        <v>218</v>
      </c>
      <c r="AT116" s="50">
        <v>209</v>
      </c>
      <c r="AU116" s="50">
        <v>196</v>
      </c>
      <c r="AV116" s="50">
        <v>207</v>
      </c>
      <c r="AW116" s="50">
        <v>192</v>
      </c>
      <c r="AX116" s="50">
        <v>162</v>
      </c>
      <c r="AY116" s="50">
        <v>158</v>
      </c>
      <c r="AZ116" s="50">
        <v>177</v>
      </c>
      <c r="BA116" s="50">
        <v>190</v>
      </c>
      <c r="BB116" s="50">
        <v>188</v>
      </c>
      <c r="BC116" s="50">
        <v>186</v>
      </c>
      <c r="BD116" s="50">
        <v>199</v>
      </c>
      <c r="BE116" s="50">
        <v>189</v>
      </c>
      <c r="BF116" s="50">
        <v>187</v>
      </c>
      <c r="BG116" s="50">
        <v>174</v>
      </c>
      <c r="BH116" s="50">
        <v>165</v>
      </c>
      <c r="BI116" s="50">
        <v>210</v>
      </c>
      <c r="BJ116" s="50">
        <v>189</v>
      </c>
      <c r="BK116" s="50">
        <v>204</v>
      </c>
      <c r="BL116" s="75">
        <v>192.11799999999999</v>
      </c>
      <c r="BM116" s="75">
        <v>197</v>
      </c>
      <c r="BN116" s="75">
        <v>206</v>
      </c>
      <c r="BO116" s="75">
        <v>194</v>
      </c>
      <c r="BP116" s="75">
        <v>194</v>
      </c>
      <c r="BQ116" s="75">
        <v>192</v>
      </c>
    </row>
    <row r="117" spans="1:69" x14ac:dyDescent="0.25">
      <c r="A117" s="52" t="s">
        <v>199</v>
      </c>
      <c r="B117" s="44" t="s">
        <v>99</v>
      </c>
      <c r="C117" s="35" t="s">
        <v>200</v>
      </c>
      <c r="D117" s="67"/>
      <c r="E117" s="54">
        <v>55</v>
      </c>
      <c r="F117" s="54">
        <v>57</v>
      </c>
      <c r="G117" s="54">
        <v>61</v>
      </c>
      <c r="H117" s="54">
        <v>70</v>
      </c>
      <c r="I117" s="54">
        <v>88</v>
      </c>
      <c r="J117" s="54">
        <v>95</v>
      </c>
      <c r="K117" s="54">
        <v>99</v>
      </c>
      <c r="L117" s="54">
        <v>98</v>
      </c>
      <c r="M117" s="54">
        <v>63</v>
      </c>
      <c r="N117" s="54">
        <v>83</v>
      </c>
      <c r="O117" s="54">
        <v>126</v>
      </c>
      <c r="P117" s="54">
        <v>186</v>
      </c>
      <c r="Q117" s="54">
        <v>212</v>
      </c>
      <c r="R117" s="54">
        <v>253</v>
      </c>
      <c r="S117" s="54">
        <v>293</v>
      </c>
      <c r="T117" s="54">
        <v>281</v>
      </c>
      <c r="U117" s="54">
        <v>356</v>
      </c>
      <c r="V117" s="54">
        <v>462</v>
      </c>
      <c r="W117" s="54">
        <v>705</v>
      </c>
      <c r="X117" s="54">
        <v>1187</v>
      </c>
      <c r="Y117" s="54">
        <v>1251</v>
      </c>
      <c r="Z117" s="54">
        <v>1175</v>
      </c>
      <c r="AA117" s="54">
        <v>1187</v>
      </c>
      <c r="AB117" s="54">
        <v>1216</v>
      </c>
      <c r="AC117" s="54">
        <v>1204</v>
      </c>
      <c r="AD117" s="54">
        <v>1276</v>
      </c>
      <c r="AE117" s="54">
        <v>1439</v>
      </c>
      <c r="AF117" s="54">
        <v>1833</v>
      </c>
      <c r="AG117" s="54">
        <v>2748</v>
      </c>
      <c r="AH117" s="54">
        <v>2780</v>
      </c>
      <c r="AI117" s="54">
        <v>3105</v>
      </c>
      <c r="AJ117" s="54">
        <v>3850</v>
      </c>
      <c r="AK117" s="54">
        <v>2946</v>
      </c>
      <c r="AL117" s="54">
        <v>2557.8000000000002</v>
      </c>
      <c r="AM117" s="55">
        <v>2232.8000000000002</v>
      </c>
      <c r="AN117" s="50">
        <v>2524</v>
      </c>
      <c r="AO117" s="50">
        <v>2527</v>
      </c>
      <c r="AP117" s="50">
        <v>3243</v>
      </c>
      <c r="AQ117" s="50">
        <v>3005</v>
      </c>
      <c r="AR117" s="50">
        <v>3403</v>
      </c>
      <c r="AS117" s="50">
        <v>3922</v>
      </c>
      <c r="AT117" s="50">
        <v>3825</v>
      </c>
      <c r="AU117" s="50">
        <v>4035</v>
      </c>
      <c r="AV117" s="50">
        <v>4506</v>
      </c>
      <c r="AW117" s="50">
        <v>3764</v>
      </c>
      <c r="AX117" s="50">
        <v>4694</v>
      </c>
      <c r="AY117" s="50">
        <v>4669</v>
      </c>
      <c r="AZ117" s="50">
        <v>4783</v>
      </c>
      <c r="BA117" s="50">
        <v>4156</v>
      </c>
      <c r="BB117" s="50">
        <v>3879</v>
      </c>
      <c r="BC117" s="50">
        <v>3673</v>
      </c>
      <c r="BD117" s="50">
        <v>3078</v>
      </c>
      <c r="BE117" s="50">
        <v>3444</v>
      </c>
      <c r="BF117" s="50">
        <v>3699</v>
      </c>
      <c r="BG117" s="50">
        <v>3754</v>
      </c>
      <c r="BH117" s="50">
        <v>3810</v>
      </c>
      <c r="BI117" s="50">
        <v>5260</v>
      </c>
      <c r="BJ117" s="50">
        <v>7592</v>
      </c>
      <c r="BK117" s="50">
        <v>7410</v>
      </c>
      <c r="BL117" s="51">
        <v>6094.061999999999</v>
      </c>
      <c r="BM117" s="51">
        <v>6104</v>
      </c>
      <c r="BN117" s="51">
        <v>5854</v>
      </c>
      <c r="BO117" s="51">
        <v>5521</v>
      </c>
      <c r="BP117" s="51">
        <v>5397</v>
      </c>
      <c r="BQ117" s="51">
        <v>5508</v>
      </c>
    </row>
    <row r="118" spans="1:69" x14ac:dyDescent="0.25">
      <c r="A118" s="78" t="s">
        <v>201</v>
      </c>
      <c r="B118" s="44" t="s">
        <v>99</v>
      </c>
      <c r="C118" s="35"/>
      <c r="D118" s="52"/>
      <c r="E118" s="54">
        <v>0</v>
      </c>
      <c r="F118" s="54">
        <v>0</v>
      </c>
      <c r="G118" s="54">
        <v>0</v>
      </c>
      <c r="H118" s="54">
        <v>0</v>
      </c>
      <c r="I118" s="54">
        <v>1</v>
      </c>
      <c r="J118" s="54">
        <v>2</v>
      </c>
      <c r="K118" s="54">
        <v>3</v>
      </c>
      <c r="L118" s="54">
        <v>4</v>
      </c>
      <c r="M118" s="54">
        <v>7</v>
      </c>
      <c r="N118" s="54">
        <v>14</v>
      </c>
      <c r="O118" s="54">
        <v>50</v>
      </c>
      <c r="P118" s="54">
        <v>80</v>
      </c>
      <c r="Q118" s="54">
        <v>79</v>
      </c>
      <c r="R118" s="54">
        <v>125</v>
      </c>
      <c r="S118" s="54">
        <v>164</v>
      </c>
      <c r="T118" s="54">
        <v>82</v>
      </c>
      <c r="U118" s="54">
        <v>115</v>
      </c>
      <c r="V118" s="54">
        <v>96</v>
      </c>
      <c r="W118" s="54">
        <v>108</v>
      </c>
      <c r="X118" s="54">
        <v>120</v>
      </c>
      <c r="Y118" s="54">
        <v>132</v>
      </c>
      <c r="Z118" s="54">
        <v>126</v>
      </c>
      <c r="AA118" s="54">
        <v>145</v>
      </c>
      <c r="AB118" s="54">
        <v>165</v>
      </c>
      <c r="AC118" s="54">
        <v>197</v>
      </c>
      <c r="AD118" s="54">
        <v>192</v>
      </c>
      <c r="AE118" s="54">
        <v>178</v>
      </c>
      <c r="AF118" s="54">
        <v>200</v>
      </c>
      <c r="AG118" s="54">
        <v>338</v>
      </c>
      <c r="AH118" s="54">
        <v>318</v>
      </c>
      <c r="AI118" s="54">
        <v>336</v>
      </c>
      <c r="AJ118" s="54">
        <v>264</v>
      </c>
      <c r="AK118" s="54">
        <v>265</v>
      </c>
      <c r="AL118" s="54">
        <v>275.3220925856229</v>
      </c>
      <c r="AM118" s="55">
        <v>344.26072341980273</v>
      </c>
      <c r="AN118" s="50">
        <v>391</v>
      </c>
      <c r="AO118" s="50">
        <v>400</v>
      </c>
      <c r="AP118" s="50">
        <v>440</v>
      </c>
      <c r="AQ118" s="50">
        <v>491</v>
      </c>
      <c r="AR118" s="50">
        <v>624</v>
      </c>
      <c r="AS118" s="50">
        <v>610</v>
      </c>
      <c r="AT118" s="50">
        <v>648</v>
      </c>
      <c r="AU118" s="50">
        <v>704</v>
      </c>
      <c r="AV118" s="50">
        <v>999</v>
      </c>
      <c r="AW118" s="50">
        <v>1359</v>
      </c>
      <c r="AX118" s="50">
        <v>1854</v>
      </c>
      <c r="AY118" s="50">
        <v>1726</v>
      </c>
      <c r="AZ118" s="50">
        <v>1977</v>
      </c>
      <c r="BA118" s="50">
        <v>1628</v>
      </c>
      <c r="BB118" s="50">
        <v>1625</v>
      </c>
      <c r="BC118" s="50">
        <v>1288</v>
      </c>
      <c r="BD118" s="50">
        <v>1021</v>
      </c>
      <c r="BE118" s="50">
        <v>1074</v>
      </c>
      <c r="BF118" s="50">
        <v>984</v>
      </c>
      <c r="BG118" s="50">
        <v>1130</v>
      </c>
      <c r="BH118" s="50">
        <v>1083</v>
      </c>
      <c r="BI118" s="50">
        <v>2495</v>
      </c>
      <c r="BJ118" s="50">
        <v>4664</v>
      </c>
      <c r="BK118" s="50">
        <v>4580</v>
      </c>
      <c r="BL118" s="51">
        <v>2998.607</v>
      </c>
      <c r="BM118" s="51">
        <v>2599</v>
      </c>
      <c r="BN118" s="51">
        <v>2261</v>
      </c>
      <c r="BO118" s="51">
        <v>1875</v>
      </c>
      <c r="BP118" s="51">
        <v>1787</v>
      </c>
      <c r="BQ118" s="51">
        <v>1832</v>
      </c>
    </row>
    <row r="119" spans="1:69" x14ac:dyDescent="0.25">
      <c r="A119" s="79" t="s">
        <v>202</v>
      </c>
      <c r="B119" s="44" t="s">
        <v>99</v>
      </c>
      <c r="C119" s="35"/>
      <c r="D119" s="56"/>
      <c r="E119" s="54"/>
      <c r="F119" s="54"/>
      <c r="G119" s="54"/>
      <c r="H119" s="54"/>
      <c r="I119" s="54"/>
      <c r="J119" s="54"/>
      <c r="K119" s="54"/>
      <c r="L119" s="54"/>
      <c r="M119" s="54">
        <v>1</v>
      </c>
      <c r="N119" s="54">
        <v>0</v>
      </c>
      <c r="O119" s="54">
        <v>1</v>
      </c>
      <c r="P119" s="54">
        <v>0</v>
      </c>
      <c r="Q119" s="54">
        <v>0</v>
      </c>
      <c r="R119" s="54">
        <v>52</v>
      </c>
      <c r="S119" s="54">
        <v>67</v>
      </c>
      <c r="T119" s="54">
        <v>22</v>
      </c>
      <c r="U119" s="54">
        <v>31</v>
      </c>
      <c r="V119" s="54">
        <v>254</v>
      </c>
      <c r="W119" s="54">
        <v>459</v>
      </c>
      <c r="X119" s="54">
        <v>918</v>
      </c>
      <c r="Y119" s="54">
        <v>945</v>
      </c>
      <c r="Z119" s="54">
        <v>848</v>
      </c>
      <c r="AA119" s="54">
        <v>819</v>
      </c>
      <c r="AB119" s="54">
        <v>779</v>
      </c>
      <c r="AC119" s="54">
        <v>714</v>
      </c>
      <c r="AD119" s="54">
        <v>754</v>
      </c>
      <c r="AE119" s="54">
        <v>877</v>
      </c>
      <c r="AF119" s="54">
        <v>1208</v>
      </c>
      <c r="AG119" s="54">
        <v>1866</v>
      </c>
      <c r="AH119" s="54">
        <v>1978</v>
      </c>
      <c r="AI119" s="54">
        <v>2228</v>
      </c>
      <c r="AJ119" s="54">
        <v>3013</v>
      </c>
      <c r="AK119" s="54">
        <v>2147</v>
      </c>
      <c r="AL119" s="54">
        <v>1751.0870154309373</v>
      </c>
      <c r="AM119" s="55">
        <v>1392.54278407015</v>
      </c>
      <c r="AN119" s="50">
        <v>1511</v>
      </c>
      <c r="AO119" s="50">
        <v>1391</v>
      </c>
      <c r="AP119" s="50">
        <v>1445</v>
      </c>
      <c r="AQ119" s="50">
        <v>1539</v>
      </c>
      <c r="AR119" s="50">
        <v>1750</v>
      </c>
      <c r="AS119" s="50">
        <v>2168</v>
      </c>
      <c r="AT119" s="50">
        <v>1919</v>
      </c>
      <c r="AU119" s="50">
        <v>1924</v>
      </c>
      <c r="AV119" s="50">
        <v>1896</v>
      </c>
      <c r="AW119" s="50">
        <v>1859</v>
      </c>
      <c r="AX119" s="50">
        <v>2241</v>
      </c>
      <c r="AY119" s="50">
        <v>2320</v>
      </c>
      <c r="AZ119" s="50">
        <v>2109</v>
      </c>
      <c r="BA119" s="50">
        <v>1727</v>
      </c>
      <c r="BB119" s="50">
        <v>1568</v>
      </c>
      <c r="BC119" s="50">
        <v>1573</v>
      </c>
      <c r="BD119" s="50">
        <v>1275</v>
      </c>
      <c r="BE119" s="50">
        <v>1667</v>
      </c>
      <c r="BF119" s="50">
        <v>2018</v>
      </c>
      <c r="BG119" s="50">
        <v>2000</v>
      </c>
      <c r="BH119" s="50">
        <v>2024</v>
      </c>
      <c r="BI119" s="50">
        <v>2111</v>
      </c>
      <c r="BJ119" s="50">
        <v>2265</v>
      </c>
      <c r="BK119" s="50">
        <v>2129</v>
      </c>
      <c r="BL119" s="51">
        <v>2164.3809999999999</v>
      </c>
      <c r="BM119" s="51">
        <v>2395</v>
      </c>
      <c r="BN119" s="51">
        <v>2502</v>
      </c>
      <c r="BO119" s="51">
        <v>2572</v>
      </c>
      <c r="BP119" s="51">
        <v>2524</v>
      </c>
      <c r="BQ119" s="51">
        <v>2601</v>
      </c>
    </row>
    <row r="120" spans="1:69" x14ac:dyDescent="0.25">
      <c r="A120" s="66" t="s">
        <v>203</v>
      </c>
      <c r="B120" s="44" t="s">
        <v>99</v>
      </c>
      <c r="C120" s="35"/>
      <c r="D120" s="56"/>
      <c r="E120" s="54">
        <v>11</v>
      </c>
      <c r="F120" s="54">
        <v>11</v>
      </c>
      <c r="G120" s="54">
        <v>11</v>
      </c>
      <c r="H120" s="54">
        <v>15</v>
      </c>
      <c r="I120" s="54">
        <v>16</v>
      </c>
      <c r="J120" s="54">
        <v>16</v>
      </c>
      <c r="K120" s="54">
        <v>16</v>
      </c>
      <c r="L120" s="54">
        <v>18</v>
      </c>
      <c r="M120" s="54">
        <v>23</v>
      </c>
      <c r="N120" s="54">
        <v>26</v>
      </c>
      <c r="O120" s="54">
        <v>30</v>
      </c>
      <c r="P120" s="54">
        <v>49</v>
      </c>
      <c r="Q120" s="54">
        <v>69</v>
      </c>
      <c r="R120" s="54">
        <v>51</v>
      </c>
      <c r="S120" s="54">
        <v>41</v>
      </c>
      <c r="T120" s="54">
        <v>83</v>
      </c>
      <c r="U120" s="54">
        <v>82</v>
      </c>
      <c r="V120" s="54">
        <v>67</v>
      </c>
      <c r="W120" s="54">
        <v>82</v>
      </c>
      <c r="X120" s="54">
        <v>87</v>
      </c>
      <c r="Y120" s="54">
        <v>103</v>
      </c>
      <c r="Z120" s="54">
        <v>122</v>
      </c>
      <c r="AA120" s="54">
        <v>130</v>
      </c>
      <c r="AB120" s="54">
        <v>160</v>
      </c>
      <c r="AC120" s="54">
        <v>159</v>
      </c>
      <c r="AD120" s="54">
        <v>171</v>
      </c>
      <c r="AE120" s="54">
        <v>201</v>
      </c>
      <c r="AF120" s="54">
        <v>215</v>
      </c>
      <c r="AG120" s="54">
        <v>302</v>
      </c>
      <c r="AH120" s="54">
        <v>219</v>
      </c>
      <c r="AI120" s="54">
        <v>261</v>
      </c>
      <c r="AJ120" s="54">
        <v>239</v>
      </c>
      <c r="AK120" s="54">
        <v>188</v>
      </c>
      <c r="AL120" s="54">
        <v>196.38359051561912</v>
      </c>
      <c r="AM120" s="55">
        <v>185.99868469126784</v>
      </c>
      <c r="AN120" s="50">
        <v>110</v>
      </c>
      <c r="AO120" s="50">
        <v>141</v>
      </c>
      <c r="AP120" s="50">
        <v>621</v>
      </c>
      <c r="AQ120" s="50">
        <v>270</v>
      </c>
      <c r="AR120" s="50">
        <v>277</v>
      </c>
      <c r="AS120" s="50">
        <v>388</v>
      </c>
      <c r="AT120" s="50">
        <v>355</v>
      </c>
      <c r="AU120" s="50">
        <v>303</v>
      </c>
      <c r="AV120" s="50">
        <v>508</v>
      </c>
      <c r="AW120" s="50">
        <v>546</v>
      </c>
      <c r="AX120" s="50">
        <v>600</v>
      </c>
      <c r="AY120" s="50">
        <v>623</v>
      </c>
      <c r="AZ120" s="50">
        <v>698</v>
      </c>
      <c r="BA120" s="50">
        <v>801</v>
      </c>
      <c r="BB120" s="50">
        <v>686</v>
      </c>
      <c r="BC120" s="50">
        <v>811</v>
      </c>
      <c r="BD120" s="50">
        <v>782</v>
      </c>
      <c r="BE120" s="50">
        <v>703</v>
      </c>
      <c r="BF120" s="50">
        <v>697</v>
      </c>
      <c r="BG120" s="50">
        <v>624</v>
      </c>
      <c r="BH120" s="50">
        <v>702</v>
      </c>
      <c r="BI120" s="50">
        <v>654</v>
      </c>
      <c r="BJ120" s="50">
        <v>662</v>
      </c>
      <c r="BK120" s="50">
        <v>701</v>
      </c>
      <c r="BL120" s="51">
        <v>931.07399999999996</v>
      </c>
      <c r="BM120" s="51">
        <v>1111</v>
      </c>
      <c r="BN120" s="51">
        <v>1091</v>
      </c>
      <c r="BO120" s="51">
        <v>1074</v>
      </c>
      <c r="BP120" s="51">
        <v>1085</v>
      </c>
      <c r="BQ120" s="51">
        <v>1075</v>
      </c>
    </row>
    <row r="121" spans="1:69" x14ac:dyDescent="0.25">
      <c r="A121" s="80" t="s">
        <v>204</v>
      </c>
      <c r="B121" s="44" t="s">
        <v>99</v>
      </c>
      <c r="C121" s="35" t="s">
        <v>200</v>
      </c>
      <c r="D121" s="34"/>
      <c r="E121" s="58">
        <v>28</v>
      </c>
      <c r="F121" s="58">
        <v>30</v>
      </c>
      <c r="G121" s="58">
        <v>31</v>
      </c>
      <c r="H121" s="58">
        <v>34</v>
      </c>
      <c r="I121" s="58">
        <v>47</v>
      </c>
      <c r="J121" s="58">
        <v>49</v>
      </c>
      <c r="K121" s="58">
        <v>44</v>
      </c>
      <c r="L121" s="58">
        <v>34</v>
      </c>
      <c r="M121" s="58"/>
      <c r="N121" s="58"/>
      <c r="O121" s="58"/>
      <c r="P121" s="58"/>
      <c r="Q121" s="58"/>
      <c r="R121" s="58"/>
      <c r="S121" s="58"/>
      <c r="T121" s="58"/>
      <c r="U121" s="58"/>
      <c r="V121" s="58">
        <v>45</v>
      </c>
      <c r="W121" s="58">
        <v>56</v>
      </c>
      <c r="X121" s="58">
        <v>62</v>
      </c>
      <c r="Y121" s="58">
        <v>71</v>
      </c>
      <c r="Z121" s="58">
        <v>79</v>
      </c>
      <c r="AA121" s="58">
        <v>93</v>
      </c>
      <c r="AB121" s="58">
        <v>112</v>
      </c>
      <c r="AC121" s="58">
        <v>134</v>
      </c>
      <c r="AD121" s="58">
        <v>159</v>
      </c>
      <c r="AE121" s="58">
        <v>183</v>
      </c>
      <c r="AF121" s="58">
        <v>210</v>
      </c>
      <c r="AG121" s="58">
        <v>242</v>
      </c>
      <c r="AH121" s="58">
        <v>265</v>
      </c>
      <c r="AI121" s="58">
        <v>280</v>
      </c>
      <c r="AJ121" s="58">
        <v>334</v>
      </c>
      <c r="AK121" s="58">
        <v>346</v>
      </c>
      <c r="AL121" s="58">
        <v>335.00730146782087</v>
      </c>
      <c r="AM121" s="59">
        <v>309.18202411399341</v>
      </c>
      <c r="AN121" s="50">
        <v>512</v>
      </c>
      <c r="AO121" s="50">
        <v>594</v>
      </c>
      <c r="AP121" s="50">
        <v>738</v>
      </c>
      <c r="AQ121" s="50">
        <v>705</v>
      </c>
      <c r="AR121" s="50">
        <v>753</v>
      </c>
      <c r="AS121" s="50">
        <v>757</v>
      </c>
      <c r="AT121" s="50">
        <v>903</v>
      </c>
      <c r="AU121" s="50">
        <v>1105</v>
      </c>
      <c r="AV121" s="50">
        <v>1102</v>
      </c>
      <c r="AW121" s="50">
        <v>1276</v>
      </c>
      <c r="AX121" s="50">
        <v>1571</v>
      </c>
      <c r="AY121" s="50">
        <v>2206</v>
      </c>
      <c r="AZ121" s="50">
        <v>2740</v>
      </c>
      <c r="BA121" s="50">
        <v>3533</v>
      </c>
      <c r="BB121" s="50">
        <v>4404</v>
      </c>
      <c r="BC121" s="50">
        <v>4036</v>
      </c>
      <c r="BD121" s="50">
        <v>3741</v>
      </c>
      <c r="BE121" s="50">
        <v>3594</v>
      </c>
      <c r="BF121" s="50">
        <v>3725</v>
      </c>
      <c r="BG121" s="50">
        <v>3404</v>
      </c>
      <c r="BH121" s="50">
        <v>3488</v>
      </c>
      <c r="BI121" s="50">
        <v>3419</v>
      </c>
      <c r="BJ121" s="81">
        <v>3409</v>
      </c>
      <c r="BK121" s="81">
        <v>3405</v>
      </c>
      <c r="BL121" s="69">
        <v>3366.6469999999999</v>
      </c>
      <c r="BM121" s="69">
        <v>3963</v>
      </c>
      <c r="BN121" s="69">
        <v>3895</v>
      </c>
      <c r="BO121" s="69">
        <v>3452</v>
      </c>
      <c r="BP121" s="69">
        <v>3341</v>
      </c>
      <c r="BQ121" s="69">
        <v>3311</v>
      </c>
    </row>
    <row r="122" spans="1:69" x14ac:dyDescent="0.25">
      <c r="A122" s="78" t="s">
        <v>205</v>
      </c>
      <c r="B122" s="44" t="s">
        <v>99</v>
      </c>
      <c r="C122" s="35"/>
      <c r="D122" s="56"/>
      <c r="E122" s="54"/>
      <c r="F122" s="54"/>
      <c r="G122" s="54"/>
      <c r="H122" s="54"/>
      <c r="I122" s="54"/>
      <c r="J122" s="54"/>
      <c r="K122" s="54"/>
      <c r="L122" s="54"/>
      <c r="M122" s="54">
        <v>32</v>
      </c>
      <c r="N122" s="54">
        <v>43</v>
      </c>
      <c r="O122" s="54">
        <v>45</v>
      </c>
      <c r="P122" s="54">
        <v>57</v>
      </c>
      <c r="Q122" s="54">
        <v>64</v>
      </c>
      <c r="R122" s="54">
        <v>25</v>
      </c>
      <c r="S122" s="54">
        <v>21</v>
      </c>
      <c r="T122" s="54">
        <v>94</v>
      </c>
      <c r="U122" s="54">
        <v>128</v>
      </c>
      <c r="V122" s="54"/>
      <c r="W122" s="54"/>
      <c r="X122" s="54"/>
      <c r="Y122" s="54"/>
      <c r="Z122" s="54"/>
      <c r="AA122" s="54"/>
      <c r="AB122" s="54"/>
      <c r="AC122" s="54"/>
      <c r="AD122" s="54"/>
      <c r="AE122" s="54"/>
      <c r="AF122" s="54"/>
      <c r="AG122" s="54"/>
      <c r="AH122" s="54"/>
      <c r="AI122" s="54"/>
      <c r="AJ122" s="54"/>
      <c r="AK122" s="54"/>
      <c r="AL122" s="54"/>
      <c r="AM122" s="55"/>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50"/>
      <c r="BL122" s="33"/>
      <c r="BM122" s="33"/>
      <c r="BN122" s="33"/>
      <c r="BO122" s="33"/>
      <c r="BP122" s="33"/>
      <c r="BQ122" s="33"/>
    </row>
    <row r="123" spans="1:69" x14ac:dyDescent="0.25">
      <c r="A123" s="66" t="s">
        <v>206</v>
      </c>
      <c r="B123" s="44" t="s">
        <v>99</v>
      </c>
      <c r="C123" s="35"/>
      <c r="D123" s="56"/>
      <c r="E123" s="58">
        <v>16</v>
      </c>
      <c r="F123" s="58">
        <v>16</v>
      </c>
      <c r="G123" s="58">
        <v>19</v>
      </c>
      <c r="H123" s="58">
        <v>21</v>
      </c>
      <c r="I123" s="58">
        <v>24</v>
      </c>
      <c r="J123" s="58">
        <v>28</v>
      </c>
      <c r="K123" s="58">
        <v>36</v>
      </c>
      <c r="L123" s="58">
        <v>42</v>
      </c>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9"/>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50"/>
      <c r="BL123" s="33"/>
      <c r="BM123" s="33"/>
      <c r="BN123" s="33"/>
      <c r="BO123" s="33"/>
      <c r="BP123" s="33"/>
      <c r="BQ123" s="33"/>
    </row>
    <row r="124" spans="1:69" x14ac:dyDescent="0.25">
      <c r="A124" s="82" t="s">
        <v>207</v>
      </c>
      <c r="B124" s="44" t="s">
        <v>99</v>
      </c>
      <c r="C124" s="35"/>
      <c r="D124" s="73"/>
      <c r="E124" s="54">
        <v>62</v>
      </c>
      <c r="F124" s="54">
        <v>61</v>
      </c>
      <c r="G124" s="54">
        <v>83</v>
      </c>
      <c r="H124" s="54">
        <v>79</v>
      </c>
      <c r="I124" s="54">
        <v>64</v>
      </c>
      <c r="J124" s="54">
        <v>80</v>
      </c>
      <c r="K124" s="54">
        <v>74</v>
      </c>
      <c r="L124" s="54">
        <v>66</v>
      </c>
      <c r="M124" s="54">
        <v>75</v>
      </c>
      <c r="N124" s="54">
        <v>94</v>
      </c>
      <c r="O124" s="54">
        <v>124</v>
      </c>
      <c r="P124" s="54">
        <v>149</v>
      </c>
      <c r="Q124" s="54">
        <v>160</v>
      </c>
      <c r="R124" s="54">
        <v>138</v>
      </c>
      <c r="S124" s="54">
        <v>76</v>
      </c>
      <c r="T124" s="54">
        <v>98</v>
      </c>
      <c r="U124" s="54">
        <v>139</v>
      </c>
      <c r="V124" s="54">
        <v>218</v>
      </c>
      <c r="W124" s="54">
        <v>204</v>
      </c>
      <c r="X124" s="54">
        <v>199</v>
      </c>
      <c r="Y124" s="54">
        <v>224</v>
      </c>
      <c r="Z124" s="54">
        <v>129</v>
      </c>
      <c r="AA124" s="54">
        <v>126</v>
      </c>
      <c r="AB124" s="54">
        <v>119</v>
      </c>
      <c r="AC124" s="54">
        <v>94</v>
      </c>
      <c r="AD124" s="54">
        <v>168</v>
      </c>
      <c r="AE124" s="54">
        <v>295</v>
      </c>
      <c r="AF124" s="54">
        <v>299</v>
      </c>
      <c r="AG124" s="54">
        <v>325</v>
      </c>
      <c r="AH124" s="54">
        <v>335</v>
      </c>
      <c r="AI124" s="54">
        <v>319</v>
      </c>
      <c r="AJ124" s="54">
        <v>354</v>
      </c>
      <c r="AK124" s="54">
        <v>335</v>
      </c>
      <c r="AL124" s="54">
        <v>305.89999999999998</v>
      </c>
      <c r="AM124" s="55">
        <v>350.8</v>
      </c>
      <c r="AN124" s="50">
        <v>516</v>
      </c>
      <c r="AO124" s="50">
        <v>411</v>
      </c>
      <c r="AP124" s="50">
        <v>513</v>
      </c>
      <c r="AQ124" s="50">
        <v>642</v>
      </c>
      <c r="AR124" s="50">
        <v>748</v>
      </c>
      <c r="AS124" s="50">
        <v>759</v>
      </c>
      <c r="AT124" s="50">
        <v>840</v>
      </c>
      <c r="AU124" s="50">
        <v>934</v>
      </c>
      <c r="AV124" s="50">
        <v>1213</v>
      </c>
      <c r="AW124" s="50">
        <v>1275</v>
      </c>
      <c r="AX124" s="50">
        <v>2200</v>
      </c>
      <c r="AY124" s="50">
        <v>2013</v>
      </c>
      <c r="AZ124" s="50">
        <v>2354</v>
      </c>
      <c r="BA124" s="50">
        <v>2752</v>
      </c>
      <c r="BB124" s="50">
        <v>2367</v>
      </c>
      <c r="BC124" s="50">
        <v>2151</v>
      </c>
      <c r="BD124" s="50">
        <v>2180</v>
      </c>
      <c r="BE124" s="50">
        <v>2126</v>
      </c>
      <c r="BF124" s="50">
        <v>2249</v>
      </c>
      <c r="BG124" s="50">
        <v>2382</v>
      </c>
      <c r="BH124" s="50">
        <v>58030</v>
      </c>
      <c r="BI124" s="50">
        <v>73179</v>
      </c>
      <c r="BJ124" s="50">
        <v>10592</v>
      </c>
      <c r="BK124" s="50">
        <v>3380</v>
      </c>
      <c r="BL124" s="51">
        <v>3837.5940000000001</v>
      </c>
      <c r="BM124" s="51">
        <v>3799</v>
      </c>
      <c r="BN124" s="51">
        <v>3603</v>
      </c>
      <c r="BO124" s="51">
        <v>3469</v>
      </c>
      <c r="BP124" s="51">
        <v>3332</v>
      </c>
      <c r="BQ124" s="51">
        <v>3274</v>
      </c>
    </row>
    <row r="125" spans="1:69" x14ac:dyDescent="0.25">
      <c r="A125" s="82" t="s">
        <v>208</v>
      </c>
      <c r="B125" s="44" t="s">
        <v>99</v>
      </c>
      <c r="C125" s="35"/>
      <c r="D125" s="52"/>
      <c r="E125" s="54">
        <v>18</v>
      </c>
      <c r="F125" s="54">
        <v>20</v>
      </c>
      <c r="G125" s="54">
        <v>36</v>
      </c>
      <c r="H125" s="54">
        <v>40</v>
      </c>
      <c r="I125" s="54">
        <v>34</v>
      </c>
      <c r="J125" s="54">
        <v>47</v>
      </c>
      <c r="K125" s="54">
        <v>47</v>
      </c>
      <c r="L125" s="54">
        <v>50</v>
      </c>
      <c r="M125" s="54">
        <v>65</v>
      </c>
      <c r="N125" s="54">
        <v>85</v>
      </c>
      <c r="O125" s="54">
        <v>122</v>
      </c>
      <c r="P125" s="54">
        <v>151</v>
      </c>
      <c r="Q125" s="54">
        <v>165</v>
      </c>
      <c r="R125" s="54">
        <v>142</v>
      </c>
      <c r="S125" s="54">
        <v>81</v>
      </c>
      <c r="T125" s="54">
        <v>103</v>
      </c>
      <c r="U125" s="54">
        <v>146</v>
      </c>
      <c r="V125" s="54">
        <v>227</v>
      </c>
      <c r="W125" s="54">
        <v>210</v>
      </c>
      <c r="X125" s="54">
        <v>205</v>
      </c>
      <c r="Y125" s="54">
        <v>230</v>
      </c>
      <c r="Z125" s="54">
        <v>196.75</v>
      </c>
      <c r="AA125" s="54">
        <v>162.5</v>
      </c>
      <c r="AB125" s="54">
        <v>128.25</v>
      </c>
      <c r="AC125" s="54">
        <v>94</v>
      </c>
      <c r="AD125" s="54">
        <v>168</v>
      </c>
      <c r="AE125" s="54">
        <v>295</v>
      </c>
      <c r="AF125" s="54">
        <v>299</v>
      </c>
      <c r="AG125" s="54">
        <v>325</v>
      </c>
      <c r="AH125" s="54">
        <v>335</v>
      </c>
      <c r="AI125" s="54">
        <v>319</v>
      </c>
      <c r="AJ125" s="54">
        <v>354</v>
      </c>
      <c r="AK125" s="54">
        <v>335</v>
      </c>
      <c r="AL125" s="54">
        <v>305.89999999999998</v>
      </c>
      <c r="AM125" s="55">
        <v>350.8</v>
      </c>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50"/>
      <c r="BL125" s="33"/>
      <c r="BM125" s="33"/>
      <c r="BN125" s="33"/>
      <c r="BO125" s="33"/>
      <c r="BP125" s="33"/>
      <c r="BQ125" s="33"/>
    </row>
    <row r="126" spans="1:69" x14ac:dyDescent="0.25">
      <c r="A126" s="77" t="s">
        <v>209</v>
      </c>
      <c r="B126" s="44" t="s">
        <v>99</v>
      </c>
      <c r="C126" s="35"/>
      <c r="D126" s="56"/>
      <c r="E126" s="54">
        <v>118</v>
      </c>
      <c r="F126" s="54">
        <v>118</v>
      </c>
      <c r="G126" s="54">
        <v>145</v>
      </c>
      <c r="H126" s="54">
        <v>150</v>
      </c>
      <c r="I126" s="54">
        <v>154</v>
      </c>
      <c r="J126" s="54">
        <v>177</v>
      </c>
      <c r="K126" s="54">
        <v>177</v>
      </c>
      <c r="L126" s="54">
        <v>167</v>
      </c>
      <c r="M126" s="54">
        <v>139</v>
      </c>
      <c r="N126" s="54">
        <v>183</v>
      </c>
      <c r="O126" s="54">
        <v>259</v>
      </c>
      <c r="P126" s="54">
        <v>343</v>
      </c>
      <c r="Q126" s="54">
        <v>377</v>
      </c>
      <c r="R126" s="54">
        <v>395</v>
      </c>
      <c r="S126" s="54">
        <v>374</v>
      </c>
      <c r="T126" s="54">
        <v>386</v>
      </c>
      <c r="U126" s="54">
        <v>503</v>
      </c>
      <c r="V126" s="54">
        <v>689</v>
      </c>
      <c r="W126" s="54">
        <v>920</v>
      </c>
      <c r="X126" s="54">
        <v>1407</v>
      </c>
      <c r="Y126" s="54">
        <v>1505</v>
      </c>
      <c r="Z126" s="54">
        <v>1336</v>
      </c>
      <c r="AA126" s="54">
        <v>1351</v>
      </c>
      <c r="AB126" s="54">
        <v>1382</v>
      </c>
      <c r="AC126" s="54">
        <v>1341</v>
      </c>
      <c r="AD126" s="54">
        <v>1515</v>
      </c>
      <c r="AE126" s="54">
        <v>1801</v>
      </c>
      <c r="AF126" s="54">
        <v>2211</v>
      </c>
      <c r="AG126" s="54">
        <v>3158</v>
      </c>
      <c r="AH126" s="54">
        <v>3213</v>
      </c>
      <c r="AI126" s="54">
        <v>3524</v>
      </c>
      <c r="AJ126" s="54">
        <v>4309</v>
      </c>
      <c r="AK126" s="54">
        <v>3366</v>
      </c>
      <c r="AL126" s="54">
        <v>2954.6000000000004</v>
      </c>
      <c r="AM126" s="55">
        <v>2678.4000000000005</v>
      </c>
      <c r="AN126" s="50">
        <v>3187</v>
      </c>
      <c r="AO126" s="50">
        <v>3063</v>
      </c>
      <c r="AP126" s="50">
        <v>3899</v>
      </c>
      <c r="AQ126" s="50">
        <v>3803</v>
      </c>
      <c r="AR126" s="50">
        <v>4286</v>
      </c>
      <c r="AS126" s="50">
        <v>4899</v>
      </c>
      <c r="AT126" s="50">
        <v>4874</v>
      </c>
      <c r="AU126" s="50">
        <v>5165</v>
      </c>
      <c r="AV126" s="50">
        <v>5926</v>
      </c>
      <c r="AW126" s="50">
        <v>6507</v>
      </c>
      <c r="AX126" s="50">
        <v>8628</v>
      </c>
      <c r="AY126" s="50">
        <v>9046</v>
      </c>
      <c r="AZ126" s="50">
        <v>10054</v>
      </c>
      <c r="BA126" s="50">
        <v>10631</v>
      </c>
      <c r="BB126" s="50">
        <v>10838</v>
      </c>
      <c r="BC126" s="50">
        <v>10046</v>
      </c>
      <c r="BD126" s="50">
        <v>9199</v>
      </c>
      <c r="BE126" s="50">
        <v>9354</v>
      </c>
      <c r="BF126" s="50">
        <v>9861</v>
      </c>
      <c r="BG126" s="50">
        <v>9714</v>
      </c>
      <c r="BH126" s="50">
        <v>65494</v>
      </c>
      <c r="BI126" s="50">
        <v>82067</v>
      </c>
      <c r="BJ126" s="50">
        <v>21781</v>
      </c>
      <c r="BK126" s="50">
        <v>14399</v>
      </c>
      <c r="BL126" s="51">
        <v>13490.420999999998</v>
      </c>
      <c r="BM126" s="51">
        <v>14063</v>
      </c>
      <c r="BN126" s="51">
        <v>13558</v>
      </c>
      <c r="BO126" s="51">
        <v>12636</v>
      </c>
      <c r="BP126" s="51">
        <v>12263</v>
      </c>
      <c r="BQ126" s="51">
        <v>12285</v>
      </c>
    </row>
    <row r="127" spans="1:69" x14ac:dyDescent="0.25">
      <c r="A127" s="37" t="s">
        <v>210</v>
      </c>
      <c r="B127" s="44" t="s">
        <v>99</v>
      </c>
      <c r="C127" s="35"/>
      <c r="D127" s="52"/>
      <c r="E127" s="54">
        <v>74</v>
      </c>
      <c r="F127" s="54">
        <v>77</v>
      </c>
      <c r="G127" s="54">
        <v>98</v>
      </c>
      <c r="H127" s="54">
        <v>111</v>
      </c>
      <c r="I127" s="54">
        <v>124</v>
      </c>
      <c r="J127" s="54">
        <v>144</v>
      </c>
      <c r="K127" s="54">
        <v>150</v>
      </c>
      <c r="L127" s="54">
        <v>151</v>
      </c>
      <c r="M127" s="54">
        <v>129</v>
      </c>
      <c r="N127" s="54">
        <v>174</v>
      </c>
      <c r="O127" s="54">
        <v>257</v>
      </c>
      <c r="P127" s="54">
        <v>345</v>
      </c>
      <c r="Q127" s="54">
        <v>382</v>
      </c>
      <c r="R127" s="54">
        <v>399</v>
      </c>
      <c r="S127" s="54">
        <v>379</v>
      </c>
      <c r="T127" s="54">
        <v>391</v>
      </c>
      <c r="U127" s="54">
        <v>510</v>
      </c>
      <c r="V127" s="54">
        <v>698</v>
      </c>
      <c r="W127" s="54">
        <v>926</v>
      </c>
      <c r="X127" s="54">
        <v>1413</v>
      </c>
      <c r="Y127" s="54">
        <v>1511</v>
      </c>
      <c r="Z127" s="54">
        <v>1403.75</v>
      </c>
      <c r="AA127" s="54">
        <v>1386.5</v>
      </c>
      <c r="AB127" s="54">
        <v>1391.25</v>
      </c>
      <c r="AC127" s="54">
        <v>1341</v>
      </c>
      <c r="AD127" s="54">
        <v>1516</v>
      </c>
      <c r="AE127" s="54">
        <v>1800</v>
      </c>
      <c r="AF127" s="54">
        <v>2211</v>
      </c>
      <c r="AG127" s="54">
        <v>3159</v>
      </c>
      <c r="AH127" s="54">
        <v>3214</v>
      </c>
      <c r="AI127" s="54">
        <v>3524</v>
      </c>
      <c r="AJ127" s="54">
        <v>4308</v>
      </c>
      <c r="AK127" s="54">
        <v>3366</v>
      </c>
      <c r="AL127" s="54">
        <v>2954.6000000000004</v>
      </c>
      <c r="AM127" s="55">
        <v>2678.4000000000005</v>
      </c>
      <c r="AN127" s="60"/>
      <c r="AO127" s="60"/>
      <c r="AP127" s="61"/>
      <c r="AQ127" s="61"/>
      <c r="AR127" s="61"/>
      <c r="AS127" s="61"/>
      <c r="AT127" s="61"/>
      <c r="AU127" s="61"/>
      <c r="AV127" s="61"/>
      <c r="AW127" s="61"/>
      <c r="AX127" s="61"/>
      <c r="AY127" s="61"/>
      <c r="AZ127" s="61"/>
      <c r="BA127" s="61"/>
      <c r="BB127" s="61"/>
      <c r="BC127" s="61"/>
      <c r="BD127" s="61"/>
      <c r="BE127" s="61"/>
      <c r="BF127" s="61"/>
      <c r="BG127" s="61"/>
      <c r="BH127" s="61"/>
      <c r="BI127" s="61"/>
      <c r="BJ127" s="50"/>
      <c r="BK127" s="50"/>
      <c r="BL127" s="62"/>
      <c r="BM127" s="62"/>
      <c r="BN127" s="62"/>
      <c r="BO127" s="62"/>
      <c r="BP127" s="62"/>
      <c r="BQ127" s="62"/>
    </row>
    <row r="128" spans="1:69" x14ac:dyDescent="0.25">
      <c r="A128" s="65"/>
      <c r="B128" s="63"/>
      <c r="C128" s="35"/>
      <c r="D128" s="56"/>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5"/>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33"/>
      <c r="BM128" s="33"/>
      <c r="BN128" s="33"/>
      <c r="BO128" s="33"/>
      <c r="BP128" s="33"/>
      <c r="BQ128" s="33"/>
    </row>
    <row r="129" spans="1:69" x14ac:dyDescent="0.25">
      <c r="A129" s="37" t="s">
        <v>211</v>
      </c>
      <c r="B129" s="63"/>
      <c r="C129" s="35"/>
      <c r="D129" s="56"/>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5"/>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50"/>
      <c r="BL129" s="33"/>
      <c r="BM129" s="33"/>
      <c r="BN129" s="33"/>
      <c r="BO129" s="33"/>
      <c r="BP129" s="33"/>
      <c r="BQ129" s="33"/>
    </row>
    <row r="130" spans="1:69" x14ac:dyDescent="0.25">
      <c r="A130" s="52" t="s">
        <v>212</v>
      </c>
      <c r="B130" s="44" t="s">
        <v>99</v>
      </c>
      <c r="C130" s="35"/>
      <c r="D130" s="56"/>
      <c r="E130" s="54">
        <v>390</v>
      </c>
      <c r="F130" s="54">
        <v>409</v>
      </c>
      <c r="G130" s="54">
        <v>432</v>
      </c>
      <c r="H130" s="54">
        <v>476</v>
      </c>
      <c r="I130" s="54">
        <v>502</v>
      </c>
      <c r="J130" s="54">
        <v>546</v>
      </c>
      <c r="K130" s="54">
        <v>576</v>
      </c>
      <c r="L130" s="54">
        <v>616</v>
      </c>
      <c r="M130" s="54">
        <v>674</v>
      </c>
      <c r="N130" s="54">
        <v>712</v>
      </c>
      <c r="O130" s="54">
        <v>887</v>
      </c>
      <c r="P130" s="54">
        <v>967</v>
      </c>
      <c r="Q130" s="54">
        <v>1411</v>
      </c>
      <c r="R130" s="54">
        <v>1649</v>
      </c>
      <c r="S130" s="54">
        <v>1971</v>
      </c>
      <c r="T130" s="54">
        <v>2229</v>
      </c>
      <c r="U130" s="54">
        <v>2501</v>
      </c>
      <c r="V130" s="54">
        <v>2852</v>
      </c>
      <c r="W130" s="54">
        <v>3444</v>
      </c>
      <c r="X130" s="54">
        <v>4389</v>
      </c>
      <c r="Y130" s="54">
        <v>5644</v>
      </c>
      <c r="Z130" s="54">
        <v>7003</v>
      </c>
      <c r="AA130" s="54">
        <v>7885</v>
      </c>
      <c r="AB130" s="54">
        <v>7857</v>
      </c>
      <c r="AC130" s="54">
        <v>7397</v>
      </c>
      <c r="AD130" s="54">
        <v>7276</v>
      </c>
      <c r="AE130" s="54">
        <v>6063</v>
      </c>
      <c r="AF130" s="54">
        <v>5626</v>
      </c>
      <c r="AG130" s="54">
        <v>5288</v>
      </c>
      <c r="AH130" s="54">
        <v>6465</v>
      </c>
      <c r="AI130" s="54">
        <v>7994</v>
      </c>
      <c r="AJ130" s="54">
        <v>9126</v>
      </c>
      <c r="AK130" s="54">
        <v>9402</v>
      </c>
      <c r="AL130" s="54">
        <v>8400.5</v>
      </c>
      <c r="AM130" s="55">
        <v>7507.6</v>
      </c>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50"/>
      <c r="BL130" s="33"/>
      <c r="BM130" s="33"/>
      <c r="BN130" s="33"/>
      <c r="BO130" s="33"/>
      <c r="BP130" s="33"/>
      <c r="BQ130" s="33"/>
    </row>
    <row r="131" spans="1:69" x14ac:dyDescent="0.25">
      <c r="A131" s="80" t="s">
        <v>213</v>
      </c>
      <c r="B131" s="44" t="s">
        <v>99</v>
      </c>
      <c r="C131" s="35"/>
      <c r="D131" s="52"/>
      <c r="E131" s="54">
        <v>429</v>
      </c>
      <c r="F131" s="54">
        <v>456</v>
      </c>
      <c r="G131" s="54">
        <v>481</v>
      </c>
      <c r="H131" s="54">
        <v>526</v>
      </c>
      <c r="I131" s="54">
        <v>561</v>
      </c>
      <c r="J131" s="54">
        <v>613</v>
      </c>
      <c r="K131" s="54">
        <v>658</v>
      </c>
      <c r="L131" s="54">
        <v>712</v>
      </c>
      <c r="M131" s="54">
        <v>760</v>
      </c>
      <c r="N131" s="54">
        <v>811</v>
      </c>
      <c r="O131" s="54">
        <v>997</v>
      </c>
      <c r="P131" s="54">
        <v>1095</v>
      </c>
      <c r="Q131" s="54">
        <v>1525</v>
      </c>
      <c r="R131" s="54">
        <v>1754</v>
      </c>
      <c r="S131" s="54">
        <v>2078</v>
      </c>
      <c r="T131" s="54">
        <v>2337</v>
      </c>
      <c r="U131" s="54">
        <v>2640</v>
      </c>
      <c r="V131" s="54">
        <v>2977</v>
      </c>
      <c r="W131" s="54">
        <v>3548</v>
      </c>
      <c r="X131" s="54">
        <v>4474</v>
      </c>
      <c r="Y131" s="54">
        <v>5727</v>
      </c>
      <c r="Z131" s="54">
        <v>7092</v>
      </c>
      <c r="AA131" s="54">
        <v>7961</v>
      </c>
      <c r="AB131" s="54">
        <v>7948</v>
      </c>
      <c r="AC131" s="54">
        <v>7442</v>
      </c>
      <c r="AD131" s="54">
        <v>7417</v>
      </c>
      <c r="AE131" s="54">
        <v>6253</v>
      </c>
      <c r="AF131" s="54">
        <v>5795</v>
      </c>
      <c r="AG131" s="54">
        <v>5447</v>
      </c>
      <c r="AH131" s="54">
        <v>6615</v>
      </c>
      <c r="AI131" s="54">
        <v>8119</v>
      </c>
      <c r="AJ131" s="54">
        <v>9242</v>
      </c>
      <c r="AK131" s="54">
        <v>9424</v>
      </c>
      <c r="AL131" s="54">
        <v>8494.9218636693258</v>
      </c>
      <c r="AM131" s="55">
        <v>7868.1974435119437</v>
      </c>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50"/>
      <c r="BL131" s="33"/>
      <c r="BM131" s="33"/>
      <c r="BN131" s="33"/>
      <c r="BO131" s="33"/>
      <c r="BP131" s="33"/>
      <c r="BQ131" s="33"/>
    </row>
    <row r="132" spans="1:69" x14ac:dyDescent="0.25">
      <c r="A132" s="73" t="s">
        <v>214</v>
      </c>
      <c r="B132" s="44" t="s">
        <v>99</v>
      </c>
      <c r="C132" s="35"/>
      <c r="D132" s="56"/>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5"/>
      <c r="AN132" s="50">
        <v>9493</v>
      </c>
      <c r="AO132" s="50">
        <v>5836</v>
      </c>
      <c r="AP132" s="50">
        <v>5038</v>
      </c>
      <c r="AQ132" s="50">
        <v>4629</v>
      </c>
      <c r="AR132" s="50">
        <v>4001</v>
      </c>
      <c r="AS132" s="50">
        <v>3880</v>
      </c>
      <c r="AT132" s="50">
        <v>3628</v>
      </c>
      <c r="AU132" s="50">
        <v>3592</v>
      </c>
      <c r="AV132" s="50">
        <v>3544</v>
      </c>
      <c r="AW132" s="50">
        <v>3946</v>
      </c>
      <c r="AX132" s="50">
        <v>6303</v>
      </c>
      <c r="AY132" s="50">
        <v>9273</v>
      </c>
      <c r="AZ132" s="50">
        <v>11421</v>
      </c>
      <c r="BA132" s="50">
        <v>12521</v>
      </c>
      <c r="BB132" s="50">
        <v>13414</v>
      </c>
      <c r="BC132" s="50">
        <v>14491</v>
      </c>
      <c r="BD132" s="50">
        <v>15339</v>
      </c>
      <c r="BE132" s="50">
        <v>16076</v>
      </c>
      <c r="BF132" s="50">
        <v>17025</v>
      </c>
      <c r="BG132" s="50">
        <v>17100</v>
      </c>
      <c r="BH132" s="50">
        <v>16923</v>
      </c>
      <c r="BI132" s="50">
        <v>17123</v>
      </c>
      <c r="BJ132" s="50">
        <v>18517</v>
      </c>
      <c r="BK132" s="50">
        <v>22242</v>
      </c>
      <c r="BL132" s="51">
        <v>22504.317999999999</v>
      </c>
      <c r="BM132" s="51">
        <v>23940</v>
      </c>
      <c r="BN132" s="51">
        <v>28429</v>
      </c>
      <c r="BO132" s="51">
        <v>33091</v>
      </c>
      <c r="BP132" s="51">
        <v>37501</v>
      </c>
      <c r="BQ132" s="51">
        <v>41715</v>
      </c>
    </row>
    <row r="133" spans="1:69" x14ac:dyDescent="0.25">
      <c r="A133" s="83" t="s">
        <v>215</v>
      </c>
      <c r="B133" s="44" t="s">
        <v>99</v>
      </c>
      <c r="C133" s="35"/>
      <c r="D133" s="56"/>
      <c r="E133" s="54"/>
      <c r="F133" s="54"/>
      <c r="G133" s="54"/>
      <c r="H133" s="54"/>
      <c r="I133" s="54"/>
      <c r="J133" s="54"/>
      <c r="K133" s="54"/>
      <c r="L133" s="54"/>
      <c r="M133" s="54">
        <v>746</v>
      </c>
      <c r="N133" s="54">
        <v>795</v>
      </c>
      <c r="O133" s="54">
        <v>979</v>
      </c>
      <c r="P133" s="54">
        <v>1079</v>
      </c>
      <c r="Q133" s="54">
        <v>1504</v>
      </c>
      <c r="R133" s="54">
        <v>1731</v>
      </c>
      <c r="S133" s="54">
        <v>2053</v>
      </c>
      <c r="T133" s="54">
        <v>2310</v>
      </c>
      <c r="U133" s="54">
        <v>2610</v>
      </c>
      <c r="V133" s="54">
        <v>1555</v>
      </c>
      <c r="W133" s="54">
        <v>1957</v>
      </c>
      <c r="X133" s="54">
        <v>2787</v>
      </c>
      <c r="Y133" s="54">
        <v>3871</v>
      </c>
      <c r="Z133" s="54">
        <v>5101</v>
      </c>
      <c r="AA133" s="54">
        <v>5887</v>
      </c>
      <c r="AB133" s="54">
        <v>5840</v>
      </c>
      <c r="AC133" s="54">
        <v>5360</v>
      </c>
      <c r="AD133" s="54">
        <v>5293</v>
      </c>
      <c r="AE133" s="54">
        <v>4221</v>
      </c>
      <c r="AF133" s="54">
        <v>3934</v>
      </c>
      <c r="AG133" s="54">
        <v>3881</v>
      </c>
      <c r="AH133" s="54">
        <v>5373</v>
      </c>
      <c r="AI133" s="54">
        <v>7002</v>
      </c>
      <c r="AJ133" s="54">
        <v>8566</v>
      </c>
      <c r="AK133" s="54">
        <v>8952</v>
      </c>
      <c r="AL133" s="54">
        <v>8097.9439207154946</v>
      </c>
      <c r="AM133" s="55">
        <v>7558.0060942543578</v>
      </c>
      <c r="AN133" s="50">
        <v>9355</v>
      </c>
      <c r="AO133" s="50">
        <v>5784</v>
      </c>
      <c r="AP133" s="50">
        <v>5007</v>
      </c>
      <c r="AQ133" s="50">
        <v>4602</v>
      </c>
      <c r="AR133" s="50">
        <v>3982</v>
      </c>
      <c r="AS133" s="50">
        <v>3869</v>
      </c>
      <c r="AT133" s="50">
        <v>3627</v>
      </c>
      <c r="AU133" s="50">
        <v>3592</v>
      </c>
      <c r="AV133" s="50">
        <v>3544</v>
      </c>
      <c r="AW133" s="50">
        <v>3946</v>
      </c>
      <c r="AX133" s="50">
        <v>6303</v>
      </c>
      <c r="AY133" s="50">
        <v>9273</v>
      </c>
      <c r="AZ133" s="50">
        <v>11421</v>
      </c>
      <c r="BA133" s="50">
        <v>12521</v>
      </c>
      <c r="BB133" s="50">
        <v>13414</v>
      </c>
      <c r="BC133" s="50">
        <v>14491</v>
      </c>
      <c r="BD133" s="50">
        <v>15339</v>
      </c>
      <c r="BE133" s="50">
        <v>16076</v>
      </c>
      <c r="BF133" s="50">
        <v>17025</v>
      </c>
      <c r="BG133" s="50">
        <v>17100</v>
      </c>
      <c r="BH133" s="50">
        <v>16923</v>
      </c>
      <c r="BI133" s="50">
        <v>17123</v>
      </c>
      <c r="BJ133" s="50">
        <v>18517</v>
      </c>
      <c r="BK133" s="50">
        <v>22242</v>
      </c>
      <c r="BL133" s="51">
        <v>22504.317999999999</v>
      </c>
      <c r="BM133" s="51">
        <v>23940</v>
      </c>
      <c r="BN133" s="51">
        <v>28429</v>
      </c>
      <c r="BO133" s="51">
        <v>33091</v>
      </c>
      <c r="BP133" s="51">
        <v>37501</v>
      </c>
      <c r="BQ133" s="51">
        <v>41715</v>
      </c>
    </row>
    <row r="134" spans="1:69" x14ac:dyDescent="0.25">
      <c r="A134" s="83" t="s">
        <v>216</v>
      </c>
      <c r="B134" s="44" t="s">
        <v>99</v>
      </c>
      <c r="C134" s="35"/>
      <c r="D134" s="56"/>
      <c r="E134" s="54"/>
      <c r="F134" s="54"/>
      <c r="G134" s="54"/>
      <c r="H134" s="54"/>
      <c r="I134" s="54"/>
      <c r="J134" s="54"/>
      <c r="K134" s="54"/>
      <c r="L134" s="54"/>
      <c r="M134" s="54">
        <v>14</v>
      </c>
      <c r="N134" s="54">
        <v>16</v>
      </c>
      <c r="O134" s="54">
        <v>18</v>
      </c>
      <c r="P134" s="54">
        <v>16</v>
      </c>
      <c r="Q134" s="54">
        <v>21</v>
      </c>
      <c r="R134" s="54">
        <v>23</v>
      </c>
      <c r="S134" s="54">
        <v>25</v>
      </c>
      <c r="T134" s="54">
        <v>27</v>
      </c>
      <c r="U134" s="54">
        <v>30</v>
      </c>
      <c r="V134" s="54">
        <v>1422</v>
      </c>
      <c r="W134" s="54">
        <v>1591</v>
      </c>
      <c r="X134" s="54">
        <v>1687</v>
      </c>
      <c r="Y134" s="54">
        <v>1856</v>
      </c>
      <c r="Z134" s="54">
        <v>1991</v>
      </c>
      <c r="AA134" s="54">
        <v>2074</v>
      </c>
      <c r="AB134" s="54">
        <v>2108</v>
      </c>
      <c r="AC134" s="54">
        <v>2082</v>
      </c>
      <c r="AD134" s="54">
        <v>2124</v>
      </c>
      <c r="AE134" s="54">
        <v>2032</v>
      </c>
      <c r="AF134" s="54">
        <v>1861</v>
      </c>
      <c r="AG134" s="54">
        <v>1566</v>
      </c>
      <c r="AH134" s="54">
        <v>1242</v>
      </c>
      <c r="AI134" s="54">
        <v>1117</v>
      </c>
      <c r="AJ134" s="54">
        <v>676</v>
      </c>
      <c r="AK134" s="54">
        <v>472</v>
      </c>
      <c r="AL134" s="54">
        <v>396.97794295383125</v>
      </c>
      <c r="AM134" s="55">
        <v>310.19134925758556</v>
      </c>
      <c r="AN134" s="50">
        <v>138</v>
      </c>
      <c r="AO134" s="50">
        <v>52</v>
      </c>
      <c r="AP134" s="50">
        <v>31</v>
      </c>
      <c r="AQ134" s="50">
        <v>27</v>
      </c>
      <c r="AR134" s="50">
        <v>19</v>
      </c>
      <c r="AS134" s="50">
        <v>11</v>
      </c>
      <c r="AT134" s="50">
        <v>1</v>
      </c>
      <c r="AU134" s="50">
        <v>0</v>
      </c>
      <c r="AV134" s="50"/>
      <c r="AW134" s="50"/>
      <c r="AX134" s="50"/>
      <c r="AY134" s="50"/>
      <c r="AZ134" s="50"/>
      <c r="BA134" s="50"/>
      <c r="BB134" s="50"/>
      <c r="BC134" s="50"/>
      <c r="BD134" s="50"/>
      <c r="BE134" s="50"/>
      <c r="BF134" s="50"/>
      <c r="BG134" s="50"/>
      <c r="BH134" s="50"/>
      <c r="BI134" s="50"/>
      <c r="BJ134" s="50"/>
      <c r="BK134" s="50"/>
      <c r="BL134" s="33"/>
      <c r="BM134" s="33"/>
      <c r="BN134" s="33"/>
      <c r="BO134" s="33"/>
      <c r="BP134" s="33"/>
      <c r="BQ134" s="33"/>
    </row>
    <row r="135" spans="1:69" x14ac:dyDescent="0.25">
      <c r="A135" s="66" t="s">
        <v>217</v>
      </c>
      <c r="B135" s="44" t="s">
        <v>99</v>
      </c>
      <c r="C135" s="35"/>
      <c r="D135" s="56"/>
      <c r="E135" s="54">
        <v>-40</v>
      </c>
      <c r="F135" s="54">
        <v>-46</v>
      </c>
      <c r="G135" s="54">
        <v>-49</v>
      </c>
      <c r="H135" s="54">
        <v>-49</v>
      </c>
      <c r="I135" s="54">
        <v>-59</v>
      </c>
      <c r="J135" s="54">
        <v>-67</v>
      </c>
      <c r="K135" s="54">
        <v>-82</v>
      </c>
      <c r="L135" s="54">
        <v>-96</v>
      </c>
      <c r="M135" s="54">
        <v>-86</v>
      </c>
      <c r="N135" s="54">
        <v>-99</v>
      </c>
      <c r="O135" s="54">
        <v>-110</v>
      </c>
      <c r="P135" s="54">
        <v>-127</v>
      </c>
      <c r="Q135" s="54">
        <v>-114</v>
      </c>
      <c r="R135" s="54">
        <v>-105</v>
      </c>
      <c r="S135" s="54">
        <v>-107</v>
      </c>
      <c r="T135" s="54">
        <v>-109</v>
      </c>
      <c r="U135" s="54">
        <v>-140</v>
      </c>
      <c r="V135" s="54">
        <v>-125</v>
      </c>
      <c r="W135" s="54">
        <v>-104</v>
      </c>
      <c r="X135" s="54">
        <v>-86</v>
      </c>
      <c r="Y135" s="54">
        <v>-83</v>
      </c>
      <c r="Z135" s="54">
        <v>-89</v>
      </c>
      <c r="AA135" s="54">
        <v>-76</v>
      </c>
      <c r="AB135" s="54">
        <v>-90</v>
      </c>
      <c r="AC135" s="54">
        <v>-45</v>
      </c>
      <c r="AD135" s="54">
        <v>-141</v>
      </c>
      <c r="AE135" s="54">
        <v>-190</v>
      </c>
      <c r="AF135" s="54">
        <v>-168</v>
      </c>
      <c r="AG135" s="54">
        <v>-160</v>
      </c>
      <c r="AH135" s="54">
        <v>-150</v>
      </c>
      <c r="AI135" s="54">
        <v>-125</v>
      </c>
      <c r="AJ135" s="54">
        <v>-116</v>
      </c>
      <c r="AK135" s="54">
        <v>-23</v>
      </c>
      <c r="AL135" s="54">
        <v>-94.421863669325603</v>
      </c>
      <c r="AM135" s="55">
        <v>-360.5974435119432</v>
      </c>
      <c r="AN135" s="50">
        <v>0</v>
      </c>
      <c r="AO135" s="50">
        <v>0</v>
      </c>
      <c r="AP135" s="50">
        <v>0</v>
      </c>
      <c r="AQ135" s="50">
        <v>0</v>
      </c>
      <c r="AR135" s="50">
        <v>0</v>
      </c>
      <c r="AS135" s="50">
        <v>0</v>
      </c>
      <c r="AT135" s="50">
        <v>0</v>
      </c>
      <c r="AU135" s="50">
        <v>0</v>
      </c>
      <c r="AV135" s="33"/>
      <c r="AW135" s="33"/>
      <c r="AX135" s="33"/>
      <c r="AY135" s="33"/>
      <c r="AZ135" s="33"/>
      <c r="BA135" s="33"/>
      <c r="BB135" s="33"/>
      <c r="BC135" s="33"/>
      <c r="BD135" s="33"/>
      <c r="BE135" s="33"/>
      <c r="BF135" s="33"/>
      <c r="BG135" s="33"/>
      <c r="BH135" s="33"/>
      <c r="BI135" s="33"/>
      <c r="BJ135" s="33"/>
      <c r="BK135" s="50"/>
      <c r="BL135" s="33"/>
      <c r="BM135" s="33"/>
      <c r="BN135" s="33"/>
      <c r="BO135" s="33"/>
      <c r="BP135" s="33"/>
      <c r="BQ135" s="33"/>
    </row>
    <row r="136" spans="1:69" x14ac:dyDescent="0.25">
      <c r="A136" s="56" t="s">
        <v>218</v>
      </c>
      <c r="B136" s="44" t="s">
        <v>99</v>
      </c>
      <c r="C136" s="35"/>
      <c r="D136" s="56"/>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5"/>
      <c r="AN136" s="50"/>
      <c r="AO136" s="50">
        <v>4878</v>
      </c>
      <c r="AP136" s="50">
        <v>4987</v>
      </c>
      <c r="AQ136" s="50">
        <v>5409</v>
      </c>
      <c r="AR136" s="50">
        <v>4898</v>
      </c>
      <c r="AS136" s="50">
        <v>5005</v>
      </c>
      <c r="AT136" s="50">
        <v>5582</v>
      </c>
      <c r="AU136" s="50">
        <v>5470</v>
      </c>
      <c r="AV136" s="50">
        <v>6011</v>
      </c>
      <c r="AW136" s="50">
        <v>6715</v>
      </c>
      <c r="AX136" s="50">
        <v>6687</v>
      </c>
      <c r="AY136" s="50">
        <v>6997</v>
      </c>
      <c r="AZ136" s="50">
        <v>7376</v>
      </c>
      <c r="BA136" s="50">
        <v>6729</v>
      </c>
      <c r="BB136" s="50">
        <v>8214</v>
      </c>
      <c r="BC136" s="50">
        <v>8999</v>
      </c>
      <c r="BD136" s="50">
        <v>9106</v>
      </c>
      <c r="BE136" s="50">
        <v>8445</v>
      </c>
      <c r="BF136" s="50">
        <v>9240</v>
      </c>
      <c r="BG136" s="50">
        <v>9736</v>
      </c>
      <c r="BH136" s="50">
        <v>7673</v>
      </c>
      <c r="BI136" s="50">
        <v>7177</v>
      </c>
      <c r="BJ136" s="50">
        <v>8974</v>
      </c>
      <c r="BK136" s="50">
        <v>12336</v>
      </c>
      <c r="BL136" s="51">
        <v>13375.058000000001</v>
      </c>
      <c r="BM136" s="51">
        <v>14241</v>
      </c>
      <c r="BN136" s="51">
        <v>15198</v>
      </c>
      <c r="BO136" s="51">
        <v>15685</v>
      </c>
      <c r="BP136" s="51">
        <v>16084</v>
      </c>
      <c r="BQ136" s="51">
        <v>16517</v>
      </c>
    </row>
    <row r="137" spans="1:69" x14ac:dyDescent="0.25">
      <c r="A137" s="56" t="s">
        <v>219</v>
      </c>
      <c r="B137" s="44" t="s">
        <v>99</v>
      </c>
      <c r="C137" s="35"/>
      <c r="D137" s="56"/>
      <c r="E137" s="54">
        <v>1145</v>
      </c>
      <c r="F137" s="54">
        <v>1237</v>
      </c>
      <c r="G137" s="54">
        <v>1338</v>
      </c>
      <c r="H137" s="54">
        <v>1446</v>
      </c>
      <c r="I137" s="54">
        <v>1570</v>
      </c>
      <c r="J137" s="54">
        <v>1744</v>
      </c>
      <c r="K137" s="54">
        <v>2098</v>
      </c>
      <c r="L137" s="54">
        <v>2371</v>
      </c>
      <c r="M137" s="54">
        <v>2629</v>
      </c>
      <c r="N137" s="54">
        <v>2740</v>
      </c>
      <c r="O137" s="54">
        <v>3586</v>
      </c>
      <c r="P137" s="54">
        <v>4378</v>
      </c>
      <c r="Q137" s="54">
        <v>5097</v>
      </c>
      <c r="R137" s="54">
        <v>5861</v>
      </c>
      <c r="S137" s="54">
        <v>6550</v>
      </c>
      <c r="T137" s="54">
        <v>7090</v>
      </c>
      <c r="U137" s="54">
        <v>7900</v>
      </c>
      <c r="V137" s="54">
        <v>8749.7999999999993</v>
      </c>
      <c r="W137" s="54">
        <v>9844.3764705882368</v>
      </c>
      <c r="X137" s="54">
        <v>11023.782539682539</v>
      </c>
      <c r="Y137" s="54">
        <v>11497</v>
      </c>
      <c r="Z137" s="54">
        <v>12318</v>
      </c>
      <c r="AA137" s="54">
        <v>12934</v>
      </c>
      <c r="AB137" s="54">
        <v>13211</v>
      </c>
      <c r="AC137" s="54">
        <v>13964</v>
      </c>
      <c r="AD137" s="54">
        <v>14602</v>
      </c>
      <c r="AE137" s="54">
        <v>15428</v>
      </c>
      <c r="AF137" s="54">
        <v>15704</v>
      </c>
      <c r="AG137" s="54">
        <v>16710</v>
      </c>
      <c r="AH137" s="54">
        <v>16491</v>
      </c>
      <c r="AI137" s="54">
        <v>16952</v>
      </c>
      <c r="AJ137" s="54">
        <v>17790</v>
      </c>
      <c r="AK137" s="54">
        <v>18229</v>
      </c>
      <c r="AL137" s="54">
        <v>17842</v>
      </c>
      <c r="AM137" s="55">
        <v>18410.400000000001</v>
      </c>
      <c r="AN137" s="50">
        <v>19195</v>
      </c>
      <c r="AO137" s="50">
        <v>5809</v>
      </c>
      <c r="AP137" s="50">
        <v>6561</v>
      </c>
      <c r="AQ137" s="50">
        <v>3598</v>
      </c>
      <c r="AR137" s="50">
        <v>2775</v>
      </c>
      <c r="AS137" s="50">
        <v>3003</v>
      </c>
      <c r="AT137" s="50">
        <v>3936</v>
      </c>
      <c r="AU137" s="50">
        <v>42133</v>
      </c>
      <c r="AV137" s="50">
        <v>45277</v>
      </c>
      <c r="AW137" s="50">
        <v>45248</v>
      </c>
      <c r="AX137" s="50">
        <v>47157</v>
      </c>
      <c r="AY137" s="50">
        <v>49298</v>
      </c>
      <c r="AZ137" s="50">
        <v>49940</v>
      </c>
      <c r="BA137" s="50">
        <v>51480</v>
      </c>
      <c r="BB137" s="50">
        <v>53563</v>
      </c>
      <c r="BC137" s="50">
        <v>58859</v>
      </c>
      <c r="BD137" s="50">
        <v>59160</v>
      </c>
      <c r="BE137" s="50">
        <v>64027</v>
      </c>
      <c r="BF137" s="50">
        <v>66604</v>
      </c>
      <c r="BG137" s="50">
        <v>69186</v>
      </c>
      <c r="BH137" s="50">
        <v>64603</v>
      </c>
      <c r="BI137" s="50">
        <v>78538</v>
      </c>
      <c r="BJ137" s="50">
        <v>81679</v>
      </c>
      <c r="BK137" s="50">
        <v>92076</v>
      </c>
      <c r="BL137" s="51">
        <v>94606.625</v>
      </c>
      <c r="BM137" s="51">
        <v>97382</v>
      </c>
      <c r="BN137" s="51">
        <v>104363</v>
      </c>
      <c r="BO137" s="51">
        <v>109946</v>
      </c>
      <c r="BP137" s="51">
        <v>115684</v>
      </c>
      <c r="BQ137" s="51">
        <v>121377</v>
      </c>
    </row>
    <row r="138" spans="1:69" x14ac:dyDescent="0.25">
      <c r="A138" s="73" t="s">
        <v>220</v>
      </c>
      <c r="B138" s="44" t="s">
        <v>99</v>
      </c>
      <c r="C138" s="35"/>
      <c r="D138" s="52"/>
      <c r="E138" s="58">
        <v>715</v>
      </c>
      <c r="F138" s="58">
        <v>787</v>
      </c>
      <c r="G138" s="58">
        <v>862</v>
      </c>
      <c r="H138" s="58">
        <v>917</v>
      </c>
      <c r="I138" s="58">
        <v>1043</v>
      </c>
      <c r="J138" s="58">
        <v>1183</v>
      </c>
      <c r="K138" s="58">
        <v>1702</v>
      </c>
      <c r="L138" s="58">
        <v>1780</v>
      </c>
      <c r="M138" s="58">
        <v>1961</v>
      </c>
      <c r="N138" s="58">
        <v>2193</v>
      </c>
      <c r="O138" s="58">
        <v>2727</v>
      </c>
      <c r="P138" s="58">
        <v>3348</v>
      </c>
      <c r="Q138" s="58">
        <v>4169</v>
      </c>
      <c r="R138" s="58">
        <v>4962</v>
      </c>
      <c r="S138" s="58">
        <v>5708</v>
      </c>
      <c r="T138" s="58">
        <v>6321</v>
      </c>
      <c r="U138" s="58">
        <v>7094</v>
      </c>
      <c r="V138" s="58">
        <v>7986.8</v>
      </c>
      <c r="W138" s="58">
        <v>9031.3764705882368</v>
      </c>
      <c r="X138" s="58">
        <v>10347.782539682539</v>
      </c>
      <c r="Y138" s="58">
        <v>10882</v>
      </c>
      <c r="Z138" s="58">
        <v>11684.25</v>
      </c>
      <c r="AA138" s="58">
        <v>12791.5</v>
      </c>
      <c r="AB138" s="58">
        <v>13718.75</v>
      </c>
      <c r="AC138" s="58">
        <v>13964</v>
      </c>
      <c r="AD138" s="58">
        <v>14602</v>
      </c>
      <c r="AE138" s="58">
        <v>15428</v>
      </c>
      <c r="AF138" s="58">
        <v>15704</v>
      </c>
      <c r="AG138" s="58">
        <v>16710</v>
      </c>
      <c r="AH138" s="58">
        <v>16491</v>
      </c>
      <c r="AI138" s="58">
        <v>16952</v>
      </c>
      <c r="AJ138" s="58">
        <v>17790</v>
      </c>
      <c r="AK138" s="58">
        <v>18229</v>
      </c>
      <c r="AL138" s="58">
        <v>17842.999271912628</v>
      </c>
      <c r="AM138" s="59">
        <v>18410.400000000001</v>
      </c>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50"/>
      <c r="BL138" s="33"/>
      <c r="BM138" s="33"/>
      <c r="BN138" s="33"/>
      <c r="BO138" s="33"/>
      <c r="BP138" s="33"/>
      <c r="BQ138" s="33"/>
    </row>
    <row r="139" spans="1:69" x14ac:dyDescent="0.25">
      <c r="A139" s="66" t="s">
        <v>221</v>
      </c>
      <c r="B139" s="44" t="s">
        <v>99</v>
      </c>
      <c r="C139" s="35"/>
      <c r="D139" s="56"/>
      <c r="E139" s="54">
        <v>713</v>
      </c>
      <c r="F139" s="54">
        <v>799</v>
      </c>
      <c r="G139" s="54">
        <v>867</v>
      </c>
      <c r="H139" s="54">
        <v>950</v>
      </c>
      <c r="I139" s="54">
        <v>1049</v>
      </c>
      <c r="J139" s="54">
        <v>1189</v>
      </c>
      <c r="K139" s="54">
        <v>1481</v>
      </c>
      <c r="L139" s="54">
        <v>1537</v>
      </c>
      <c r="M139" s="54">
        <v>1701</v>
      </c>
      <c r="N139" s="54">
        <v>1923</v>
      </c>
      <c r="O139" s="54">
        <v>2488</v>
      </c>
      <c r="P139" s="54">
        <v>3112</v>
      </c>
      <c r="Q139" s="54">
        <v>3713</v>
      </c>
      <c r="R139" s="54">
        <v>4384</v>
      </c>
      <c r="S139" s="54">
        <v>5071</v>
      </c>
      <c r="T139" s="54">
        <v>5655</v>
      </c>
      <c r="U139" s="54">
        <v>6312</v>
      </c>
      <c r="V139" s="54">
        <v>7108.8</v>
      </c>
      <c r="W139" s="54">
        <v>8197.7000000000007</v>
      </c>
      <c r="X139" s="54">
        <v>9185.1</v>
      </c>
      <c r="Y139" s="54">
        <v>9596</v>
      </c>
      <c r="Z139" s="54">
        <v>10432</v>
      </c>
      <c r="AA139" s="54">
        <v>11571</v>
      </c>
      <c r="AB139" s="54">
        <v>12465</v>
      </c>
      <c r="AC139" s="54">
        <v>12973</v>
      </c>
      <c r="AD139" s="54">
        <v>13278</v>
      </c>
      <c r="AE139" s="54">
        <v>13601</v>
      </c>
      <c r="AF139" s="54">
        <v>13704</v>
      </c>
      <c r="AG139" s="54">
        <v>14087</v>
      </c>
      <c r="AH139" s="54">
        <v>14355</v>
      </c>
      <c r="AI139" s="54">
        <v>15066</v>
      </c>
      <c r="AJ139" s="54">
        <v>15777</v>
      </c>
      <c r="AK139" s="54">
        <v>15821</v>
      </c>
      <c r="AL139" s="54">
        <v>16187.205712685523</v>
      </c>
      <c r="AM139" s="55">
        <v>16787.924107579463</v>
      </c>
      <c r="AN139" s="50">
        <v>17752</v>
      </c>
      <c r="AO139" s="50">
        <v>3848</v>
      </c>
      <c r="AP139" s="50">
        <v>4576</v>
      </c>
      <c r="AQ139" s="50">
        <v>1537</v>
      </c>
      <c r="AR139" s="50">
        <v>647</v>
      </c>
      <c r="AS139" s="50">
        <v>739</v>
      </c>
      <c r="AT139" s="50">
        <v>1258</v>
      </c>
      <c r="AU139" s="50">
        <v>39560</v>
      </c>
      <c r="AV139" s="50">
        <v>43479</v>
      </c>
      <c r="AW139" s="50">
        <v>42395</v>
      </c>
      <c r="AX139" s="50">
        <v>44830</v>
      </c>
      <c r="AY139" s="50">
        <v>46964</v>
      </c>
      <c r="AZ139" s="50">
        <v>47149</v>
      </c>
      <c r="BA139" s="50">
        <v>49244</v>
      </c>
      <c r="BB139" s="50">
        <v>52391</v>
      </c>
      <c r="BC139" s="50">
        <v>55425</v>
      </c>
      <c r="BD139" s="50">
        <v>58016</v>
      </c>
      <c r="BE139" s="50">
        <v>60554</v>
      </c>
      <c r="BF139" s="50">
        <v>64171</v>
      </c>
      <c r="BG139" s="50">
        <v>66641</v>
      </c>
      <c r="BH139" s="50">
        <v>62027</v>
      </c>
      <c r="BI139" s="50">
        <v>75097</v>
      </c>
      <c r="BJ139" s="50">
        <v>77531</v>
      </c>
      <c r="BK139" s="50">
        <v>87618</v>
      </c>
      <c r="BL139" s="51">
        <v>91305.472999999998</v>
      </c>
      <c r="BM139" s="51">
        <v>96280</v>
      </c>
      <c r="BN139" s="51">
        <v>100625</v>
      </c>
      <c r="BO139" s="51">
        <v>106358</v>
      </c>
      <c r="BP139" s="51">
        <v>111960</v>
      </c>
      <c r="BQ139" s="51">
        <v>117513</v>
      </c>
    </row>
    <row r="140" spans="1:69" x14ac:dyDescent="0.25">
      <c r="A140" s="80" t="s">
        <v>222</v>
      </c>
      <c r="B140" s="44" t="s">
        <v>99</v>
      </c>
      <c r="C140" s="35"/>
      <c r="D140" s="56"/>
      <c r="E140" s="54">
        <v>400</v>
      </c>
      <c r="F140" s="54">
        <v>405</v>
      </c>
      <c r="G140" s="54">
        <v>437</v>
      </c>
      <c r="H140" s="54">
        <v>460</v>
      </c>
      <c r="I140" s="54">
        <v>484</v>
      </c>
      <c r="J140" s="54">
        <v>517</v>
      </c>
      <c r="K140" s="54">
        <v>566</v>
      </c>
      <c r="L140" s="54">
        <v>769</v>
      </c>
      <c r="M140" s="54">
        <v>850</v>
      </c>
      <c r="N140" s="54">
        <v>726</v>
      </c>
      <c r="O140" s="54">
        <v>938</v>
      </c>
      <c r="P140" s="54">
        <v>1139</v>
      </c>
      <c r="Q140" s="54">
        <v>1197</v>
      </c>
      <c r="R140" s="54">
        <v>1263</v>
      </c>
      <c r="S140" s="54">
        <v>1249</v>
      </c>
      <c r="T140" s="54">
        <v>1157</v>
      </c>
      <c r="U140" s="54">
        <v>1219</v>
      </c>
      <c r="V140" s="54">
        <v>1209</v>
      </c>
      <c r="W140" s="54">
        <v>1124</v>
      </c>
      <c r="X140" s="54">
        <v>1138</v>
      </c>
      <c r="Y140" s="54">
        <v>1055</v>
      </c>
      <c r="Z140" s="54">
        <v>1053</v>
      </c>
      <c r="AA140" s="54">
        <v>540</v>
      </c>
      <c r="AB140" s="54">
        <v>-130</v>
      </c>
      <c r="AC140" s="54">
        <v>357</v>
      </c>
      <c r="AD140" s="54">
        <v>342</v>
      </c>
      <c r="AE140" s="54">
        <v>330</v>
      </c>
      <c r="AF140" s="54">
        <v>372</v>
      </c>
      <c r="AG140" s="54">
        <v>498</v>
      </c>
      <c r="AH140" s="54">
        <v>543</v>
      </c>
      <c r="AI140" s="54">
        <v>224</v>
      </c>
      <c r="AJ140" s="54">
        <v>140</v>
      </c>
      <c r="AK140" s="54">
        <v>52</v>
      </c>
      <c r="AL140" s="54">
        <v>0</v>
      </c>
      <c r="AM140" s="55">
        <v>0</v>
      </c>
      <c r="AN140" s="50">
        <v>0</v>
      </c>
      <c r="AO140" s="50">
        <v>0</v>
      </c>
      <c r="AP140" s="50">
        <v>0</v>
      </c>
      <c r="AQ140" s="50">
        <v>0</v>
      </c>
      <c r="AR140" s="50">
        <v>0</v>
      </c>
      <c r="AS140" s="50">
        <v>0</v>
      </c>
      <c r="AT140" s="50">
        <v>0</v>
      </c>
      <c r="AU140" s="50">
        <v>0</v>
      </c>
      <c r="AV140" s="50"/>
      <c r="AW140" s="50"/>
      <c r="AX140" s="50"/>
      <c r="AY140" s="50"/>
      <c r="AZ140" s="50"/>
      <c r="BA140" s="50"/>
      <c r="BB140" s="50"/>
      <c r="BC140" s="50"/>
      <c r="BD140" s="50"/>
      <c r="BE140" s="50"/>
      <c r="BF140" s="50"/>
      <c r="BG140" s="50"/>
      <c r="BH140" s="50"/>
      <c r="BI140" s="50"/>
      <c r="BJ140" s="50"/>
      <c r="BK140" s="50"/>
      <c r="BL140" s="33"/>
      <c r="BM140" s="33"/>
      <c r="BN140" s="33"/>
      <c r="BO140" s="33"/>
      <c r="BP140" s="33"/>
      <c r="BQ140" s="33"/>
    </row>
    <row r="141" spans="1:69" x14ac:dyDescent="0.25">
      <c r="A141" s="78" t="s">
        <v>223</v>
      </c>
      <c r="B141" s="44" t="s">
        <v>99</v>
      </c>
      <c r="C141" s="35"/>
      <c r="D141" s="52"/>
      <c r="E141" s="54">
        <v>-30</v>
      </c>
      <c r="F141" s="54">
        <v>-45</v>
      </c>
      <c r="G141" s="54">
        <v>-39</v>
      </c>
      <c r="H141" s="54">
        <v>-69</v>
      </c>
      <c r="I141" s="54">
        <v>-43</v>
      </c>
      <c r="J141" s="54">
        <v>-44</v>
      </c>
      <c r="K141" s="54">
        <v>170</v>
      </c>
      <c r="L141" s="54">
        <v>178</v>
      </c>
      <c r="M141" s="54">
        <v>182</v>
      </c>
      <c r="N141" s="54">
        <v>179</v>
      </c>
      <c r="O141" s="54">
        <v>79</v>
      </c>
      <c r="P141" s="54">
        <v>109</v>
      </c>
      <c r="Q141" s="54">
        <v>269</v>
      </c>
      <c r="R141" s="54">
        <v>364</v>
      </c>
      <c r="S141" s="54">
        <v>407</v>
      </c>
      <c r="T141" s="54">
        <v>388</v>
      </c>
      <c r="U141" s="54">
        <v>413</v>
      </c>
      <c r="V141" s="54">
        <v>445</v>
      </c>
      <c r="W141" s="54">
        <v>311</v>
      </c>
      <c r="X141" s="54">
        <v>462</v>
      </c>
      <c r="Y141" s="54">
        <v>440</v>
      </c>
      <c r="Z141" s="54">
        <v>419.25</v>
      </c>
      <c r="AA141" s="54">
        <v>398.5</v>
      </c>
      <c r="AB141" s="54">
        <v>377.75</v>
      </c>
      <c r="AC141" s="54">
        <v>357</v>
      </c>
      <c r="AD141" s="54">
        <v>342</v>
      </c>
      <c r="AE141" s="54">
        <v>330</v>
      </c>
      <c r="AF141" s="54">
        <v>372</v>
      </c>
      <c r="AG141" s="54">
        <v>498</v>
      </c>
      <c r="AH141" s="54">
        <v>543</v>
      </c>
      <c r="AI141" s="54">
        <v>224</v>
      </c>
      <c r="AJ141" s="54">
        <v>140</v>
      </c>
      <c r="AK141" s="54">
        <v>52</v>
      </c>
      <c r="AL141" s="54">
        <v>0</v>
      </c>
      <c r="AM141" s="55">
        <v>0</v>
      </c>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50"/>
      <c r="BL141" s="33"/>
      <c r="BM141" s="33"/>
      <c r="BN141" s="33"/>
      <c r="BO141" s="33"/>
      <c r="BP141" s="33"/>
      <c r="BQ141" s="33"/>
    </row>
    <row r="142" spans="1:69" x14ac:dyDescent="0.25">
      <c r="A142" s="66" t="s">
        <v>224</v>
      </c>
      <c r="B142" s="44" t="s">
        <v>99</v>
      </c>
      <c r="C142" s="35"/>
      <c r="D142" s="56"/>
      <c r="E142" s="48">
        <v>32</v>
      </c>
      <c r="F142" s="48">
        <v>33</v>
      </c>
      <c r="G142" s="48">
        <v>34</v>
      </c>
      <c r="H142" s="48">
        <v>36</v>
      </c>
      <c r="I142" s="48">
        <v>37</v>
      </c>
      <c r="J142" s="48">
        <v>38</v>
      </c>
      <c r="K142" s="48">
        <v>51</v>
      </c>
      <c r="L142" s="48">
        <v>65</v>
      </c>
      <c r="M142" s="48">
        <v>78</v>
      </c>
      <c r="N142" s="48">
        <v>91</v>
      </c>
      <c r="O142" s="48">
        <v>104</v>
      </c>
      <c r="P142" s="48">
        <v>47</v>
      </c>
      <c r="Q142" s="48">
        <v>47</v>
      </c>
      <c r="R142" s="48">
        <v>49</v>
      </c>
      <c r="S142" s="48">
        <v>51</v>
      </c>
      <c r="T142" s="48">
        <v>55</v>
      </c>
      <c r="U142" s="48">
        <v>67</v>
      </c>
      <c r="V142" s="48">
        <v>79</v>
      </c>
      <c r="W142" s="48">
        <v>90</v>
      </c>
      <c r="X142" s="48">
        <v>110</v>
      </c>
      <c r="Y142" s="48">
        <v>121</v>
      </c>
      <c r="Z142" s="48">
        <v>50</v>
      </c>
      <c r="AA142" s="48">
        <v>51</v>
      </c>
      <c r="AB142" s="48">
        <v>52</v>
      </c>
      <c r="AC142" s="48">
        <v>51</v>
      </c>
      <c r="AD142" s="48">
        <v>50</v>
      </c>
      <c r="AE142" s="48">
        <v>54</v>
      </c>
      <c r="AF142" s="48">
        <v>257</v>
      </c>
      <c r="AG142" s="48">
        <v>160</v>
      </c>
      <c r="AH142" s="48">
        <v>113</v>
      </c>
      <c r="AI142" s="48">
        <v>144</v>
      </c>
      <c r="AJ142" s="48">
        <v>92</v>
      </c>
      <c r="AK142" s="48">
        <v>233</v>
      </c>
      <c r="AL142" s="48">
        <v>72.946849621954627</v>
      </c>
      <c r="AM142" s="49">
        <v>36.010562347188262</v>
      </c>
      <c r="AN142" s="50">
        <v>0</v>
      </c>
      <c r="AO142" s="50">
        <v>0</v>
      </c>
      <c r="AP142" s="50">
        <v>0</v>
      </c>
      <c r="AQ142" s="50">
        <v>0</v>
      </c>
      <c r="AR142" s="50">
        <v>37</v>
      </c>
      <c r="AS142" s="50">
        <v>0</v>
      </c>
      <c r="AT142" s="50">
        <v>220</v>
      </c>
      <c r="AU142" s="50">
        <v>0</v>
      </c>
      <c r="AV142" s="50"/>
      <c r="AW142" s="50"/>
      <c r="AX142" s="50"/>
      <c r="AY142" s="50"/>
      <c r="AZ142" s="50"/>
      <c r="BA142" s="50"/>
      <c r="BB142" s="50"/>
      <c r="BC142" s="50"/>
      <c r="BD142" s="50"/>
      <c r="BE142" s="50"/>
      <c r="BF142" s="50"/>
      <c r="BG142" s="50"/>
      <c r="BH142" s="50"/>
      <c r="BI142" s="50"/>
      <c r="BJ142" s="50"/>
      <c r="BK142" s="50"/>
      <c r="BL142" s="33"/>
      <c r="BM142" s="33"/>
      <c r="BN142" s="33"/>
      <c r="BO142" s="33"/>
      <c r="BP142" s="33"/>
      <c r="BQ142" s="33"/>
    </row>
    <row r="143" spans="1:69" x14ac:dyDescent="0.25">
      <c r="A143" s="66" t="s">
        <v>225</v>
      </c>
      <c r="B143" s="44" t="s">
        <v>99</v>
      </c>
      <c r="C143" s="35"/>
      <c r="D143" s="56"/>
      <c r="E143" s="54"/>
      <c r="F143" s="54"/>
      <c r="G143" s="54"/>
      <c r="H143" s="54"/>
      <c r="I143" s="54"/>
      <c r="J143" s="54"/>
      <c r="K143" s="54"/>
      <c r="L143" s="54"/>
      <c r="M143" s="54">
        <v>0</v>
      </c>
      <c r="N143" s="54">
        <v>0</v>
      </c>
      <c r="O143" s="54">
        <v>56</v>
      </c>
      <c r="P143" s="54">
        <v>80</v>
      </c>
      <c r="Q143" s="54">
        <v>140</v>
      </c>
      <c r="R143" s="54">
        <v>165</v>
      </c>
      <c r="S143" s="54">
        <v>179</v>
      </c>
      <c r="T143" s="54">
        <v>223</v>
      </c>
      <c r="U143" s="54">
        <v>302</v>
      </c>
      <c r="V143" s="54">
        <v>353</v>
      </c>
      <c r="W143" s="54">
        <v>427</v>
      </c>
      <c r="X143" s="54">
        <v>462</v>
      </c>
      <c r="Y143" s="54">
        <v>489</v>
      </c>
      <c r="Z143" s="54">
        <v>539</v>
      </c>
      <c r="AA143" s="54">
        <v>586</v>
      </c>
      <c r="AB143" s="54">
        <v>642</v>
      </c>
      <c r="AC143" s="54">
        <v>664</v>
      </c>
      <c r="AD143" s="54">
        <v>689</v>
      </c>
      <c r="AE143" s="54">
        <v>711</v>
      </c>
      <c r="AF143" s="54">
        <v>1040</v>
      </c>
      <c r="AG143" s="54">
        <v>1080</v>
      </c>
      <c r="AH143" s="54">
        <v>1084</v>
      </c>
      <c r="AI143" s="54">
        <v>1095</v>
      </c>
      <c r="AJ143" s="54">
        <v>1165</v>
      </c>
      <c r="AK143" s="54">
        <v>1216</v>
      </c>
      <c r="AL143" s="54">
        <v>1204.1226547185663</v>
      </c>
      <c r="AM143" s="55">
        <v>1229.3605867970662</v>
      </c>
      <c r="AN143" s="50">
        <v>1279</v>
      </c>
      <c r="AO143" s="50">
        <v>1328</v>
      </c>
      <c r="AP143" s="50">
        <v>1394</v>
      </c>
      <c r="AQ143" s="50">
        <v>1457</v>
      </c>
      <c r="AR143" s="50">
        <v>1511</v>
      </c>
      <c r="AS143" s="50">
        <v>1554</v>
      </c>
      <c r="AT143" s="50">
        <v>1630</v>
      </c>
      <c r="AU143" s="50">
        <v>1704</v>
      </c>
      <c r="AV143" s="50">
        <v>1798</v>
      </c>
      <c r="AW143" s="50">
        <v>2854</v>
      </c>
      <c r="AX143" s="50">
        <v>2327</v>
      </c>
      <c r="AY143" s="50">
        <v>2334</v>
      </c>
      <c r="AZ143" s="50">
        <v>2791</v>
      </c>
      <c r="BA143" s="50">
        <v>2236</v>
      </c>
      <c r="BB143" s="50">
        <v>1173</v>
      </c>
      <c r="BC143" s="50">
        <v>3433</v>
      </c>
      <c r="BD143" s="50">
        <v>1144</v>
      </c>
      <c r="BE143" s="50">
        <v>3473</v>
      </c>
      <c r="BF143" s="50">
        <v>2432</v>
      </c>
      <c r="BG143" s="50">
        <v>2545</v>
      </c>
      <c r="BH143" s="50">
        <v>2576</v>
      </c>
      <c r="BI143" s="50">
        <v>3441</v>
      </c>
      <c r="BJ143" s="50">
        <v>4148</v>
      </c>
      <c r="BK143" s="50">
        <v>4458</v>
      </c>
      <c r="BL143" s="51">
        <v>3301.152</v>
      </c>
      <c r="BM143" s="51">
        <v>1102</v>
      </c>
      <c r="BN143" s="51">
        <v>3738</v>
      </c>
      <c r="BO143" s="51">
        <v>3588</v>
      </c>
      <c r="BP143" s="51">
        <v>3724</v>
      </c>
      <c r="BQ143" s="51">
        <v>3863</v>
      </c>
    </row>
    <row r="144" spans="1:69" x14ac:dyDescent="0.25">
      <c r="A144" s="66" t="s">
        <v>226</v>
      </c>
      <c r="B144" s="44" t="s">
        <v>99</v>
      </c>
      <c r="C144" s="35"/>
      <c r="D144" s="56"/>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v>68</v>
      </c>
      <c r="AF144" s="54">
        <v>116</v>
      </c>
      <c r="AG144" s="54">
        <v>118</v>
      </c>
      <c r="AH144" s="54">
        <v>124</v>
      </c>
      <c r="AI144" s="54">
        <v>122</v>
      </c>
      <c r="AJ144" s="54">
        <v>126</v>
      </c>
      <c r="AK144" s="54">
        <v>130</v>
      </c>
      <c r="AL144" s="54">
        <v>132.90316437972558</v>
      </c>
      <c r="AM144" s="55">
        <v>135.03960880195601</v>
      </c>
      <c r="AN144" s="50">
        <v>135</v>
      </c>
      <c r="AO144" s="50">
        <v>139</v>
      </c>
      <c r="AP144" s="50">
        <v>148</v>
      </c>
      <c r="AQ144" s="50">
        <v>166</v>
      </c>
      <c r="AR144" s="50">
        <v>171</v>
      </c>
      <c r="AS144" s="50">
        <v>160</v>
      </c>
      <c r="AT144" s="50">
        <v>164</v>
      </c>
      <c r="AU144" s="50">
        <v>170</v>
      </c>
      <c r="AV144" s="50"/>
      <c r="AW144" s="50"/>
      <c r="AX144" s="50"/>
      <c r="AY144" s="50"/>
      <c r="AZ144" s="50"/>
      <c r="BA144" s="50"/>
      <c r="BB144" s="50"/>
      <c r="BC144" s="50"/>
      <c r="BD144" s="50"/>
      <c r="BE144" s="50"/>
      <c r="BF144" s="50"/>
      <c r="BG144" s="50"/>
      <c r="BH144" s="50"/>
      <c r="BI144" s="50"/>
      <c r="BJ144" s="50"/>
      <c r="BK144" s="50"/>
      <c r="BL144" s="33"/>
      <c r="BM144" s="33"/>
      <c r="BN144" s="33"/>
      <c r="BO144" s="33"/>
      <c r="BP144" s="33"/>
      <c r="BQ144" s="33"/>
    </row>
    <row r="145" spans="1:69" x14ac:dyDescent="0.25">
      <c r="A145" s="66" t="s">
        <v>227</v>
      </c>
      <c r="B145" s="44" t="s">
        <v>99</v>
      </c>
      <c r="C145" s="35"/>
      <c r="D145" s="56"/>
      <c r="E145" s="54"/>
      <c r="F145" s="54"/>
      <c r="G145" s="54"/>
      <c r="H145" s="54"/>
      <c r="I145" s="54"/>
      <c r="J145" s="54"/>
      <c r="K145" s="54"/>
      <c r="L145" s="54"/>
      <c r="M145" s="54">
        <v>0</v>
      </c>
      <c r="N145" s="54">
        <v>0</v>
      </c>
      <c r="O145" s="54">
        <v>0</v>
      </c>
      <c r="P145" s="54">
        <v>0</v>
      </c>
      <c r="Q145" s="54">
        <v>0</v>
      </c>
      <c r="R145" s="54">
        <v>0</v>
      </c>
      <c r="S145" s="54">
        <v>0</v>
      </c>
      <c r="T145" s="54">
        <v>0</v>
      </c>
      <c r="U145" s="54">
        <v>0</v>
      </c>
      <c r="V145" s="54">
        <v>1</v>
      </c>
      <c r="W145" s="54">
        <v>5.6764705882352944</v>
      </c>
      <c r="X145" s="54">
        <v>128.68253968253967</v>
      </c>
      <c r="Y145" s="54">
        <v>236</v>
      </c>
      <c r="Z145" s="54">
        <v>244</v>
      </c>
      <c r="AA145" s="54">
        <v>185</v>
      </c>
      <c r="AB145" s="54">
        <v>182</v>
      </c>
      <c r="AC145" s="54">
        <v>-81</v>
      </c>
      <c r="AD145" s="54">
        <v>242</v>
      </c>
      <c r="AE145" s="54">
        <v>663</v>
      </c>
      <c r="AF145" s="54">
        <v>215</v>
      </c>
      <c r="AG145" s="54">
        <v>766</v>
      </c>
      <c r="AH145" s="54">
        <v>271</v>
      </c>
      <c r="AI145" s="54">
        <v>300</v>
      </c>
      <c r="AJ145" s="54">
        <v>490</v>
      </c>
      <c r="AK145" s="54">
        <v>776</v>
      </c>
      <c r="AL145" s="54">
        <v>245.82089050686082</v>
      </c>
      <c r="AM145" s="55">
        <v>222.06513447432766</v>
      </c>
      <c r="AN145" s="50">
        <v>29</v>
      </c>
      <c r="AO145" s="50">
        <v>495</v>
      </c>
      <c r="AP145" s="50">
        <v>443</v>
      </c>
      <c r="AQ145" s="50">
        <v>438</v>
      </c>
      <c r="AR145" s="50">
        <v>409</v>
      </c>
      <c r="AS145" s="50">
        <v>551</v>
      </c>
      <c r="AT145" s="50">
        <v>664</v>
      </c>
      <c r="AU145" s="50">
        <v>699</v>
      </c>
      <c r="AV145" s="50"/>
      <c r="AW145" s="50"/>
      <c r="AX145" s="50"/>
      <c r="AY145" s="50"/>
      <c r="AZ145" s="50"/>
      <c r="BA145" s="50"/>
      <c r="BB145" s="50"/>
      <c r="BC145" s="50"/>
      <c r="BD145" s="50"/>
      <c r="BE145" s="50"/>
      <c r="BF145" s="50"/>
      <c r="BG145" s="50"/>
      <c r="BH145" s="50"/>
      <c r="BI145" s="50"/>
      <c r="BJ145" s="50"/>
      <c r="BK145" s="50"/>
      <c r="BL145" s="33"/>
      <c r="BM145" s="33"/>
      <c r="BN145" s="33"/>
      <c r="BO145" s="33"/>
      <c r="BP145" s="33"/>
      <c r="BQ145" s="33"/>
    </row>
    <row r="146" spans="1:69" x14ac:dyDescent="0.25">
      <c r="A146" s="52" t="s">
        <v>228</v>
      </c>
      <c r="B146" s="44" t="s">
        <v>99</v>
      </c>
      <c r="C146" s="35"/>
      <c r="D146" s="56"/>
      <c r="E146" s="54">
        <v>0</v>
      </c>
      <c r="F146" s="54">
        <v>22</v>
      </c>
      <c r="G146" s="54">
        <v>32</v>
      </c>
      <c r="H146" s="54">
        <v>35</v>
      </c>
      <c r="I146" s="54">
        <v>20</v>
      </c>
      <c r="J146" s="54">
        <v>12</v>
      </c>
      <c r="K146" s="54">
        <v>15</v>
      </c>
      <c r="L146" s="54">
        <v>-2</v>
      </c>
      <c r="M146" s="54">
        <v>-5</v>
      </c>
      <c r="N146" s="54">
        <v>23</v>
      </c>
      <c r="O146" s="54">
        <v>113</v>
      </c>
      <c r="P146" s="54">
        <v>58</v>
      </c>
      <c r="Q146" s="54">
        <v>27</v>
      </c>
      <c r="R146" s="54">
        <v>53</v>
      </c>
      <c r="S146" s="54">
        <v>24</v>
      </c>
      <c r="T146" s="54">
        <v>10</v>
      </c>
      <c r="U146" s="54">
        <v>70</v>
      </c>
      <c r="V146" s="54">
        <v>21</v>
      </c>
      <c r="W146" s="54">
        <v>187.3235294117647</v>
      </c>
      <c r="X146" s="54">
        <v>234.3174603174603</v>
      </c>
      <c r="Y146" s="54">
        <v>-15</v>
      </c>
      <c r="Z146" s="54">
        <v>-8</v>
      </c>
      <c r="AA146" s="54">
        <v>3</v>
      </c>
      <c r="AB146" s="54">
        <v>-15</v>
      </c>
      <c r="AC146" s="54">
        <v>52</v>
      </c>
      <c r="AD146" s="54">
        <v>27</v>
      </c>
      <c r="AE146" s="54">
        <v>149</v>
      </c>
      <c r="AF146" s="54">
        <v>49</v>
      </c>
      <c r="AG146" s="54">
        <v>3</v>
      </c>
      <c r="AH146" s="54">
        <v>27</v>
      </c>
      <c r="AI146" s="54">
        <v>15</v>
      </c>
      <c r="AJ146" s="54">
        <v>4</v>
      </c>
      <c r="AK146" s="54">
        <v>20</v>
      </c>
      <c r="AL146" s="54">
        <v>76.3</v>
      </c>
      <c r="AM146" s="55">
        <v>53.2</v>
      </c>
      <c r="AN146" s="50">
        <v>100</v>
      </c>
      <c r="AO146" s="50">
        <v>92</v>
      </c>
      <c r="AP146" s="50">
        <v>87</v>
      </c>
      <c r="AQ146" s="50">
        <v>95</v>
      </c>
      <c r="AR146" s="50">
        <v>62</v>
      </c>
      <c r="AS146" s="50">
        <v>77</v>
      </c>
      <c r="AT146" s="50">
        <v>211</v>
      </c>
      <c r="AU146" s="50">
        <v>115</v>
      </c>
      <c r="AV146" s="50">
        <v>28</v>
      </c>
      <c r="AW146" s="50">
        <v>312</v>
      </c>
      <c r="AX146" s="50">
        <v>136</v>
      </c>
      <c r="AY146" s="50">
        <v>6129</v>
      </c>
      <c r="AZ146" s="50">
        <v>1516</v>
      </c>
      <c r="BA146" s="50">
        <v>1893</v>
      </c>
      <c r="BB146" s="50">
        <v>377</v>
      </c>
      <c r="BC146" s="50">
        <v>522</v>
      </c>
      <c r="BD146" s="50">
        <v>224</v>
      </c>
      <c r="BE146" s="50">
        <v>162</v>
      </c>
      <c r="BF146" s="50">
        <v>188</v>
      </c>
      <c r="BG146" s="50">
        <v>1405</v>
      </c>
      <c r="BH146" s="50">
        <v>1863</v>
      </c>
      <c r="BI146" s="50">
        <v>344</v>
      </c>
      <c r="BJ146" s="50">
        <v>5840</v>
      </c>
      <c r="BK146" s="50">
        <v>3600</v>
      </c>
      <c r="BL146" s="51">
        <v>1912.9739999999999</v>
      </c>
      <c r="BM146" s="51">
        <v>1506</v>
      </c>
      <c r="BN146" s="51">
        <v>874</v>
      </c>
      <c r="BO146" s="51">
        <v>612</v>
      </c>
      <c r="BP146" s="51">
        <v>338</v>
      </c>
      <c r="BQ146" s="51">
        <v>126</v>
      </c>
    </row>
    <row r="147" spans="1:69" x14ac:dyDescent="0.25">
      <c r="A147" s="52" t="s">
        <v>229</v>
      </c>
      <c r="B147" s="44" t="s">
        <v>99</v>
      </c>
      <c r="C147" s="35"/>
      <c r="D147" s="56"/>
      <c r="E147" s="54"/>
      <c r="F147" s="54"/>
      <c r="G147" s="54"/>
      <c r="H147" s="54"/>
      <c r="I147" s="54"/>
      <c r="J147" s="54"/>
      <c r="K147" s="54"/>
      <c r="L147" s="54"/>
      <c r="M147" s="54">
        <v>0</v>
      </c>
      <c r="N147" s="54">
        <v>0</v>
      </c>
      <c r="O147" s="54">
        <v>0</v>
      </c>
      <c r="P147" s="54">
        <v>0</v>
      </c>
      <c r="Q147" s="54">
        <v>0</v>
      </c>
      <c r="R147" s="54">
        <v>0</v>
      </c>
      <c r="S147" s="54">
        <v>0</v>
      </c>
      <c r="T147" s="54">
        <v>0</v>
      </c>
      <c r="U147" s="54">
        <v>0</v>
      </c>
      <c r="V147" s="54">
        <v>0</v>
      </c>
      <c r="W147" s="54">
        <v>0</v>
      </c>
      <c r="X147" s="54">
        <v>0</v>
      </c>
      <c r="Y147" s="54">
        <v>0</v>
      </c>
      <c r="Z147" s="54">
        <v>0</v>
      </c>
      <c r="AA147" s="54">
        <v>0</v>
      </c>
      <c r="AB147" s="54">
        <v>0</v>
      </c>
      <c r="AC147" s="54">
        <v>0</v>
      </c>
      <c r="AD147" s="54">
        <v>0</v>
      </c>
      <c r="AE147" s="54">
        <v>0</v>
      </c>
      <c r="AF147" s="54">
        <v>0</v>
      </c>
      <c r="AG147" s="54">
        <v>0</v>
      </c>
      <c r="AH147" s="54">
        <v>0</v>
      </c>
      <c r="AI147" s="54">
        <v>0</v>
      </c>
      <c r="AJ147" s="54">
        <v>0</v>
      </c>
      <c r="AK147" s="54">
        <v>0</v>
      </c>
      <c r="AL147" s="54">
        <v>0</v>
      </c>
      <c r="AM147" s="55">
        <v>0</v>
      </c>
      <c r="AN147" s="50">
        <v>0</v>
      </c>
      <c r="AO147" s="50">
        <v>0</v>
      </c>
      <c r="AP147" s="50">
        <v>0</v>
      </c>
      <c r="AQ147" s="50">
        <v>11</v>
      </c>
      <c r="AR147" s="50">
        <v>35</v>
      </c>
      <c r="AS147" s="50">
        <v>12</v>
      </c>
      <c r="AT147" s="50">
        <v>36</v>
      </c>
      <c r="AU147" s="50">
        <v>589</v>
      </c>
      <c r="AV147" s="50">
        <v>8</v>
      </c>
      <c r="AW147" s="50">
        <v>0</v>
      </c>
      <c r="AX147" s="50">
        <v>0</v>
      </c>
      <c r="AY147" s="50">
        <v>0</v>
      </c>
      <c r="AZ147" s="50">
        <v>0</v>
      </c>
      <c r="BA147" s="50">
        <v>0</v>
      </c>
      <c r="BB147" s="50">
        <v>0</v>
      </c>
      <c r="BC147" s="50">
        <v>0</v>
      </c>
      <c r="BD147" s="50">
        <v>0</v>
      </c>
      <c r="BE147" s="50">
        <v>0</v>
      </c>
      <c r="BF147" s="50">
        <v>0</v>
      </c>
      <c r="BG147" s="50">
        <v>0</v>
      </c>
      <c r="BH147" s="50">
        <v>0</v>
      </c>
      <c r="BI147" s="50">
        <v>0</v>
      </c>
      <c r="BJ147" s="50">
        <v>0</v>
      </c>
      <c r="BK147" s="50">
        <v>0</v>
      </c>
      <c r="BL147" s="51">
        <v>0</v>
      </c>
      <c r="BM147" s="51">
        <v>-1747</v>
      </c>
      <c r="BN147" s="51">
        <v>842</v>
      </c>
      <c r="BO147" s="51">
        <v>6972</v>
      </c>
      <c r="BP147" s="51">
        <v>12385</v>
      </c>
      <c r="BQ147" s="51">
        <v>20639</v>
      </c>
    </row>
    <row r="148" spans="1:69" x14ac:dyDescent="0.25">
      <c r="A148" s="73" t="s">
        <v>230</v>
      </c>
      <c r="B148" s="44" t="s">
        <v>99</v>
      </c>
      <c r="C148" s="35" t="s">
        <v>231</v>
      </c>
      <c r="D148" s="63"/>
      <c r="E148" s="54"/>
      <c r="F148" s="54"/>
      <c r="G148" s="54"/>
      <c r="H148" s="54"/>
      <c r="I148" s="54"/>
      <c r="J148" s="54"/>
      <c r="K148" s="54"/>
      <c r="L148" s="54"/>
      <c r="M148" s="54">
        <v>0</v>
      </c>
      <c r="N148" s="54">
        <v>0</v>
      </c>
      <c r="O148" s="54">
        <v>0</v>
      </c>
      <c r="P148" s="54">
        <v>0</v>
      </c>
      <c r="Q148" s="54">
        <v>0</v>
      </c>
      <c r="R148" s="54">
        <v>0</v>
      </c>
      <c r="S148" s="54">
        <v>0</v>
      </c>
      <c r="T148" s="84"/>
      <c r="U148" s="84"/>
      <c r="V148" s="84"/>
      <c r="W148" s="84"/>
      <c r="X148" s="84"/>
      <c r="Y148" s="84"/>
      <c r="Z148" s="84"/>
      <c r="AA148" s="84"/>
      <c r="AB148" s="84">
        <v>-1056</v>
      </c>
      <c r="AC148" s="84">
        <v>-32</v>
      </c>
      <c r="AD148" s="84">
        <v>-37</v>
      </c>
      <c r="AE148" s="84">
        <v>-70</v>
      </c>
      <c r="AF148" s="84">
        <v>8</v>
      </c>
      <c r="AG148" s="84">
        <v>-1</v>
      </c>
      <c r="AH148" s="84">
        <v>14</v>
      </c>
      <c r="AI148" s="84">
        <v>63</v>
      </c>
      <c r="AJ148" s="84">
        <v>55</v>
      </c>
      <c r="AK148" s="84">
        <v>101</v>
      </c>
      <c r="AL148" s="84">
        <v>-178.9</v>
      </c>
      <c r="AM148" s="85">
        <v>-582.20000000000005</v>
      </c>
      <c r="AN148" s="50">
        <v>28</v>
      </c>
      <c r="AO148" s="50">
        <v>31</v>
      </c>
      <c r="AP148" s="50">
        <v>64</v>
      </c>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33"/>
      <c r="BM148" s="33"/>
      <c r="BN148" s="33"/>
      <c r="BO148" s="33"/>
      <c r="BP148" s="33"/>
      <c r="BQ148" s="33"/>
    </row>
    <row r="149" spans="1:69" x14ac:dyDescent="0.25">
      <c r="A149" s="37" t="s">
        <v>232</v>
      </c>
      <c r="B149" s="44" t="s">
        <v>99</v>
      </c>
      <c r="C149" s="35"/>
      <c r="D149" s="56"/>
      <c r="E149" s="54">
        <v>1535</v>
      </c>
      <c r="F149" s="54">
        <v>1668</v>
      </c>
      <c r="G149" s="54">
        <v>1802</v>
      </c>
      <c r="H149" s="54">
        <v>1957</v>
      </c>
      <c r="I149" s="54">
        <v>2092</v>
      </c>
      <c r="J149" s="54">
        <v>2302</v>
      </c>
      <c r="K149" s="54">
        <v>2689</v>
      </c>
      <c r="L149" s="54">
        <v>2985</v>
      </c>
      <c r="M149" s="54">
        <v>3298</v>
      </c>
      <c r="N149" s="54">
        <v>3475</v>
      </c>
      <c r="O149" s="54">
        <v>4586</v>
      </c>
      <c r="P149" s="54">
        <v>5403</v>
      </c>
      <c r="Q149" s="54">
        <v>6535</v>
      </c>
      <c r="R149" s="54">
        <v>7563</v>
      </c>
      <c r="S149" s="54">
        <v>8545</v>
      </c>
      <c r="T149" s="84">
        <v>9329</v>
      </c>
      <c r="U149" s="84">
        <v>10471</v>
      </c>
      <c r="V149" s="84">
        <v>11622.8</v>
      </c>
      <c r="W149" s="84">
        <v>13475.7</v>
      </c>
      <c r="X149" s="84">
        <v>15647.1</v>
      </c>
      <c r="Y149" s="84">
        <v>17126</v>
      </c>
      <c r="Z149" s="84">
        <v>19313</v>
      </c>
      <c r="AA149" s="84">
        <v>20822</v>
      </c>
      <c r="AB149" s="84">
        <v>19997</v>
      </c>
      <c r="AC149" s="84">
        <v>21381</v>
      </c>
      <c r="AD149" s="84">
        <v>21868</v>
      </c>
      <c r="AE149" s="84">
        <v>21570</v>
      </c>
      <c r="AF149" s="84">
        <v>21387</v>
      </c>
      <c r="AG149" s="84">
        <v>21999</v>
      </c>
      <c r="AH149" s="84">
        <v>22997</v>
      </c>
      <c r="AI149" s="84">
        <v>25024</v>
      </c>
      <c r="AJ149" s="84">
        <v>26974</v>
      </c>
      <c r="AK149" s="84">
        <v>27752</v>
      </c>
      <c r="AL149" s="84">
        <v>26139.899999999998</v>
      </c>
      <c r="AM149" s="85">
        <v>25389</v>
      </c>
      <c r="AN149" s="50">
        <v>28816</v>
      </c>
      <c r="AO149" s="50">
        <v>16646</v>
      </c>
      <c r="AP149" s="50">
        <v>16736</v>
      </c>
      <c r="AQ149" s="50">
        <v>13743</v>
      </c>
      <c r="AR149" s="50">
        <v>11771</v>
      </c>
      <c r="AS149" s="50">
        <v>11977</v>
      </c>
      <c r="AT149" s="50">
        <v>13393</v>
      </c>
      <c r="AU149" s="50">
        <v>51898</v>
      </c>
      <c r="AV149" s="50">
        <v>54868</v>
      </c>
      <c r="AW149" s="50">
        <v>56222</v>
      </c>
      <c r="AX149" s="50">
        <v>60283</v>
      </c>
      <c r="AY149" s="50">
        <v>71696</v>
      </c>
      <c r="AZ149" s="50">
        <v>70253</v>
      </c>
      <c r="BA149" s="50">
        <v>72623</v>
      </c>
      <c r="BB149" s="50">
        <v>75568</v>
      </c>
      <c r="BC149" s="50">
        <v>82871</v>
      </c>
      <c r="BD149" s="50">
        <v>83829</v>
      </c>
      <c r="BE149" s="50">
        <v>88710</v>
      </c>
      <c r="BF149" s="50">
        <v>93057</v>
      </c>
      <c r="BG149" s="50">
        <v>97427</v>
      </c>
      <c r="BH149" s="50">
        <v>91062</v>
      </c>
      <c r="BI149" s="50">
        <v>103182</v>
      </c>
      <c r="BJ149" s="50">
        <v>115011</v>
      </c>
      <c r="BK149" s="50">
        <v>130254</v>
      </c>
      <c r="BL149" s="51">
        <v>132398.97500000001</v>
      </c>
      <c r="BM149" s="51">
        <v>135322</v>
      </c>
      <c r="BN149" s="51">
        <v>149706</v>
      </c>
      <c r="BO149" s="51">
        <v>166306</v>
      </c>
      <c r="BP149" s="51">
        <v>181992</v>
      </c>
      <c r="BQ149" s="51">
        <v>200374</v>
      </c>
    </row>
    <row r="150" spans="1:69" x14ac:dyDescent="0.25">
      <c r="A150" s="72" t="s">
        <v>233</v>
      </c>
      <c r="B150" s="44" t="s">
        <v>99</v>
      </c>
      <c r="C150" s="35"/>
      <c r="D150" s="52"/>
      <c r="E150" s="58">
        <v>1105</v>
      </c>
      <c r="F150" s="58">
        <v>1218</v>
      </c>
      <c r="G150" s="58">
        <v>1326</v>
      </c>
      <c r="H150" s="58">
        <v>1428</v>
      </c>
      <c r="I150" s="58">
        <v>1565</v>
      </c>
      <c r="J150" s="58">
        <v>1741</v>
      </c>
      <c r="K150" s="58">
        <v>2293</v>
      </c>
      <c r="L150" s="58">
        <v>2394</v>
      </c>
      <c r="M150" s="58">
        <v>2630</v>
      </c>
      <c r="N150" s="58">
        <v>2928</v>
      </c>
      <c r="O150" s="58">
        <v>3727</v>
      </c>
      <c r="P150" s="58">
        <v>4373</v>
      </c>
      <c r="Q150" s="58">
        <v>5607</v>
      </c>
      <c r="R150" s="58">
        <v>6664</v>
      </c>
      <c r="S150" s="58">
        <v>7703</v>
      </c>
      <c r="T150" s="86">
        <v>8560</v>
      </c>
      <c r="U150" s="86">
        <v>9665</v>
      </c>
      <c r="V150" s="86">
        <v>10859.8</v>
      </c>
      <c r="W150" s="86">
        <v>12662.7</v>
      </c>
      <c r="X150" s="86">
        <v>14971.1</v>
      </c>
      <c r="Y150" s="86">
        <v>16511</v>
      </c>
      <c r="Z150" s="86">
        <v>18679.25</v>
      </c>
      <c r="AA150" s="86">
        <v>20679.5</v>
      </c>
      <c r="AB150" s="86">
        <v>20504.75</v>
      </c>
      <c r="AC150" s="86">
        <v>21381</v>
      </c>
      <c r="AD150" s="86">
        <v>21868</v>
      </c>
      <c r="AE150" s="86">
        <v>21570</v>
      </c>
      <c r="AF150" s="86">
        <v>21387</v>
      </c>
      <c r="AG150" s="86">
        <v>22000</v>
      </c>
      <c r="AH150" s="86">
        <v>22997</v>
      </c>
      <c r="AI150" s="86">
        <v>25024</v>
      </c>
      <c r="AJ150" s="86">
        <v>26975</v>
      </c>
      <c r="AK150" s="86">
        <v>27752</v>
      </c>
      <c r="AL150" s="86">
        <v>26139.899999999998</v>
      </c>
      <c r="AM150" s="87">
        <v>25389</v>
      </c>
      <c r="AN150" s="50"/>
      <c r="AO150" s="50"/>
      <c r="AP150" s="50"/>
      <c r="AQ150" s="50"/>
      <c r="AR150" s="50"/>
      <c r="AS150" s="50"/>
      <c r="AT150" s="50"/>
      <c r="AU150" s="61"/>
      <c r="AV150" s="61"/>
      <c r="AW150" s="61"/>
      <c r="AX150" s="61"/>
      <c r="AY150" s="61"/>
      <c r="AZ150" s="61"/>
      <c r="BA150" s="61"/>
      <c r="BB150" s="61"/>
      <c r="BC150" s="61"/>
      <c r="BD150" s="61"/>
      <c r="BE150" s="61"/>
      <c r="BF150" s="61"/>
      <c r="BG150" s="61"/>
      <c r="BH150" s="61"/>
      <c r="BI150" s="61"/>
      <c r="BJ150" s="50"/>
      <c r="BK150" s="50"/>
      <c r="BL150" s="62"/>
      <c r="BM150" s="62"/>
      <c r="BN150" s="62"/>
      <c r="BO150" s="62"/>
      <c r="BP150" s="62"/>
      <c r="BQ150" s="62"/>
    </row>
    <row r="151" spans="1:69" x14ac:dyDescent="0.25">
      <c r="A151" s="88"/>
      <c r="B151" s="44"/>
      <c r="C151" s="35"/>
      <c r="D151" s="52"/>
      <c r="E151" s="58"/>
      <c r="F151" s="58"/>
      <c r="G151" s="58"/>
      <c r="H151" s="58"/>
      <c r="I151" s="58"/>
      <c r="J151" s="58"/>
      <c r="K151" s="58"/>
      <c r="L151" s="58"/>
      <c r="M151" s="58"/>
      <c r="N151" s="58"/>
      <c r="O151" s="58"/>
      <c r="P151" s="58"/>
      <c r="Q151" s="58"/>
      <c r="R151" s="58"/>
      <c r="S151" s="58"/>
      <c r="T151" s="86"/>
      <c r="U151" s="86"/>
      <c r="V151" s="86"/>
      <c r="W151" s="86"/>
      <c r="X151" s="86"/>
      <c r="Y151" s="86"/>
      <c r="Z151" s="86"/>
      <c r="AA151" s="86"/>
      <c r="AB151" s="86"/>
      <c r="AC151" s="86"/>
      <c r="AD151" s="86"/>
      <c r="AE151" s="86"/>
      <c r="AF151" s="86"/>
      <c r="AG151" s="86"/>
      <c r="AH151" s="86"/>
      <c r="AI151" s="86"/>
      <c r="AJ151" s="86"/>
      <c r="AK151" s="86"/>
      <c r="AL151" s="86"/>
      <c r="AM151" s="87"/>
      <c r="AN151" s="60"/>
      <c r="AO151" s="60"/>
      <c r="AP151" s="61"/>
      <c r="AQ151" s="61"/>
      <c r="AR151" s="61"/>
      <c r="AS151" s="61"/>
      <c r="AT151" s="61"/>
      <c r="AU151" s="50"/>
      <c r="AV151" s="50"/>
      <c r="AW151" s="50"/>
      <c r="AX151" s="50"/>
      <c r="AY151" s="50"/>
      <c r="AZ151" s="50"/>
      <c r="BA151" s="50"/>
      <c r="BB151" s="50"/>
      <c r="BC151" s="50"/>
      <c r="BD151" s="50"/>
      <c r="BE151" s="50"/>
      <c r="BF151" s="50"/>
      <c r="BG151" s="50"/>
      <c r="BH151" s="50"/>
      <c r="BI151" s="50"/>
      <c r="BJ151" s="50"/>
      <c r="BK151" s="50"/>
      <c r="BL151" s="51"/>
      <c r="BM151" s="51"/>
      <c r="BN151" s="51"/>
      <c r="BO151" s="51"/>
      <c r="BP151" s="51"/>
      <c r="BQ151" s="51"/>
    </row>
    <row r="152" spans="1:69" x14ac:dyDescent="0.25">
      <c r="A152" s="74" t="s">
        <v>234</v>
      </c>
      <c r="B152" s="44" t="s">
        <v>99</v>
      </c>
      <c r="C152" s="35" t="s">
        <v>235</v>
      </c>
      <c r="D152" s="73"/>
      <c r="E152" s="54">
        <v>22</v>
      </c>
      <c r="F152" s="54">
        <v>16</v>
      </c>
      <c r="G152" s="54">
        <v>21</v>
      </c>
      <c r="H152" s="54">
        <v>26</v>
      </c>
      <c r="I152" s="54">
        <v>27</v>
      </c>
      <c r="J152" s="54">
        <v>218</v>
      </c>
      <c r="K152" s="54">
        <v>17</v>
      </c>
      <c r="L152" s="54">
        <v>42</v>
      </c>
      <c r="M152" s="54">
        <v>-11</v>
      </c>
      <c r="N152" s="54">
        <v>74</v>
      </c>
      <c r="O152" s="54">
        <v>746</v>
      </c>
      <c r="P152" s="54">
        <v>257</v>
      </c>
      <c r="Q152" s="54">
        <v>107</v>
      </c>
      <c r="R152" s="54">
        <v>121</v>
      </c>
      <c r="S152" s="54">
        <v>184</v>
      </c>
      <c r="T152" s="84">
        <v>155</v>
      </c>
      <c r="U152" s="84">
        <v>211</v>
      </c>
      <c r="V152" s="84">
        <v>258</v>
      </c>
      <c r="W152" s="84">
        <v>319</v>
      </c>
      <c r="X152" s="84">
        <v>380</v>
      </c>
      <c r="Y152" s="84">
        <v>353</v>
      </c>
      <c r="Z152" s="84">
        <v>-209.5</v>
      </c>
      <c r="AA152" s="84">
        <v>-92</v>
      </c>
      <c r="AB152" s="84">
        <v>-463.5</v>
      </c>
      <c r="AC152" s="84"/>
      <c r="AD152" s="84"/>
      <c r="AE152" s="84"/>
      <c r="AF152" s="84"/>
      <c r="AG152" s="84"/>
      <c r="AH152" s="84"/>
      <c r="AI152" s="84"/>
      <c r="AJ152" s="84"/>
      <c r="AK152" s="84"/>
      <c r="AL152" s="84"/>
      <c r="AM152" s="85"/>
      <c r="AN152" s="50"/>
      <c r="AO152" s="50"/>
      <c r="AP152" s="50"/>
      <c r="AQ152" s="50"/>
      <c r="AR152" s="50"/>
      <c r="AS152" s="50"/>
      <c r="AT152" s="50"/>
      <c r="AU152" s="61"/>
      <c r="AV152" s="61"/>
      <c r="AW152" s="61"/>
      <c r="AX152" s="61"/>
      <c r="AY152" s="61"/>
      <c r="AZ152" s="61"/>
      <c r="BA152" s="61"/>
      <c r="BB152" s="61"/>
      <c r="BC152" s="61"/>
      <c r="BD152" s="61"/>
      <c r="BE152" s="61"/>
      <c r="BF152" s="61"/>
      <c r="BG152" s="61"/>
      <c r="BH152" s="61"/>
      <c r="BI152" s="61"/>
      <c r="BJ152" s="50"/>
      <c r="BK152" s="50"/>
      <c r="BL152" s="62"/>
      <c r="BM152" s="62"/>
      <c r="BN152" s="62"/>
      <c r="BO152" s="62"/>
      <c r="BP152" s="62"/>
      <c r="BQ152" s="62"/>
    </row>
    <row r="153" spans="1:69" x14ac:dyDescent="0.25">
      <c r="A153" s="65"/>
      <c r="B153" s="44"/>
      <c r="C153" s="35"/>
      <c r="D153" s="52"/>
      <c r="E153" s="54"/>
      <c r="F153" s="54"/>
      <c r="G153" s="54"/>
      <c r="H153" s="54"/>
      <c r="I153" s="54"/>
      <c r="J153" s="54"/>
      <c r="K153" s="54"/>
      <c r="L153" s="54"/>
      <c r="M153" s="54"/>
      <c r="N153" s="54"/>
      <c r="O153" s="54"/>
      <c r="P153" s="54"/>
      <c r="Q153" s="54"/>
      <c r="R153" s="54"/>
      <c r="S153" s="54"/>
      <c r="T153" s="84"/>
      <c r="U153" s="84"/>
      <c r="V153" s="84"/>
      <c r="W153" s="84"/>
      <c r="X153" s="84"/>
      <c r="Y153" s="84"/>
      <c r="Z153" s="84"/>
      <c r="AA153" s="84"/>
      <c r="AB153" s="84"/>
      <c r="AC153" s="84"/>
      <c r="AD153" s="84"/>
      <c r="AE153" s="84"/>
      <c r="AF153" s="84"/>
      <c r="AG153" s="84"/>
      <c r="AH153" s="84"/>
      <c r="AI153" s="84"/>
      <c r="AJ153" s="84"/>
      <c r="AK153" s="84"/>
      <c r="AL153" s="84"/>
      <c r="AM153" s="85"/>
      <c r="AN153" s="33"/>
      <c r="AO153" s="33"/>
      <c r="AP153" s="33"/>
      <c r="AQ153" s="33"/>
      <c r="AR153" s="33"/>
      <c r="AS153" s="33"/>
      <c r="AT153" s="33"/>
      <c r="AU153" s="50"/>
      <c r="AV153" s="50"/>
      <c r="AW153" s="50"/>
      <c r="AX153" s="50"/>
      <c r="AY153" s="50"/>
      <c r="AZ153" s="50"/>
      <c r="BA153" s="50"/>
      <c r="BB153" s="50"/>
      <c r="BC153" s="50"/>
      <c r="BD153" s="50"/>
      <c r="BE153" s="50"/>
      <c r="BF153" s="50"/>
      <c r="BG153" s="50"/>
      <c r="BH153" s="50"/>
      <c r="BI153" s="50"/>
      <c r="BJ153" s="50"/>
      <c r="BK153" s="50"/>
      <c r="BL153" s="33"/>
      <c r="BM153" s="33"/>
      <c r="BN153" s="33"/>
      <c r="BO153" s="33"/>
      <c r="BP153" s="33"/>
      <c r="BQ153" s="33"/>
    </row>
    <row r="154" spans="1:69" x14ac:dyDescent="0.25">
      <c r="A154" s="89" t="s">
        <v>236</v>
      </c>
      <c r="B154" s="44" t="s">
        <v>99</v>
      </c>
      <c r="C154" s="35"/>
      <c r="D154" s="52"/>
      <c r="E154" s="54">
        <v>4532</v>
      </c>
      <c r="F154" s="54">
        <v>5029</v>
      </c>
      <c r="G154" s="54">
        <v>5640</v>
      </c>
      <c r="H154" s="54">
        <v>6225</v>
      </c>
      <c r="I154" s="54">
        <v>6613</v>
      </c>
      <c r="J154" s="54">
        <v>7348</v>
      </c>
      <c r="K154" s="54">
        <v>8102</v>
      </c>
      <c r="L154" s="54">
        <v>9047</v>
      </c>
      <c r="M154" s="54">
        <v>10133</v>
      </c>
      <c r="N154" s="54">
        <v>12192</v>
      </c>
      <c r="O154" s="54">
        <v>17808</v>
      </c>
      <c r="P154" s="54">
        <v>21787</v>
      </c>
      <c r="Q154" s="54">
        <v>24015</v>
      </c>
      <c r="R154" s="54">
        <v>26665</v>
      </c>
      <c r="S154" s="54">
        <v>28912</v>
      </c>
      <c r="T154" s="84">
        <v>31758</v>
      </c>
      <c r="U154" s="84">
        <v>36313</v>
      </c>
      <c r="V154" s="84">
        <v>41515</v>
      </c>
      <c r="W154" s="84">
        <v>49390</v>
      </c>
      <c r="X154" s="84">
        <v>57287</v>
      </c>
      <c r="Y154" s="84">
        <v>64686</v>
      </c>
      <c r="Z154" s="84">
        <v>70914</v>
      </c>
      <c r="AA154" s="84">
        <v>76185</v>
      </c>
      <c r="AB154" s="84">
        <v>79467</v>
      </c>
      <c r="AC154" s="84">
        <v>83040</v>
      </c>
      <c r="AD154" s="84">
        <v>89113</v>
      </c>
      <c r="AE154" s="84">
        <v>97692</v>
      </c>
      <c r="AF154" s="84">
        <v>104976</v>
      </c>
      <c r="AG154" s="84">
        <v>112061</v>
      </c>
      <c r="AH154" s="84">
        <v>117814</v>
      </c>
      <c r="AI154" s="84">
        <v>123563</v>
      </c>
      <c r="AJ154" s="84">
        <v>131966</v>
      </c>
      <c r="AK154" s="84">
        <v>135933</v>
      </c>
      <c r="AL154" s="84">
        <v>135783.70000000001</v>
      </c>
      <c r="AM154" s="85">
        <v>140814.39999999999</v>
      </c>
      <c r="AN154" s="50">
        <v>0</v>
      </c>
      <c r="AO154" s="50">
        <v>181137.9</v>
      </c>
      <c r="AP154" s="50">
        <v>193157</v>
      </c>
      <c r="AQ154" s="50">
        <v>199726.1</v>
      </c>
      <c r="AR154" s="50">
        <v>215223.7</v>
      </c>
      <c r="AS154" s="50">
        <v>231002.7</v>
      </c>
      <c r="AT154" s="50">
        <v>243278</v>
      </c>
      <c r="AU154" s="50">
        <v>258932</v>
      </c>
      <c r="AV154" s="50">
        <v>280109</v>
      </c>
      <c r="AW154" s="50">
        <v>324569</v>
      </c>
      <c r="AX154" s="50">
        <v>339239</v>
      </c>
      <c r="AY154" s="50">
        <v>356100</v>
      </c>
      <c r="AZ154" s="50">
        <v>377739</v>
      </c>
      <c r="BA154" s="50">
        <v>382644</v>
      </c>
      <c r="BB154" s="50">
        <v>413845</v>
      </c>
      <c r="BC154" s="50">
        <v>417898</v>
      </c>
      <c r="BD154" s="50">
        <v>428691</v>
      </c>
      <c r="BE154" s="50">
        <v>447807</v>
      </c>
      <c r="BF154" s="50">
        <v>460282</v>
      </c>
      <c r="BG154" s="50">
        <v>484653</v>
      </c>
      <c r="BH154" s="50">
        <v>578549</v>
      </c>
      <c r="BI154" s="50">
        <v>651916</v>
      </c>
      <c r="BJ154" s="50">
        <v>623050</v>
      </c>
      <c r="BK154" s="50">
        <v>637025</v>
      </c>
      <c r="BL154" s="50">
        <v>685856.53300000005</v>
      </c>
      <c r="BM154" s="50">
        <v>762756</v>
      </c>
      <c r="BN154" s="50">
        <v>785670</v>
      </c>
      <c r="BO154" s="50">
        <v>806594</v>
      </c>
      <c r="BP154" s="50">
        <v>842949</v>
      </c>
      <c r="BQ154" s="50">
        <v>889397</v>
      </c>
    </row>
    <row r="155" spans="1:69" x14ac:dyDescent="0.25">
      <c r="A155" s="37" t="s">
        <v>237</v>
      </c>
      <c r="B155" s="44" t="s">
        <v>99</v>
      </c>
      <c r="C155" s="35"/>
      <c r="D155" s="56"/>
      <c r="E155" s="54">
        <v>3765</v>
      </c>
      <c r="F155" s="54">
        <v>4220</v>
      </c>
      <c r="G155" s="54">
        <v>4766</v>
      </c>
      <c r="H155" s="54">
        <v>5258</v>
      </c>
      <c r="I155" s="54">
        <v>5712</v>
      </c>
      <c r="J155" s="54">
        <v>6188</v>
      </c>
      <c r="K155" s="54">
        <v>7251</v>
      </c>
      <c r="L155" s="54">
        <v>8060</v>
      </c>
      <c r="M155" s="54">
        <v>9137</v>
      </c>
      <c r="N155" s="54">
        <v>10894</v>
      </c>
      <c r="O155" s="54">
        <v>15140</v>
      </c>
      <c r="P155" s="54">
        <v>19624</v>
      </c>
      <c r="Q155" s="54">
        <v>22355</v>
      </c>
      <c r="R155" s="54">
        <v>25226</v>
      </c>
      <c r="S155" s="54">
        <v>27681</v>
      </c>
      <c r="T155" s="84">
        <v>30786</v>
      </c>
      <c r="U155" s="84">
        <v>35175</v>
      </c>
      <c r="V155" s="84">
        <v>40278</v>
      </c>
      <c r="W155" s="84">
        <v>47724</v>
      </c>
      <c r="X155" s="84">
        <v>55849</v>
      </c>
      <c r="Y155" s="84">
        <v>63398</v>
      </c>
      <c r="Z155" s="84">
        <v>70118</v>
      </c>
      <c r="AA155" s="84">
        <v>75655</v>
      </c>
      <c r="AB155" s="84">
        <v>80132</v>
      </c>
      <c r="AC155" s="84">
        <v>83040</v>
      </c>
      <c r="AD155" s="84">
        <v>89113</v>
      </c>
      <c r="AE155" s="84">
        <v>97692</v>
      </c>
      <c r="AF155" s="84">
        <v>104976</v>
      </c>
      <c r="AG155" s="84">
        <v>112061</v>
      </c>
      <c r="AH155" s="84">
        <v>117814</v>
      </c>
      <c r="AI155" s="84">
        <v>123563</v>
      </c>
      <c r="AJ155" s="84">
        <v>131966</v>
      </c>
      <c r="AK155" s="84">
        <v>135933</v>
      </c>
      <c r="AL155" s="84">
        <v>135783.70000000001</v>
      </c>
      <c r="AM155" s="85">
        <v>140814.39999999999</v>
      </c>
      <c r="AN155" s="60"/>
      <c r="AO155" s="60"/>
      <c r="AP155" s="61"/>
      <c r="AQ155" s="61"/>
      <c r="AR155" s="61"/>
      <c r="AS155" s="61"/>
      <c r="AT155" s="61"/>
      <c r="AU155" s="61"/>
      <c r="AV155" s="61"/>
      <c r="AW155" s="61"/>
      <c r="AX155" s="61"/>
      <c r="AY155" s="61"/>
      <c r="AZ155" s="61"/>
      <c r="BA155" s="61"/>
      <c r="BB155" s="61"/>
      <c r="BC155" s="61"/>
      <c r="BD155" s="61"/>
      <c r="BE155" s="61"/>
      <c r="BF155" s="61"/>
      <c r="BG155" s="61"/>
      <c r="BH155" s="61"/>
      <c r="BI155" s="61"/>
      <c r="BJ155" s="50"/>
      <c r="BK155" s="50"/>
      <c r="BL155" s="33"/>
      <c r="BM155" s="33"/>
      <c r="BN155" s="33"/>
      <c r="BO155" s="33"/>
      <c r="BP155" s="33"/>
      <c r="BQ155" s="33"/>
    </row>
    <row r="156" spans="1:69" x14ac:dyDescent="0.25">
      <c r="A156" s="74"/>
      <c r="B156" s="44"/>
      <c r="C156" s="35"/>
      <c r="D156" s="56"/>
      <c r="E156" s="54"/>
      <c r="F156" s="54"/>
      <c r="G156" s="54"/>
      <c r="H156" s="54"/>
      <c r="I156" s="54"/>
      <c r="J156" s="54"/>
      <c r="K156" s="54"/>
      <c r="L156" s="54"/>
      <c r="M156" s="54"/>
      <c r="N156" s="54"/>
      <c r="O156" s="54"/>
      <c r="P156" s="54"/>
      <c r="Q156" s="54"/>
      <c r="R156" s="54"/>
      <c r="S156" s="54"/>
      <c r="T156" s="84"/>
      <c r="U156" s="84"/>
      <c r="V156" s="84"/>
      <c r="W156" s="84"/>
      <c r="X156" s="84"/>
      <c r="Y156" s="84"/>
      <c r="Z156" s="84"/>
      <c r="AA156" s="84"/>
      <c r="AB156" s="84"/>
      <c r="AC156" s="84"/>
      <c r="AD156" s="84"/>
      <c r="AE156" s="84"/>
      <c r="AF156" s="84"/>
      <c r="AG156" s="84"/>
      <c r="AH156" s="84"/>
      <c r="AI156" s="84"/>
      <c r="AJ156" s="84"/>
      <c r="AK156" s="84"/>
      <c r="AL156" s="84"/>
      <c r="AM156" s="85"/>
      <c r="AN156" s="51">
        <v>0</v>
      </c>
      <c r="AO156" s="51">
        <v>0</v>
      </c>
      <c r="AP156" s="51">
        <v>0</v>
      </c>
      <c r="AQ156" s="51">
        <v>0</v>
      </c>
      <c r="AR156" s="51">
        <v>0</v>
      </c>
      <c r="AS156" s="51">
        <v>0</v>
      </c>
      <c r="AT156" s="51">
        <v>0</v>
      </c>
      <c r="AU156" s="51">
        <v>0</v>
      </c>
      <c r="AV156" s="51">
        <v>0</v>
      </c>
      <c r="AW156" s="51">
        <v>0</v>
      </c>
      <c r="AX156" s="51">
        <v>0</v>
      </c>
      <c r="AY156" s="51">
        <v>0</v>
      </c>
      <c r="AZ156" s="51">
        <v>0</v>
      </c>
      <c r="BA156" s="51">
        <v>0</v>
      </c>
      <c r="BB156" s="51">
        <v>0</v>
      </c>
      <c r="BC156" s="51">
        <v>0</v>
      </c>
      <c r="BD156" s="51">
        <v>0</v>
      </c>
      <c r="BE156" s="51">
        <v>0</v>
      </c>
      <c r="BF156" s="51">
        <v>0</v>
      </c>
      <c r="BG156" s="51">
        <v>0</v>
      </c>
      <c r="BH156" s="51">
        <v>0</v>
      </c>
      <c r="BI156" s="51">
        <v>0</v>
      </c>
      <c r="BJ156" s="50">
        <v>0</v>
      </c>
      <c r="BK156" s="50"/>
      <c r="BL156" s="62"/>
      <c r="BM156" s="62"/>
      <c r="BN156" s="62"/>
      <c r="BO156" s="62"/>
      <c r="BP156" s="62"/>
      <c r="BQ156" s="62"/>
    </row>
    <row r="157" spans="1:69" x14ac:dyDescent="0.25">
      <c r="A157" s="37" t="s">
        <v>238</v>
      </c>
      <c r="B157" s="44" t="s">
        <v>99</v>
      </c>
      <c r="C157" s="35" t="s">
        <v>95</v>
      </c>
      <c r="D157" s="67"/>
      <c r="E157" s="54"/>
      <c r="F157" s="54"/>
      <c r="G157" s="54"/>
      <c r="H157" s="54"/>
      <c r="I157" s="54"/>
      <c r="J157" s="54"/>
      <c r="K157" s="54"/>
      <c r="L157" s="54"/>
      <c r="M157" s="54"/>
      <c r="N157" s="54"/>
      <c r="O157" s="54"/>
      <c r="P157" s="54"/>
      <c r="Q157" s="54"/>
      <c r="R157" s="54"/>
      <c r="S157" s="54"/>
      <c r="T157" s="84"/>
      <c r="U157" s="84"/>
      <c r="V157" s="84"/>
      <c r="W157" s="84"/>
      <c r="X157" s="84"/>
      <c r="Y157" s="84"/>
      <c r="Z157" s="84"/>
      <c r="AA157" s="84"/>
      <c r="AB157" s="84"/>
      <c r="AC157" s="84"/>
      <c r="AD157" s="84"/>
      <c r="AE157" s="84"/>
      <c r="AF157" s="84"/>
      <c r="AG157" s="84"/>
      <c r="AH157" s="84"/>
      <c r="AI157" s="84"/>
      <c r="AJ157" s="84"/>
      <c r="AK157" s="84"/>
      <c r="AL157" s="84"/>
      <c r="AM157" s="85"/>
      <c r="AN157" s="90"/>
      <c r="AO157" s="90">
        <v>24354.9</v>
      </c>
      <c r="AP157" s="90">
        <v>26632</v>
      </c>
      <c r="AQ157" s="90">
        <v>30479.1</v>
      </c>
      <c r="AR157" s="90">
        <v>33218.699999999997</v>
      </c>
      <c r="AS157" s="90">
        <v>35322.699999999997</v>
      </c>
      <c r="AT157" s="90">
        <v>37182</v>
      </c>
      <c r="AU157" s="90"/>
      <c r="AV157" s="90"/>
      <c r="AW157" s="90"/>
      <c r="AX157" s="90"/>
      <c r="AY157" s="90"/>
      <c r="AZ157" s="90"/>
      <c r="BA157" s="90"/>
      <c r="BB157" s="90"/>
      <c r="BC157" s="90"/>
      <c r="BD157" s="90"/>
      <c r="BE157" s="90"/>
      <c r="BF157" s="90"/>
      <c r="BG157" s="90"/>
      <c r="BH157" s="90"/>
      <c r="BI157" s="90"/>
      <c r="BJ157" s="91"/>
      <c r="BK157" s="50"/>
      <c r="BL157" s="41"/>
      <c r="BM157" s="41"/>
      <c r="BN157" s="41"/>
      <c r="BO157" s="41"/>
      <c r="BP157" s="41"/>
      <c r="BQ157" s="41"/>
    </row>
    <row r="158" spans="1:69" x14ac:dyDescent="0.25">
      <c r="A158" s="47"/>
      <c r="B158" s="27"/>
      <c r="C158" s="47"/>
      <c r="D158" s="47"/>
      <c r="E158" s="54"/>
      <c r="F158" s="54"/>
      <c r="G158" s="54"/>
      <c r="H158" s="54"/>
      <c r="I158" s="54"/>
      <c r="J158" s="54"/>
      <c r="K158" s="54"/>
      <c r="L158" s="54"/>
      <c r="M158" s="54"/>
      <c r="N158" s="54"/>
      <c r="O158" s="54"/>
      <c r="P158" s="54"/>
      <c r="Q158" s="54"/>
      <c r="R158" s="54"/>
      <c r="S158" s="54"/>
      <c r="T158" s="84"/>
      <c r="U158" s="84"/>
      <c r="V158" s="84"/>
      <c r="W158" s="84"/>
      <c r="X158" s="84"/>
      <c r="Y158" s="84"/>
      <c r="Z158" s="84"/>
      <c r="AA158" s="84"/>
      <c r="AB158" s="84"/>
      <c r="AC158" s="84"/>
      <c r="AD158" s="84"/>
      <c r="AE158" s="84"/>
      <c r="AF158" s="84"/>
      <c r="AG158" s="84"/>
      <c r="AH158" s="84"/>
      <c r="AI158" s="84"/>
      <c r="AJ158" s="84"/>
      <c r="AK158" s="84"/>
      <c r="AL158" s="84"/>
      <c r="AM158" s="85"/>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row>
    <row r="159" spans="1:69" x14ac:dyDescent="0.25">
      <c r="A159" s="37" t="s">
        <v>239</v>
      </c>
      <c r="B159" s="44" t="s">
        <v>99</v>
      </c>
      <c r="C159" s="35" t="s">
        <v>95</v>
      </c>
      <c r="D159" s="33"/>
      <c r="E159" s="54">
        <v>4532</v>
      </c>
      <c r="F159" s="54">
        <v>5029</v>
      </c>
      <c r="G159" s="54">
        <v>5640</v>
      </c>
      <c r="H159" s="54">
        <v>6225</v>
      </c>
      <c r="I159" s="54">
        <v>6613</v>
      </c>
      <c r="J159" s="54">
        <v>7348</v>
      </c>
      <c r="K159" s="54">
        <v>8102</v>
      </c>
      <c r="L159" s="54">
        <v>9047</v>
      </c>
      <c r="M159" s="54">
        <v>10133</v>
      </c>
      <c r="N159" s="54">
        <v>12192</v>
      </c>
      <c r="O159" s="54">
        <v>17808</v>
      </c>
      <c r="P159" s="54">
        <v>21787</v>
      </c>
      <c r="Q159" s="54">
        <v>24015</v>
      </c>
      <c r="R159" s="54">
        <v>26665</v>
      </c>
      <c r="S159" s="54">
        <v>28912</v>
      </c>
      <c r="T159" s="84">
        <v>31758</v>
      </c>
      <c r="U159" s="84">
        <v>36313</v>
      </c>
      <c r="V159" s="84">
        <v>41515</v>
      </c>
      <c r="W159" s="84">
        <v>49390</v>
      </c>
      <c r="X159" s="84">
        <v>57287</v>
      </c>
      <c r="Y159" s="84">
        <v>64686</v>
      </c>
      <c r="Z159" s="84">
        <v>70914</v>
      </c>
      <c r="AA159" s="84">
        <v>76185</v>
      </c>
      <c r="AB159" s="84">
        <v>79467</v>
      </c>
      <c r="AC159" s="84">
        <v>83040</v>
      </c>
      <c r="AD159" s="84">
        <v>89113</v>
      </c>
      <c r="AE159" s="84">
        <v>97692</v>
      </c>
      <c r="AF159" s="84">
        <v>104976</v>
      </c>
      <c r="AG159" s="84">
        <v>112061</v>
      </c>
      <c r="AH159" s="84">
        <v>117814</v>
      </c>
      <c r="AI159" s="84">
        <v>123563</v>
      </c>
      <c r="AJ159" s="84">
        <v>131966</v>
      </c>
      <c r="AK159" s="84">
        <v>135933</v>
      </c>
      <c r="AL159" s="84">
        <v>135783.70000000001</v>
      </c>
      <c r="AM159" s="85">
        <v>140814.39999999999</v>
      </c>
      <c r="AN159" s="90">
        <v>160408</v>
      </c>
      <c r="AO159" s="90">
        <v>181137.9</v>
      </c>
      <c r="AP159" s="90">
        <v>193157</v>
      </c>
      <c r="AQ159" s="90">
        <v>199726.1</v>
      </c>
      <c r="AR159" s="90">
        <v>215223.7</v>
      </c>
      <c r="AS159" s="90">
        <v>231002.7</v>
      </c>
      <c r="AT159" s="90">
        <v>243278</v>
      </c>
      <c r="AU159" s="90">
        <v>258932</v>
      </c>
      <c r="AV159" s="90">
        <v>280109</v>
      </c>
      <c r="AW159" s="90">
        <v>324569</v>
      </c>
      <c r="AX159" s="90">
        <v>339239</v>
      </c>
      <c r="AY159" s="90">
        <v>356100</v>
      </c>
      <c r="AZ159" s="90">
        <v>377739</v>
      </c>
      <c r="BA159" s="90">
        <v>382644</v>
      </c>
      <c r="BB159" s="90">
        <v>413845</v>
      </c>
      <c r="BC159" s="90">
        <v>417898</v>
      </c>
      <c r="BD159" s="90">
        <v>428691</v>
      </c>
      <c r="BE159" s="90">
        <v>447807</v>
      </c>
      <c r="BF159" s="90">
        <v>460282</v>
      </c>
      <c r="BG159" s="90">
        <v>484653</v>
      </c>
      <c r="BH159" s="90">
        <v>578549</v>
      </c>
      <c r="BI159" s="90">
        <v>651916</v>
      </c>
      <c r="BJ159" s="50">
        <v>623050</v>
      </c>
      <c r="BK159" s="50">
        <v>637025</v>
      </c>
      <c r="BL159" s="50">
        <v>685856.53300000005</v>
      </c>
      <c r="BM159" s="50">
        <v>762756</v>
      </c>
      <c r="BN159" s="50">
        <v>785670</v>
      </c>
      <c r="BO159" s="50">
        <v>806594</v>
      </c>
      <c r="BP159" s="50">
        <v>842949</v>
      </c>
      <c r="BQ159" s="50">
        <v>889397</v>
      </c>
    </row>
    <row r="160" spans="1:69" x14ac:dyDescent="0.25">
      <c r="A160" s="65"/>
      <c r="B160" s="44"/>
      <c r="C160" s="35"/>
      <c r="D160" s="56"/>
      <c r="E160" s="54"/>
      <c r="F160" s="54"/>
      <c r="G160" s="54"/>
      <c r="H160" s="54"/>
      <c r="I160" s="54"/>
      <c r="J160" s="54"/>
      <c r="K160" s="54"/>
      <c r="L160" s="54"/>
      <c r="M160" s="54"/>
      <c r="N160" s="54"/>
      <c r="O160" s="54"/>
      <c r="P160" s="54"/>
      <c r="Q160" s="54"/>
      <c r="R160" s="54"/>
      <c r="S160" s="54"/>
      <c r="T160" s="84"/>
      <c r="U160" s="84"/>
      <c r="V160" s="84"/>
      <c r="W160" s="84"/>
      <c r="X160" s="84"/>
      <c r="Y160" s="84"/>
      <c r="Z160" s="84"/>
      <c r="AA160" s="84"/>
      <c r="AB160" s="84"/>
      <c r="AC160" s="84"/>
      <c r="AD160" s="84"/>
      <c r="AE160" s="84"/>
      <c r="AF160" s="84"/>
      <c r="AG160" s="84"/>
      <c r="AH160" s="84"/>
      <c r="AI160" s="84"/>
      <c r="AJ160" s="84"/>
      <c r="AK160" s="84"/>
      <c r="AL160" s="84"/>
      <c r="AM160" s="85"/>
      <c r="AN160" s="90"/>
      <c r="AO160" s="90"/>
      <c r="AP160" s="90"/>
      <c r="AQ160" s="90"/>
      <c r="AR160" s="90"/>
      <c r="AS160" s="90"/>
      <c r="AT160" s="90"/>
      <c r="AU160" s="90"/>
      <c r="AV160" s="90"/>
      <c r="AW160" s="90"/>
      <c r="AX160" s="90"/>
      <c r="AY160" s="90"/>
      <c r="AZ160" s="90"/>
      <c r="BA160" s="90"/>
      <c r="BB160" s="90"/>
      <c r="BC160" s="90"/>
      <c r="BD160" s="90"/>
      <c r="BE160" s="90"/>
      <c r="BF160" s="90"/>
      <c r="BG160" s="90"/>
      <c r="BH160" s="90"/>
      <c r="BI160" s="90"/>
      <c r="BJ160" s="92"/>
      <c r="BK160" s="50"/>
      <c r="BL160" s="41"/>
      <c r="BM160" s="41"/>
      <c r="BN160" s="41"/>
      <c r="BO160" s="41"/>
      <c r="BP160" s="41"/>
      <c r="BQ160" s="41"/>
    </row>
    <row r="161" spans="1:69" x14ac:dyDescent="0.25">
      <c r="A161" s="37" t="s">
        <v>240</v>
      </c>
      <c r="B161" s="44" t="s">
        <v>99</v>
      </c>
      <c r="C161" s="35" t="s">
        <v>241</v>
      </c>
      <c r="D161" s="52"/>
      <c r="E161" s="54">
        <v>3728</v>
      </c>
      <c r="F161" s="54">
        <v>4234</v>
      </c>
      <c r="G161" s="54">
        <v>4774</v>
      </c>
      <c r="H161" s="54">
        <v>5275</v>
      </c>
      <c r="I161" s="54">
        <v>5670</v>
      </c>
      <c r="J161" s="54">
        <v>6131</v>
      </c>
      <c r="K161" s="54">
        <v>7389</v>
      </c>
      <c r="L161" s="54">
        <v>8249</v>
      </c>
      <c r="M161" s="54">
        <v>9388</v>
      </c>
      <c r="N161" s="54">
        <v>11078</v>
      </c>
      <c r="O161" s="54">
        <v>15463</v>
      </c>
      <c r="P161" s="54">
        <v>20225</v>
      </c>
      <c r="Q161" s="54">
        <v>23157</v>
      </c>
      <c r="R161" s="54">
        <v>26057</v>
      </c>
      <c r="S161" s="54">
        <v>28272</v>
      </c>
      <c r="T161" s="84">
        <v>31642</v>
      </c>
      <c r="U161" s="84">
        <v>36176</v>
      </c>
      <c r="V161" s="84">
        <v>41151</v>
      </c>
      <c r="W161" s="84">
        <v>48810</v>
      </c>
      <c r="X161" s="84">
        <v>56990</v>
      </c>
      <c r="Y161" s="84">
        <v>64853</v>
      </c>
      <c r="Z161" s="84">
        <v>71328</v>
      </c>
      <c r="AA161" s="84">
        <v>77158</v>
      </c>
      <c r="AB161" s="84">
        <v>82039</v>
      </c>
      <c r="AC161" s="84">
        <v>85326</v>
      </c>
      <c r="AD161" s="84">
        <v>92684</v>
      </c>
      <c r="AE161" s="84">
        <v>100665</v>
      </c>
      <c r="AF161" s="84">
        <v>108472</v>
      </c>
      <c r="AG161" s="84">
        <v>115751</v>
      </c>
      <c r="AH161" s="84">
        <v>122009</v>
      </c>
      <c r="AI161" s="84">
        <v>127619</v>
      </c>
      <c r="AJ161" s="84">
        <v>135538</v>
      </c>
      <c r="AK161" s="84">
        <v>145940</v>
      </c>
      <c r="AL161" s="84">
        <v>148788</v>
      </c>
      <c r="AM161" s="85">
        <v>146925</v>
      </c>
      <c r="AN161" s="90">
        <v>155728</v>
      </c>
      <c r="AO161" s="90">
        <v>180277</v>
      </c>
      <c r="AP161" s="90">
        <v>193214</v>
      </c>
      <c r="AQ161" s="90">
        <v>201402</v>
      </c>
      <c r="AR161" s="90">
        <v>215634</v>
      </c>
      <c r="AS161" s="90">
        <v>229427</v>
      </c>
      <c r="AT161" s="90">
        <v>241977</v>
      </c>
      <c r="AU161" s="90">
        <v>259197</v>
      </c>
      <c r="AV161" s="90">
        <v>280335</v>
      </c>
      <c r="AW161" s="90">
        <v>324889</v>
      </c>
      <c r="AX161" s="90">
        <v>340354</v>
      </c>
      <c r="AY161" s="90">
        <v>356710</v>
      </c>
      <c r="AZ161" s="90">
        <v>377948</v>
      </c>
      <c r="BA161" s="90">
        <v>383351</v>
      </c>
      <c r="BB161" s="90">
        <v>415691</v>
      </c>
      <c r="BC161" s="90">
        <v>418956</v>
      </c>
      <c r="BD161" s="90">
        <v>430739</v>
      </c>
      <c r="BE161" s="90">
        <v>449712</v>
      </c>
      <c r="BF161" s="90">
        <v>461490</v>
      </c>
      <c r="BG161" s="90">
        <v>485869</v>
      </c>
      <c r="BH161" s="90">
        <v>578117</v>
      </c>
      <c r="BI161" s="90">
        <v>651916</v>
      </c>
      <c r="BJ161" s="90">
        <v>623050</v>
      </c>
      <c r="BK161" s="90">
        <v>637025</v>
      </c>
      <c r="BL161" s="90">
        <v>685857</v>
      </c>
      <c r="BM161" s="90">
        <v>762756</v>
      </c>
      <c r="BN161" s="90">
        <v>785670</v>
      </c>
      <c r="BO161" s="90">
        <v>806594</v>
      </c>
      <c r="BP161" s="90">
        <v>842949</v>
      </c>
      <c r="BQ161" s="90">
        <v>889397</v>
      </c>
    </row>
    <row r="162" spans="1:69" x14ac:dyDescent="0.25">
      <c r="A162" s="70"/>
      <c r="B162" s="44"/>
      <c r="C162" s="35"/>
      <c r="D162" s="93"/>
      <c r="E162" s="54"/>
      <c r="F162" s="54"/>
      <c r="G162" s="54"/>
      <c r="H162" s="54"/>
      <c r="I162" s="54"/>
      <c r="J162" s="54"/>
      <c r="K162" s="54"/>
      <c r="L162" s="54"/>
      <c r="M162" s="54"/>
      <c r="N162" s="54"/>
      <c r="O162" s="54"/>
      <c r="P162" s="54"/>
      <c r="Q162" s="54"/>
      <c r="R162" s="54"/>
      <c r="S162" s="54"/>
      <c r="T162" s="84"/>
      <c r="U162" s="84"/>
      <c r="V162" s="84"/>
      <c r="W162" s="84"/>
      <c r="X162" s="84"/>
      <c r="Y162" s="84"/>
      <c r="Z162" s="84"/>
      <c r="AA162" s="84"/>
      <c r="AB162" s="84"/>
      <c r="AC162" s="84"/>
      <c r="AD162" s="84"/>
      <c r="AE162" s="84"/>
      <c r="AF162" s="84"/>
      <c r="AG162" s="84"/>
      <c r="AH162" s="84"/>
      <c r="AI162" s="84"/>
      <c r="AJ162" s="84"/>
      <c r="AK162" s="94"/>
      <c r="AL162" s="94"/>
      <c r="AM162" s="95"/>
      <c r="AN162" s="90"/>
      <c r="AO162" s="90"/>
      <c r="AP162" s="90"/>
      <c r="AQ162" s="90"/>
      <c r="AR162" s="90"/>
      <c r="AS162" s="90"/>
      <c r="AT162" s="90"/>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row>
    <row r="163" spans="1:69" x14ac:dyDescent="0.25">
      <c r="A163" s="47" t="s">
        <v>242</v>
      </c>
      <c r="B163" s="44"/>
      <c r="C163" s="35"/>
      <c r="D163" s="43"/>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96"/>
      <c r="AL163" s="96"/>
      <c r="AM163" s="97"/>
      <c r="AN163" s="90"/>
      <c r="AO163" s="90"/>
      <c r="AP163" s="90"/>
      <c r="AQ163" s="90"/>
      <c r="AR163" s="90"/>
      <c r="AS163" s="90"/>
      <c r="AT163" s="90"/>
      <c r="AU163" s="90"/>
      <c r="AV163" s="90"/>
      <c r="AW163" s="90"/>
      <c r="AX163" s="90"/>
      <c r="AY163" s="90"/>
      <c r="AZ163" s="90"/>
      <c r="BA163" s="90"/>
      <c r="BB163" s="90"/>
      <c r="BC163" s="90"/>
      <c r="BD163" s="90"/>
      <c r="BE163" s="90"/>
      <c r="BF163" s="90"/>
      <c r="BG163" s="90"/>
      <c r="BH163" s="90"/>
      <c r="BI163" s="90"/>
      <c r="BJ163" s="90"/>
      <c r="BK163" s="90"/>
      <c r="BL163" s="90"/>
      <c r="BM163" s="90"/>
      <c r="BN163" s="90"/>
      <c r="BO163" s="90"/>
      <c r="BP163" s="90"/>
      <c r="BQ163" s="90"/>
    </row>
    <row r="164" spans="1:69" x14ac:dyDescent="0.25">
      <c r="A164" s="43" t="s">
        <v>243</v>
      </c>
      <c r="B164" s="44" t="s">
        <v>244</v>
      </c>
      <c r="C164" s="20" t="s">
        <v>245</v>
      </c>
      <c r="D164" s="43"/>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98"/>
      <c r="AL164" s="98"/>
      <c r="AM164" s="99">
        <v>132175.6</v>
      </c>
      <c r="AN164" s="90">
        <v>131679.4</v>
      </c>
      <c r="AO164" s="90">
        <v>140462.39999999999</v>
      </c>
      <c r="AP164" s="90">
        <v>141766</v>
      </c>
      <c r="AQ164" s="90">
        <v>145245</v>
      </c>
      <c r="AR164" s="90">
        <v>150045</v>
      </c>
      <c r="AS164" s="90">
        <v>153656</v>
      </c>
      <c r="AT164" s="90">
        <v>156674</v>
      </c>
      <c r="AU164" s="90">
        <v>167596</v>
      </c>
      <c r="AV164" s="90">
        <v>175531</v>
      </c>
      <c r="AW164" s="90">
        <v>175422</v>
      </c>
      <c r="AX164" s="90">
        <v>178970</v>
      </c>
      <c r="AY164" s="90">
        <v>181018</v>
      </c>
      <c r="AZ164" s="90">
        <v>182505</v>
      </c>
      <c r="BA164" s="90">
        <v>179953</v>
      </c>
      <c r="BB164" s="90">
        <v>177258</v>
      </c>
      <c r="BC164" s="90">
        <v>166261</v>
      </c>
      <c r="BD164" s="90">
        <v>165648</v>
      </c>
      <c r="BE164" s="90">
        <v>166181</v>
      </c>
      <c r="BF164" s="90">
        <v>165276</v>
      </c>
      <c r="BG164" s="90">
        <v>165491</v>
      </c>
      <c r="BH164" s="90">
        <v>166762</v>
      </c>
      <c r="BI164" s="90">
        <v>168912</v>
      </c>
      <c r="BJ164" s="90">
        <v>171938</v>
      </c>
      <c r="BK164" s="90">
        <v>181062</v>
      </c>
      <c r="BL164" s="90">
        <v>197108</v>
      </c>
      <c r="BM164" s="90">
        <v>209913</v>
      </c>
      <c r="BN164" s="90">
        <v>213349</v>
      </c>
      <c r="BO164" s="90"/>
      <c r="BP164" s="90"/>
      <c r="BQ164" s="90"/>
    </row>
    <row r="165" spans="1:69" x14ac:dyDescent="0.25">
      <c r="A165" s="43" t="s">
        <v>246</v>
      </c>
      <c r="B165" s="44" t="s">
        <v>244</v>
      </c>
      <c r="C165" s="20" t="s">
        <v>245</v>
      </c>
      <c r="D165" s="43"/>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96"/>
      <c r="AL165" s="96"/>
      <c r="AM165" s="55">
        <v>56961</v>
      </c>
      <c r="AN165" s="90">
        <v>54764</v>
      </c>
      <c r="AO165" s="90">
        <v>52906</v>
      </c>
      <c r="AP165" s="90">
        <v>71018</v>
      </c>
      <c r="AQ165" s="90">
        <v>72039</v>
      </c>
      <c r="AR165" s="90">
        <v>73089</v>
      </c>
      <c r="AS165" s="90">
        <v>72258</v>
      </c>
      <c r="AT165" s="90">
        <v>70339</v>
      </c>
      <c r="AU165" s="90">
        <v>71026</v>
      </c>
      <c r="AV165" s="90">
        <v>72686</v>
      </c>
      <c r="AW165" s="90">
        <v>75144</v>
      </c>
      <c r="AX165" s="90">
        <v>79351</v>
      </c>
      <c r="AY165" s="90">
        <v>80873</v>
      </c>
      <c r="AZ165" s="90">
        <v>79132</v>
      </c>
      <c r="BA165" s="90">
        <v>76678</v>
      </c>
      <c r="BB165" s="90">
        <v>76595</v>
      </c>
      <c r="BC165" s="90">
        <v>76874</v>
      </c>
      <c r="BD165" s="90">
        <v>77399</v>
      </c>
      <c r="BE165" s="90">
        <v>78314</v>
      </c>
      <c r="BF165" s="90">
        <v>78497</v>
      </c>
      <c r="BG165" s="90">
        <v>78815</v>
      </c>
      <c r="BH165" s="90">
        <v>80540</v>
      </c>
      <c r="BI165" s="90">
        <v>81671</v>
      </c>
      <c r="BJ165" s="90">
        <v>81074</v>
      </c>
      <c r="BK165" s="90">
        <v>79903</v>
      </c>
      <c r="BL165" s="90">
        <v>79632</v>
      </c>
      <c r="BM165" s="90">
        <v>80390</v>
      </c>
      <c r="BN165" s="90">
        <v>81063</v>
      </c>
      <c r="BO165" s="90"/>
      <c r="BP165" s="90"/>
      <c r="BQ165" s="90"/>
    </row>
    <row r="166" spans="1:69" x14ac:dyDescent="0.25">
      <c r="A166" s="43" t="s">
        <v>247</v>
      </c>
      <c r="B166" s="44" t="s">
        <v>244</v>
      </c>
      <c r="C166" s="20" t="s">
        <v>245</v>
      </c>
      <c r="D166" s="33"/>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7"/>
      <c r="AC166" s="47"/>
      <c r="AD166" s="47"/>
      <c r="AE166" s="47"/>
      <c r="AF166" s="47"/>
      <c r="AG166" s="47"/>
      <c r="AH166" s="47"/>
      <c r="AI166" s="47"/>
      <c r="AJ166" s="47"/>
      <c r="AK166" s="48"/>
      <c r="AL166" s="48"/>
      <c r="AM166" s="49">
        <v>189136.6</v>
      </c>
      <c r="AN166" s="90">
        <v>186443.4</v>
      </c>
      <c r="AO166" s="90">
        <v>193368.4</v>
      </c>
      <c r="AP166" s="90">
        <v>212784</v>
      </c>
      <c r="AQ166" s="90">
        <v>217284</v>
      </c>
      <c r="AR166" s="90">
        <v>223134</v>
      </c>
      <c r="AS166" s="90">
        <v>225914</v>
      </c>
      <c r="AT166" s="90">
        <v>227013</v>
      </c>
      <c r="AU166" s="90">
        <v>238622</v>
      </c>
      <c r="AV166" s="90">
        <v>248217</v>
      </c>
      <c r="AW166" s="90">
        <v>250566</v>
      </c>
      <c r="AX166" s="90">
        <v>258321</v>
      </c>
      <c r="AY166" s="90">
        <v>261891</v>
      </c>
      <c r="AZ166" s="90">
        <v>261637</v>
      </c>
      <c r="BA166" s="90">
        <v>256631</v>
      </c>
      <c r="BB166" s="90">
        <v>253853</v>
      </c>
      <c r="BC166" s="90">
        <v>243135</v>
      </c>
      <c r="BD166" s="90">
        <v>243047</v>
      </c>
      <c r="BE166" s="90">
        <v>244495</v>
      </c>
      <c r="BF166" s="90">
        <v>243773</v>
      </c>
      <c r="BG166" s="90">
        <v>244306</v>
      </c>
      <c r="BH166" s="90">
        <v>247302</v>
      </c>
      <c r="BI166" s="90">
        <v>250583</v>
      </c>
      <c r="BJ166" s="90">
        <v>253012</v>
      </c>
      <c r="BK166" s="90">
        <v>260965</v>
      </c>
      <c r="BL166" s="90">
        <v>276740</v>
      </c>
      <c r="BM166" s="90">
        <v>290303</v>
      </c>
      <c r="BN166" s="90">
        <v>294412</v>
      </c>
      <c r="BO166" s="33"/>
      <c r="BP166" s="41"/>
      <c r="BQ166" s="51"/>
    </row>
    <row r="167" spans="1:69" x14ac:dyDescent="0.25">
      <c r="A167" s="100"/>
      <c r="B167" s="27"/>
      <c r="C167" s="20"/>
      <c r="D167" s="47"/>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7"/>
      <c r="AC167" s="47"/>
      <c r="AD167" s="47"/>
      <c r="AE167" s="47"/>
      <c r="AF167" s="47"/>
      <c r="AG167" s="47"/>
      <c r="AH167" s="47"/>
      <c r="AI167" s="47"/>
      <c r="AJ167" s="47"/>
      <c r="AK167" s="48"/>
      <c r="AL167" s="48"/>
      <c r="AM167" s="49"/>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101"/>
      <c r="BL167" s="101"/>
      <c r="BM167" s="101"/>
      <c r="BN167" s="101"/>
      <c r="BO167" s="47"/>
      <c r="BP167" s="47"/>
      <c r="BQ167" s="48"/>
    </row>
    <row r="168" spans="1:69" x14ac:dyDescent="0.25">
      <c r="A168" s="100" t="s">
        <v>248</v>
      </c>
      <c r="B168" s="2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102"/>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1"/>
      <c r="BO168" s="47"/>
      <c r="BP168" s="47"/>
      <c r="BQ168" s="47"/>
    </row>
    <row r="169" spans="1:69" x14ac:dyDescent="0.25">
      <c r="A169" s="100" t="s">
        <v>249</v>
      </c>
      <c r="B169" s="104"/>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6"/>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107"/>
      <c r="BK169" s="101"/>
      <c r="BL169" s="101"/>
      <c r="BM169" s="101"/>
      <c r="BN169" s="101"/>
      <c r="BO169" s="101"/>
      <c r="BP169" s="108"/>
      <c r="BQ169" s="101"/>
    </row>
    <row r="170" spans="1:69" x14ac:dyDescent="0.25">
      <c r="A170" s="100" t="s">
        <v>250</v>
      </c>
      <c r="B170" s="104"/>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6"/>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107"/>
      <c r="BK170" s="101"/>
      <c r="BL170" s="101"/>
      <c r="BM170" s="101"/>
      <c r="BN170" s="101"/>
      <c r="BO170" s="101"/>
      <c r="BP170" s="108"/>
      <c r="BQ170" s="108"/>
    </row>
    <row r="171" spans="1:69" x14ac:dyDescent="0.25">
      <c r="A171" s="100" t="s">
        <v>251</v>
      </c>
      <c r="B171" s="104"/>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6"/>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101"/>
      <c r="BL171" s="101"/>
      <c r="BM171" s="101"/>
      <c r="BN171" s="101"/>
      <c r="BO171" s="101"/>
      <c r="BP171" s="108"/>
      <c r="BQ171" s="108"/>
    </row>
    <row r="172" spans="1:69" x14ac:dyDescent="0.25">
      <c r="A172" s="100" t="s">
        <v>252</v>
      </c>
      <c r="B172" s="104"/>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6"/>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107"/>
      <c r="BK172" s="101"/>
      <c r="BL172" s="101"/>
      <c r="BM172" s="101"/>
      <c r="BN172" s="101"/>
      <c r="BO172" s="101"/>
      <c r="BP172" s="108"/>
      <c r="BQ172" s="108"/>
    </row>
    <row r="173" spans="1:69" x14ac:dyDescent="0.25">
      <c r="A173" s="100" t="s">
        <v>253</v>
      </c>
      <c r="B173" s="104"/>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6"/>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107"/>
      <c r="BK173" s="101"/>
      <c r="BL173" s="101"/>
      <c r="BM173" s="101"/>
      <c r="BN173" s="101"/>
      <c r="BO173" s="101"/>
      <c r="BP173" s="108"/>
      <c r="BQ173" s="108"/>
    </row>
    <row r="174" spans="1:69" x14ac:dyDescent="0.25">
      <c r="A174" s="100" t="s">
        <v>254</v>
      </c>
      <c r="B174" s="104"/>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6"/>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101"/>
      <c r="BL174" s="101"/>
      <c r="BM174" s="101"/>
      <c r="BN174" s="101"/>
      <c r="BO174" s="101"/>
      <c r="BP174" s="108"/>
      <c r="BQ174" s="108"/>
    </row>
    <row r="175" spans="1:69" x14ac:dyDescent="0.25">
      <c r="A175" s="100" t="s">
        <v>255</v>
      </c>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c r="BE175" s="108"/>
      <c r="BF175" s="108"/>
      <c r="BG175" s="108"/>
      <c r="BH175" s="108"/>
      <c r="BI175" s="108"/>
      <c r="BJ175" s="108"/>
      <c r="BK175" s="108"/>
      <c r="BL175" s="108"/>
      <c r="BM175" s="108"/>
      <c r="BN175" s="108"/>
      <c r="BO175" s="108"/>
      <c r="BP175" s="108"/>
      <c r="BQ175" s="108"/>
    </row>
    <row r="176" spans="1:69" x14ac:dyDescent="0.25">
      <c r="A176" s="100" t="s">
        <v>256</v>
      </c>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c r="BE176" s="108"/>
      <c r="BF176" s="108"/>
      <c r="BG176" s="108"/>
      <c r="BH176" s="108"/>
      <c r="BI176" s="108"/>
      <c r="BJ176" s="108"/>
      <c r="BK176" s="108"/>
      <c r="BL176" s="108"/>
      <c r="BM176" s="108"/>
      <c r="BN176" s="108"/>
      <c r="BO176" s="108"/>
      <c r="BP176" s="108"/>
      <c r="BQ176" s="108"/>
    </row>
    <row r="177" spans="1:69" x14ac:dyDescent="0.25">
      <c r="A177" s="100" t="s">
        <v>257</v>
      </c>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c r="BE177" s="108"/>
      <c r="BF177" s="108"/>
      <c r="BG177" s="108"/>
      <c r="BH177" s="108"/>
      <c r="BI177" s="108"/>
      <c r="BJ177" s="108"/>
      <c r="BK177" s="108"/>
      <c r="BL177" s="108"/>
      <c r="BM177" s="108"/>
      <c r="BN177" s="108"/>
      <c r="BO177" s="108"/>
      <c r="BP177" s="108"/>
      <c r="BQ177" s="108"/>
    </row>
    <row r="178" spans="1:69" x14ac:dyDescent="0.25">
      <c r="A178" s="100" t="s">
        <v>258</v>
      </c>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c r="BE178" s="108"/>
      <c r="BF178" s="108"/>
      <c r="BG178" s="108"/>
      <c r="BH178" s="108"/>
      <c r="BI178" s="108"/>
      <c r="BJ178" s="108"/>
      <c r="BK178" s="108"/>
      <c r="BL178" s="108"/>
      <c r="BM178" s="108"/>
      <c r="BN178" s="108"/>
      <c r="BO178" s="108"/>
      <c r="BP178" s="108"/>
      <c r="BQ178" s="108"/>
    </row>
    <row r="179" spans="1:69" x14ac:dyDescent="0.25">
      <c r="A179" s="100" t="s">
        <v>259</v>
      </c>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c r="BE179" s="108"/>
      <c r="BF179" s="108"/>
      <c r="BG179" s="108"/>
      <c r="BH179" s="108"/>
      <c r="BI179" s="108"/>
      <c r="BJ179" s="108"/>
      <c r="BK179" s="108"/>
      <c r="BL179" s="108"/>
      <c r="BM179" s="108"/>
      <c r="BN179" s="108"/>
      <c r="BO179" s="108"/>
      <c r="BP179" s="108"/>
      <c r="BQ179" s="108"/>
    </row>
    <row r="180" spans="1:69" x14ac:dyDescent="0.25">
      <c r="A180" s="100" t="s">
        <v>260</v>
      </c>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c r="BE180" s="108"/>
      <c r="BF180" s="108"/>
      <c r="BG180" s="108"/>
      <c r="BH180" s="108"/>
      <c r="BI180" s="108"/>
      <c r="BJ180" s="108"/>
      <c r="BK180" s="108"/>
      <c r="BL180" s="108"/>
      <c r="BM180" s="108"/>
      <c r="BN180" s="108"/>
      <c r="BO180" s="108"/>
      <c r="BP180" s="108"/>
      <c r="BQ180" s="108"/>
    </row>
    <row r="181" spans="1:69" x14ac:dyDescent="0.25">
      <c r="A181" s="100" t="s">
        <v>261</v>
      </c>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c r="BE181" s="108"/>
      <c r="BF181" s="108"/>
      <c r="BG181" s="108"/>
      <c r="BH181" s="108"/>
      <c r="BI181" s="108"/>
      <c r="BJ181" s="108"/>
      <c r="BK181" s="108"/>
      <c r="BL181" s="108"/>
      <c r="BM181" s="108"/>
      <c r="BN181" s="108"/>
      <c r="BO181" s="108"/>
      <c r="BP181" s="108"/>
      <c r="BQ181" s="108"/>
    </row>
    <row r="182" spans="1:69" x14ac:dyDescent="0.25">
      <c r="A182" s="100" t="s">
        <v>262</v>
      </c>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row>
    <row r="183" spans="1:69" x14ac:dyDescent="0.25">
      <c r="A183" s="100" t="s">
        <v>263</v>
      </c>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c r="BE183" s="108"/>
      <c r="BF183" s="108"/>
      <c r="BG183" s="108"/>
      <c r="BH183" s="108"/>
      <c r="BI183" s="108"/>
      <c r="BJ183" s="108"/>
      <c r="BK183" s="108"/>
      <c r="BL183" s="108"/>
      <c r="BM183" s="108"/>
      <c r="BN183" s="108"/>
      <c r="BO183" s="108"/>
      <c r="BP183" s="108"/>
      <c r="BQ183" s="108"/>
    </row>
    <row r="184" spans="1:69" x14ac:dyDescent="0.25">
      <c r="A184" s="109" t="s">
        <v>264</v>
      </c>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row>
    <row r="185" spans="1:69" x14ac:dyDescent="0.25">
      <c r="A185" s="110" t="s">
        <v>265</v>
      </c>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0FB-89C1-4C7A-8C42-FECBCBB341C0}">
  <sheetPr>
    <tabColor theme="5" tint="-0.249977111117893"/>
  </sheetPr>
  <dimension ref="A1"/>
  <sheetViews>
    <sheetView workbookViewId="0">
      <selection activeCell="G28" sqref="G2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7F3F-5A66-4C3C-AA23-43C637DDDD72}">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913E-FB61-4F1D-9103-109C012158B6}">
  <sheetPr>
    <tabColor theme="4" tint="-0.249977111117893"/>
  </sheetPr>
  <dimension ref="A1"/>
  <sheetViews>
    <sheetView workbookViewId="0">
      <selection activeCell="L33" sqref="L33"/>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9D5B77921534992B5D6BADCD72A09" ma:contentTypeVersion="3" ma:contentTypeDescription="Create a new document." ma:contentTypeScope="" ma:versionID="ad570597847389586b195e216a56d599">
  <xsd:schema xmlns:xsd="http://www.w3.org/2001/XMLSchema" xmlns:xs="http://www.w3.org/2001/XMLSchema" xmlns:p="http://schemas.microsoft.com/office/2006/metadata/properties" xmlns:ns2="3b390b33-b749-46ac-8af9-a77a191c4022" targetNamespace="http://schemas.microsoft.com/office/2006/metadata/properties" ma:root="true" ma:fieldsID="f27e972004e67fbfea8a08f028bdb367" ns2:_="">
    <xsd:import namespace="3b390b33-b749-46ac-8af9-a77a191c402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90b33-b749-46ac-8af9-a77a191c40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5D2435-628A-4747-AA88-A57DB50D7BE5}">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3b390b33-b749-46ac-8af9-a77a191c4022"/>
    <ds:schemaRef ds:uri="http://purl.org/dc/terms/"/>
  </ds:schemaRefs>
</ds:datastoreItem>
</file>

<file path=customXml/itemProps2.xml><?xml version="1.0" encoding="utf-8"?>
<ds:datastoreItem xmlns:ds="http://schemas.openxmlformats.org/officeDocument/2006/customXml" ds:itemID="{DAF72423-3DD4-4DDF-9EC0-BD39200F0449}">
  <ds:schemaRefs>
    <ds:schemaRef ds:uri="http://schemas.microsoft.com/sharepoint/v3/contenttype/forms"/>
  </ds:schemaRefs>
</ds:datastoreItem>
</file>

<file path=customXml/itemProps3.xml><?xml version="1.0" encoding="utf-8"?>
<ds:datastoreItem xmlns:ds="http://schemas.openxmlformats.org/officeDocument/2006/customXml" ds:itemID="{6223ED3C-2A32-4381-8A13-298E55547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390b33-b749-46ac-8af9-a77a191c40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Explanation</vt:lpstr>
      <vt:lpstr>Economic data (with PBO fore)</vt:lpstr>
      <vt:lpstr>Federal Budget</vt:lpstr>
      <vt:lpstr>Expense Function</vt:lpstr>
      <vt:lpstr>long_exp</vt:lpstr>
      <vt:lpstr>Expense Function (w sub)</vt:lpstr>
      <vt:lpstr>State Budgets</vt:lpstr>
      <vt:lpstr>Sheet3</vt:lpstr>
      <vt:lpstr>Federal Budget (GFS)</vt:lpstr>
      <vt:lpstr>Operating Statement</vt:lpstr>
      <vt:lpstr>Balance Sheet</vt:lpstr>
      <vt:lpstr>Cash Flow</vt:lpstr>
      <vt:lpstr>OECD</vt:lpstr>
      <vt:lpstr>Country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Nolan</dc:creator>
  <cp:lastModifiedBy>Matt Nolan</cp:lastModifiedBy>
  <dcterms:created xsi:type="dcterms:W3CDTF">2025-06-30T04:31:59Z</dcterms:created>
  <dcterms:modified xsi:type="dcterms:W3CDTF">2025-07-08T03:13:42Z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0x010100D2F9D5B77921534992B5D6BADCD72A09</vt:lpwstr>
  </property>
</Properties>
</file>