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Fiscal sustainability\Debt scenario\"/>
    </mc:Choice>
  </mc:AlternateContent>
  <xr:revisionPtr revIDLastSave="0" documentId="13_ncr:1_{CCA2DCF1-5A5C-4104-8FAA-56FE5E97359B}" xr6:coauthVersionLast="47" xr6:coauthVersionMax="47" xr10:uidLastSave="{00000000-0000-0000-0000-000000000000}"/>
  <bookViews>
    <workbookView xWindow="-24690" yWindow="2040" windowWidth="21600" windowHeight="11295" xr2:uid="{4B285DC7-EC52-410E-ABB5-49D4CBFE0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" i="1"/>
</calcChain>
</file>

<file path=xl/sharedStrings.xml><?xml version="1.0" encoding="utf-8"?>
<sst xmlns="http://schemas.openxmlformats.org/spreadsheetml/2006/main" count="13" uniqueCount="13">
  <si>
    <t>Receipts</t>
  </si>
  <si>
    <t>Payments</t>
  </si>
  <si>
    <t>Gross_debt</t>
  </si>
  <si>
    <t>Interest</t>
  </si>
  <si>
    <t>NGDP</t>
  </si>
  <si>
    <t>Net_debt</t>
  </si>
  <si>
    <t>Net_interest</t>
  </si>
  <si>
    <t>Res_debt_error</t>
  </si>
  <si>
    <t>Primary_payment</t>
  </si>
  <si>
    <t>interest_rate</t>
  </si>
  <si>
    <t>NGDP_growth</t>
  </si>
  <si>
    <t>SFA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</si>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</sst>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1A91-74C2-47C0-AC0F-BE1E37D4E540}">
  <dimension ref="A1:M60"/>
  <sheetViews>
    <sheetView tabSelected="1" workbookViewId="0">
      <selection activeCell="A2" sqref="A2"/>
    </sheetView>
  </sheetViews>
  <sheetFormatPr defaultRowHeight="15" x14ac:dyDescent="0.25"/>
  <cols>
    <col min="4" max="4" width="10.85546875" bestFit="1" customWidth="1"/>
    <col min="8" max="8" width="11.42578125" bestFit="1" customWidth="1"/>
    <col min="10" max="10" width="14.140625" bestFit="1" customWidth="1"/>
    <col min="11" max="11" width="16.42578125" bestFit="1" customWidth="1"/>
    <col min="12" max="12" width="11.85546875" bestFit="1" customWidth="1"/>
    <col min="13" max="13" width="13.140625" bestFit="1" customWidth="1"/>
  </cols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1971</v>
      </c>
      <c r="B2">
        <v>8290</v>
      </c>
      <c r="C2">
        <v>7389</v>
      </c>
      <c r="D2">
        <v>10887</v>
      </c>
      <c r="E2">
        <v>580</v>
      </c>
      <c r="F2">
        <v>40373</v>
      </c>
      <c r="G2">
        <v>344</v>
      </c>
      <c r="H2">
        <v>-189</v>
      </c>
      <c r="K2">
        <f>C2-E2</f>
        <v>6809</v>
      </c>
      <c r="L2" s="1">
        <f>E2/D2</f>
        <v>5.3274547625608522E-2</v>
      </c>
    </row>
    <row r="3" spans="1:13" x14ac:dyDescent="0.25">
      <c r="A3">
        <v>1972</v>
      </c>
      <c r="B3">
        <v>9135</v>
      </c>
      <c r="C3">
        <v>8249</v>
      </c>
      <c r="D3">
        <v>11490</v>
      </c>
      <c r="E3">
        <v>614</v>
      </c>
      <c r="F3">
        <v>44548</v>
      </c>
      <c r="G3">
        <v>-496</v>
      </c>
      <c r="H3">
        <v>-245</v>
      </c>
      <c r="I3">
        <f>D3-(D2+C3-B3)</f>
        <v>1489</v>
      </c>
      <c r="J3">
        <f>I3/D3</f>
        <v>0.12959094865100088</v>
      </c>
      <c r="K3">
        <f t="shared" ref="K3:K60" si="0">C3-E3</f>
        <v>7635</v>
      </c>
      <c r="L3" s="1">
        <f t="shared" ref="L3:L60" si="1">E3/D3</f>
        <v>5.3437771975630981E-2</v>
      </c>
      <c r="M3" s="1">
        <f>F3/F2-1</f>
        <v>0.10341069526663849</v>
      </c>
    </row>
    <row r="4" spans="1:13" x14ac:dyDescent="0.25">
      <c r="A4">
        <v>1973</v>
      </c>
      <c r="B4">
        <v>9735</v>
      </c>
      <c r="C4">
        <v>9388</v>
      </c>
      <c r="D4">
        <v>12217</v>
      </c>
      <c r="E4">
        <v>675</v>
      </c>
      <c r="F4">
        <v>49822</v>
      </c>
      <c r="G4">
        <v>-790</v>
      </c>
      <c r="H4">
        <v>-252</v>
      </c>
      <c r="I4">
        <f t="shared" ref="I4:I60" si="2">D4-(D3+C4-B4)</f>
        <v>1074</v>
      </c>
      <c r="J4">
        <f t="shared" ref="J4:J60" si="3">I4/D4</f>
        <v>8.7910288941638701E-2</v>
      </c>
      <c r="K4">
        <f t="shared" si="0"/>
        <v>8713</v>
      </c>
      <c r="L4" s="1">
        <f t="shared" si="1"/>
        <v>5.525087992142097E-2</v>
      </c>
      <c r="M4" s="1">
        <f t="shared" ref="M4:M60" si="4">F4/F3-1</f>
        <v>0.11838915327287425</v>
      </c>
    </row>
    <row r="5" spans="1:13" x14ac:dyDescent="0.25">
      <c r="A5">
        <v>1974</v>
      </c>
      <c r="B5">
        <v>12228</v>
      </c>
      <c r="C5">
        <v>11078</v>
      </c>
      <c r="D5">
        <v>12809</v>
      </c>
      <c r="E5">
        <v>712</v>
      </c>
      <c r="F5">
        <v>60363</v>
      </c>
      <c r="G5">
        <v>-1851</v>
      </c>
      <c r="H5">
        <v>-286</v>
      </c>
      <c r="I5">
        <f t="shared" si="2"/>
        <v>1742</v>
      </c>
      <c r="J5">
        <f t="shared" si="3"/>
        <v>0.13599812631743305</v>
      </c>
      <c r="K5">
        <f t="shared" si="0"/>
        <v>10366</v>
      </c>
      <c r="L5" s="1">
        <f t="shared" si="1"/>
        <v>5.5585916152705132E-2</v>
      </c>
      <c r="M5" s="1">
        <f t="shared" si="4"/>
        <v>0.21157320059411511</v>
      </c>
    </row>
    <row r="6" spans="1:13" x14ac:dyDescent="0.25">
      <c r="A6">
        <v>1975</v>
      </c>
      <c r="B6">
        <v>15643</v>
      </c>
      <c r="C6">
        <v>15463</v>
      </c>
      <c r="D6">
        <v>14785</v>
      </c>
      <c r="E6">
        <v>893</v>
      </c>
      <c r="F6">
        <v>71256</v>
      </c>
      <c r="G6">
        <v>-1901</v>
      </c>
      <c r="H6">
        <v>-242</v>
      </c>
      <c r="I6">
        <f t="shared" si="2"/>
        <v>2156</v>
      </c>
      <c r="J6">
        <f t="shared" si="3"/>
        <v>0.14582346973283733</v>
      </c>
      <c r="K6">
        <f t="shared" si="0"/>
        <v>14570</v>
      </c>
      <c r="L6" s="1">
        <f t="shared" si="1"/>
        <v>6.0399053094352381E-2</v>
      </c>
      <c r="M6" s="1">
        <f t="shared" si="4"/>
        <v>0.18045822772228015</v>
      </c>
    </row>
    <row r="7" spans="1:13" x14ac:dyDescent="0.25">
      <c r="A7">
        <v>1976</v>
      </c>
      <c r="B7">
        <v>18727</v>
      </c>
      <c r="C7">
        <v>20225</v>
      </c>
      <c r="D7">
        <v>17940</v>
      </c>
      <c r="E7">
        <v>1001</v>
      </c>
      <c r="F7">
        <v>83349</v>
      </c>
      <c r="G7">
        <v>-341</v>
      </c>
      <c r="H7">
        <v>-330</v>
      </c>
      <c r="I7">
        <f t="shared" si="2"/>
        <v>1657</v>
      </c>
      <c r="J7">
        <f t="shared" si="3"/>
        <v>9.2363433667781492E-2</v>
      </c>
      <c r="K7">
        <f t="shared" si="0"/>
        <v>19224</v>
      </c>
      <c r="L7" s="1">
        <f t="shared" si="1"/>
        <v>5.5797101449275362E-2</v>
      </c>
      <c r="M7" s="1">
        <f t="shared" si="4"/>
        <v>0.1697120242505894</v>
      </c>
    </row>
    <row r="8" spans="1:13" x14ac:dyDescent="0.25">
      <c r="A8">
        <v>1977</v>
      </c>
      <c r="B8">
        <v>21890</v>
      </c>
      <c r="C8">
        <v>23157</v>
      </c>
      <c r="D8">
        <v>20845</v>
      </c>
      <c r="E8">
        <v>1485</v>
      </c>
      <c r="F8">
        <v>96205</v>
      </c>
      <c r="G8">
        <v>898</v>
      </c>
      <c r="H8">
        <v>-62</v>
      </c>
      <c r="I8">
        <f t="shared" si="2"/>
        <v>1638</v>
      </c>
      <c r="J8">
        <f t="shared" si="3"/>
        <v>7.8579995202686492E-2</v>
      </c>
      <c r="K8">
        <f t="shared" si="0"/>
        <v>21672</v>
      </c>
      <c r="L8" s="1">
        <f t="shared" si="1"/>
        <v>7.1240105540897103E-2</v>
      </c>
      <c r="M8" s="1">
        <f t="shared" si="4"/>
        <v>0.15424300231556476</v>
      </c>
    </row>
    <row r="9" spans="1:13" x14ac:dyDescent="0.25">
      <c r="A9">
        <v>1978</v>
      </c>
      <c r="B9">
        <v>24019</v>
      </c>
      <c r="C9">
        <v>26057</v>
      </c>
      <c r="D9">
        <v>23957</v>
      </c>
      <c r="E9">
        <v>1740</v>
      </c>
      <c r="F9">
        <v>105059</v>
      </c>
      <c r="G9">
        <v>2896</v>
      </c>
      <c r="H9">
        <v>4</v>
      </c>
      <c r="I9">
        <f t="shared" si="2"/>
        <v>1074</v>
      </c>
      <c r="J9">
        <f t="shared" si="3"/>
        <v>4.4830320991776931E-2</v>
      </c>
      <c r="K9">
        <f t="shared" si="0"/>
        <v>24317</v>
      </c>
      <c r="L9" s="1">
        <f t="shared" si="1"/>
        <v>7.2630128981091127E-2</v>
      </c>
      <c r="M9" s="1">
        <f t="shared" si="4"/>
        <v>9.2032638636245556E-2</v>
      </c>
    </row>
    <row r="10" spans="1:13" x14ac:dyDescent="0.25">
      <c r="A10">
        <v>1979</v>
      </c>
      <c r="B10">
        <v>26129</v>
      </c>
      <c r="C10">
        <v>28272</v>
      </c>
      <c r="D10">
        <v>28120</v>
      </c>
      <c r="E10">
        <v>2080</v>
      </c>
      <c r="F10">
        <v>118753</v>
      </c>
      <c r="G10">
        <v>4983</v>
      </c>
      <c r="H10">
        <v>254</v>
      </c>
      <c r="I10">
        <f t="shared" si="2"/>
        <v>2020</v>
      </c>
      <c r="J10">
        <f t="shared" si="3"/>
        <v>7.183499288762446E-2</v>
      </c>
      <c r="K10">
        <f t="shared" si="0"/>
        <v>26192</v>
      </c>
      <c r="L10" s="1">
        <f t="shared" si="1"/>
        <v>7.3968705547652919E-2</v>
      </c>
      <c r="M10" s="1">
        <f t="shared" si="4"/>
        <v>0.1303458056901361</v>
      </c>
    </row>
    <row r="11" spans="1:13" x14ac:dyDescent="0.25">
      <c r="A11">
        <v>1980</v>
      </c>
      <c r="B11">
        <v>30321</v>
      </c>
      <c r="C11">
        <v>31642</v>
      </c>
      <c r="D11">
        <v>29321</v>
      </c>
      <c r="E11">
        <v>2356</v>
      </c>
      <c r="F11">
        <v>134614</v>
      </c>
      <c r="G11">
        <v>6244</v>
      </c>
      <c r="H11">
        <v>440</v>
      </c>
      <c r="I11">
        <f t="shared" si="2"/>
        <v>-120</v>
      </c>
      <c r="J11">
        <f t="shared" si="3"/>
        <v>-4.0926298557347977E-3</v>
      </c>
      <c r="K11">
        <f t="shared" si="0"/>
        <v>29286</v>
      </c>
      <c r="L11" s="1">
        <f t="shared" si="1"/>
        <v>8.0351966167593186E-2</v>
      </c>
      <c r="M11" s="1">
        <f t="shared" si="4"/>
        <v>0.13356294156779192</v>
      </c>
    </row>
    <row r="12" spans="1:13" x14ac:dyDescent="0.25">
      <c r="A12">
        <v>1981</v>
      </c>
      <c r="B12">
        <v>35993</v>
      </c>
      <c r="C12">
        <v>36176</v>
      </c>
      <c r="D12">
        <v>30189</v>
      </c>
      <c r="E12">
        <v>2723</v>
      </c>
      <c r="F12">
        <v>152360</v>
      </c>
      <c r="G12">
        <v>6356</v>
      </c>
      <c r="H12">
        <v>620</v>
      </c>
      <c r="I12">
        <f t="shared" si="2"/>
        <v>685</v>
      </c>
      <c r="J12">
        <f t="shared" si="3"/>
        <v>2.2690383914670906E-2</v>
      </c>
      <c r="K12">
        <f t="shared" si="0"/>
        <v>33453</v>
      </c>
      <c r="L12" s="1">
        <f t="shared" si="1"/>
        <v>9.0198416641823181E-2</v>
      </c>
      <c r="M12" s="1">
        <f t="shared" si="4"/>
        <v>0.13182878452464086</v>
      </c>
    </row>
    <row r="13" spans="1:13" x14ac:dyDescent="0.25">
      <c r="A13">
        <v>1982</v>
      </c>
      <c r="B13">
        <v>41499</v>
      </c>
      <c r="C13">
        <v>41151</v>
      </c>
      <c r="D13">
        <v>31060</v>
      </c>
      <c r="E13">
        <v>3058</v>
      </c>
      <c r="F13">
        <v>175860</v>
      </c>
      <c r="G13">
        <v>5919</v>
      </c>
      <c r="H13">
        <v>680</v>
      </c>
      <c r="I13">
        <f t="shared" si="2"/>
        <v>1219</v>
      </c>
      <c r="J13">
        <f t="shared" si="3"/>
        <v>3.9246619446233096E-2</v>
      </c>
      <c r="K13">
        <f t="shared" si="0"/>
        <v>38093</v>
      </c>
      <c r="L13" s="1">
        <f t="shared" si="1"/>
        <v>9.8454603992273015E-2</v>
      </c>
      <c r="M13" s="1">
        <f t="shared" si="4"/>
        <v>0.15423995799422419</v>
      </c>
    </row>
    <row r="14" spans="1:13" x14ac:dyDescent="0.25">
      <c r="A14">
        <v>1983</v>
      </c>
      <c r="B14">
        <v>45463</v>
      </c>
      <c r="C14">
        <v>48810</v>
      </c>
      <c r="D14">
        <v>37071</v>
      </c>
      <c r="E14">
        <v>3580</v>
      </c>
      <c r="F14">
        <v>189415</v>
      </c>
      <c r="G14">
        <v>9151</v>
      </c>
      <c r="H14">
        <v>896</v>
      </c>
      <c r="I14">
        <f t="shared" si="2"/>
        <v>2664</v>
      </c>
      <c r="J14">
        <f t="shared" si="3"/>
        <v>7.1862102452051463E-2</v>
      </c>
      <c r="K14">
        <f t="shared" si="0"/>
        <v>45230</v>
      </c>
      <c r="L14" s="1">
        <f t="shared" si="1"/>
        <v>9.6571443985864966E-2</v>
      </c>
      <c r="M14" s="1">
        <f t="shared" si="4"/>
        <v>7.7078357784601481E-2</v>
      </c>
    </row>
    <row r="15" spans="1:13" x14ac:dyDescent="0.25">
      <c r="A15">
        <v>1984</v>
      </c>
      <c r="B15">
        <v>49981</v>
      </c>
      <c r="C15">
        <v>56990</v>
      </c>
      <c r="D15">
        <v>45437</v>
      </c>
      <c r="E15">
        <v>4558</v>
      </c>
      <c r="F15">
        <v>213694</v>
      </c>
      <c r="G15">
        <v>16015</v>
      </c>
      <c r="H15">
        <v>1621</v>
      </c>
      <c r="I15">
        <f t="shared" si="2"/>
        <v>1357</v>
      </c>
      <c r="J15">
        <f t="shared" si="3"/>
        <v>2.9865528093844223E-2</v>
      </c>
      <c r="K15">
        <f t="shared" si="0"/>
        <v>52432</v>
      </c>
      <c r="L15" s="1">
        <f t="shared" si="1"/>
        <v>0.10031472148249224</v>
      </c>
      <c r="M15" s="1">
        <f t="shared" si="4"/>
        <v>0.12817886651004406</v>
      </c>
    </row>
    <row r="16" spans="1:13" x14ac:dyDescent="0.25">
      <c r="A16">
        <v>1985</v>
      </c>
      <c r="B16">
        <v>58817</v>
      </c>
      <c r="C16">
        <v>64853</v>
      </c>
      <c r="D16">
        <v>54420</v>
      </c>
      <c r="E16">
        <v>5952</v>
      </c>
      <c r="F16">
        <v>235504</v>
      </c>
      <c r="G16">
        <v>21896</v>
      </c>
      <c r="H16">
        <v>2813</v>
      </c>
      <c r="I16">
        <f t="shared" si="2"/>
        <v>2947</v>
      </c>
      <c r="J16">
        <f t="shared" si="3"/>
        <v>5.4152884968761486E-2</v>
      </c>
      <c r="K16">
        <f t="shared" si="0"/>
        <v>58901</v>
      </c>
      <c r="L16" s="1">
        <f t="shared" si="1"/>
        <v>0.10937155457552371</v>
      </c>
      <c r="M16" s="1">
        <f t="shared" si="4"/>
        <v>0.10206182672419439</v>
      </c>
    </row>
    <row r="17" spans="1:13" x14ac:dyDescent="0.25">
      <c r="A17">
        <v>1986</v>
      </c>
      <c r="B17">
        <v>66206</v>
      </c>
      <c r="C17">
        <v>71328</v>
      </c>
      <c r="D17">
        <v>63089</v>
      </c>
      <c r="E17">
        <v>7394</v>
      </c>
      <c r="F17">
        <v>260876</v>
      </c>
      <c r="G17">
        <v>26889</v>
      </c>
      <c r="H17">
        <v>3952</v>
      </c>
      <c r="I17">
        <f t="shared" si="2"/>
        <v>3547</v>
      </c>
      <c r="J17">
        <f t="shared" si="3"/>
        <v>5.6222162342088162E-2</v>
      </c>
      <c r="K17">
        <f t="shared" si="0"/>
        <v>63934</v>
      </c>
      <c r="L17" s="1">
        <f t="shared" si="1"/>
        <v>0.11719951180078936</v>
      </c>
      <c r="M17" s="1">
        <f t="shared" si="4"/>
        <v>0.10773490046878176</v>
      </c>
    </row>
    <row r="18" spans="1:13" x14ac:dyDescent="0.25">
      <c r="A18">
        <v>1987</v>
      </c>
      <c r="B18">
        <v>74724</v>
      </c>
      <c r="C18">
        <v>77158</v>
      </c>
      <c r="D18">
        <v>67172</v>
      </c>
      <c r="E18">
        <v>8339</v>
      </c>
      <c r="F18">
        <v>286367</v>
      </c>
      <c r="G18">
        <v>29136</v>
      </c>
      <c r="H18">
        <v>4762</v>
      </c>
      <c r="I18">
        <f t="shared" si="2"/>
        <v>1649</v>
      </c>
      <c r="J18">
        <f t="shared" si="3"/>
        <v>2.4548919192520693E-2</v>
      </c>
      <c r="K18">
        <f t="shared" si="0"/>
        <v>68819</v>
      </c>
      <c r="L18" s="1">
        <f t="shared" si="1"/>
        <v>0.12414398856666468</v>
      </c>
      <c r="M18" s="1">
        <f t="shared" si="4"/>
        <v>9.7713089743786341E-2</v>
      </c>
    </row>
    <row r="19" spans="1:13" x14ac:dyDescent="0.25">
      <c r="A19">
        <v>1988</v>
      </c>
      <c r="B19">
        <v>83491</v>
      </c>
      <c r="C19">
        <v>82039</v>
      </c>
      <c r="D19">
        <v>62794</v>
      </c>
      <c r="E19">
        <v>8139</v>
      </c>
      <c r="F19">
        <v>324582</v>
      </c>
      <c r="G19">
        <v>27344</v>
      </c>
      <c r="H19">
        <v>4503</v>
      </c>
      <c r="I19">
        <f t="shared" si="2"/>
        <v>-2926</v>
      </c>
      <c r="J19">
        <f t="shared" si="3"/>
        <v>-4.65968086122878E-2</v>
      </c>
      <c r="K19">
        <f t="shared" si="0"/>
        <v>73900</v>
      </c>
      <c r="L19" s="1">
        <f t="shared" si="1"/>
        <v>0.12961429435933369</v>
      </c>
      <c r="M19" s="1">
        <f t="shared" si="4"/>
        <v>0.13344763886900379</v>
      </c>
    </row>
    <row r="20" spans="1:13" x14ac:dyDescent="0.25">
      <c r="A20">
        <v>1989</v>
      </c>
      <c r="B20">
        <v>90748</v>
      </c>
      <c r="C20">
        <v>85326</v>
      </c>
      <c r="D20">
        <v>56854</v>
      </c>
      <c r="E20">
        <v>8222</v>
      </c>
      <c r="F20">
        <v>368281</v>
      </c>
      <c r="G20">
        <v>21981</v>
      </c>
      <c r="H20">
        <v>4475</v>
      </c>
      <c r="I20">
        <f t="shared" si="2"/>
        <v>-518</v>
      </c>
      <c r="J20">
        <f t="shared" si="3"/>
        <v>-9.1110563900517107E-3</v>
      </c>
      <c r="K20">
        <f t="shared" si="0"/>
        <v>77104</v>
      </c>
      <c r="L20" s="1">
        <f t="shared" si="1"/>
        <v>0.14461603405213352</v>
      </c>
      <c r="M20" s="1">
        <f t="shared" si="4"/>
        <v>0.13463161851242522</v>
      </c>
    </row>
    <row r="21" spans="1:13" x14ac:dyDescent="0.25">
      <c r="A21">
        <v>1990</v>
      </c>
      <c r="B21">
        <v>98625</v>
      </c>
      <c r="C21">
        <v>92684</v>
      </c>
      <c r="D21">
        <v>48399</v>
      </c>
      <c r="E21">
        <v>8064</v>
      </c>
      <c r="F21">
        <v>404704</v>
      </c>
      <c r="G21">
        <v>16123</v>
      </c>
      <c r="H21">
        <v>4549</v>
      </c>
      <c r="I21">
        <f t="shared" si="2"/>
        <v>-2514</v>
      </c>
      <c r="J21">
        <f t="shared" si="3"/>
        <v>-5.1943221967396022E-2</v>
      </c>
      <c r="K21">
        <f t="shared" si="0"/>
        <v>84620</v>
      </c>
      <c r="L21" s="1">
        <f t="shared" si="1"/>
        <v>0.16661501270687412</v>
      </c>
      <c r="M21" s="1">
        <f t="shared" si="4"/>
        <v>9.8900024709393186E-2</v>
      </c>
    </row>
    <row r="22" spans="1:13" x14ac:dyDescent="0.25">
      <c r="A22">
        <v>1991</v>
      </c>
      <c r="B22">
        <v>100227</v>
      </c>
      <c r="C22">
        <v>100665</v>
      </c>
      <c r="D22">
        <v>48723</v>
      </c>
      <c r="E22">
        <v>6994</v>
      </c>
      <c r="F22">
        <v>415332</v>
      </c>
      <c r="G22">
        <v>16915</v>
      </c>
      <c r="H22">
        <v>3636</v>
      </c>
      <c r="I22">
        <f t="shared" si="2"/>
        <v>-114</v>
      </c>
      <c r="J22">
        <f t="shared" si="3"/>
        <v>-2.3397574041007325E-3</v>
      </c>
      <c r="K22">
        <f t="shared" si="0"/>
        <v>93671</v>
      </c>
      <c r="L22" s="1">
        <f t="shared" si="1"/>
        <v>0.14354616916035548</v>
      </c>
      <c r="M22" s="1">
        <f t="shared" si="4"/>
        <v>2.6261168656598333E-2</v>
      </c>
    </row>
    <row r="23" spans="1:13" x14ac:dyDescent="0.25">
      <c r="A23">
        <v>1992</v>
      </c>
      <c r="B23">
        <v>95840</v>
      </c>
      <c r="C23">
        <v>108472</v>
      </c>
      <c r="D23">
        <v>58826</v>
      </c>
      <c r="E23">
        <v>6819</v>
      </c>
      <c r="F23">
        <v>423281</v>
      </c>
      <c r="G23">
        <v>31041</v>
      </c>
      <c r="H23">
        <v>3810</v>
      </c>
      <c r="I23">
        <f t="shared" si="2"/>
        <v>-2529</v>
      </c>
      <c r="J23">
        <f t="shared" si="3"/>
        <v>-4.2991194369836463E-2</v>
      </c>
      <c r="K23">
        <f t="shared" si="0"/>
        <v>101653</v>
      </c>
      <c r="L23" s="1">
        <f t="shared" si="1"/>
        <v>0.11591813143847958</v>
      </c>
      <c r="M23" s="1">
        <f t="shared" si="4"/>
        <v>1.9138905742875689E-2</v>
      </c>
    </row>
    <row r="24" spans="1:13" x14ac:dyDescent="0.25">
      <c r="A24">
        <v>1993</v>
      </c>
      <c r="B24">
        <v>97633</v>
      </c>
      <c r="C24">
        <v>115751</v>
      </c>
      <c r="D24">
        <v>76509</v>
      </c>
      <c r="E24">
        <v>6487</v>
      </c>
      <c r="F24">
        <v>444230</v>
      </c>
      <c r="G24">
        <v>55218</v>
      </c>
      <c r="H24">
        <v>3986</v>
      </c>
      <c r="I24">
        <f t="shared" si="2"/>
        <v>-435</v>
      </c>
      <c r="J24">
        <f t="shared" si="3"/>
        <v>-5.685605615025683E-3</v>
      </c>
      <c r="K24">
        <f t="shared" si="0"/>
        <v>109264</v>
      </c>
      <c r="L24" s="1">
        <f t="shared" si="1"/>
        <v>8.4787410631428986E-2</v>
      </c>
      <c r="M24" s="1">
        <f t="shared" si="4"/>
        <v>4.9491945067224874E-2</v>
      </c>
    </row>
    <row r="25" spans="1:13" x14ac:dyDescent="0.25">
      <c r="A25">
        <v>1994</v>
      </c>
      <c r="B25">
        <v>103824</v>
      </c>
      <c r="C25">
        <v>122009</v>
      </c>
      <c r="D25">
        <v>90889</v>
      </c>
      <c r="E25">
        <v>7709</v>
      </c>
      <c r="F25">
        <v>466618</v>
      </c>
      <c r="G25">
        <v>70223</v>
      </c>
      <c r="H25">
        <v>5628</v>
      </c>
      <c r="I25">
        <f t="shared" si="2"/>
        <v>-3805</v>
      </c>
      <c r="J25">
        <f t="shared" si="3"/>
        <v>-4.1864251999691932E-2</v>
      </c>
      <c r="K25">
        <f t="shared" si="0"/>
        <v>114300</v>
      </c>
      <c r="L25" s="1">
        <f t="shared" si="1"/>
        <v>8.4817744721583474E-2</v>
      </c>
      <c r="M25" s="1">
        <f t="shared" si="4"/>
        <v>5.0397316705310224E-2</v>
      </c>
    </row>
    <row r="26" spans="1:13" x14ac:dyDescent="0.25">
      <c r="A26">
        <v>1995</v>
      </c>
      <c r="B26">
        <v>113458</v>
      </c>
      <c r="C26">
        <v>127619</v>
      </c>
      <c r="D26">
        <v>105466</v>
      </c>
      <c r="E26">
        <v>9144</v>
      </c>
      <c r="F26">
        <v>495847</v>
      </c>
      <c r="G26">
        <v>83492</v>
      </c>
      <c r="H26">
        <v>7292</v>
      </c>
      <c r="I26">
        <f t="shared" si="2"/>
        <v>416</v>
      </c>
      <c r="J26">
        <f t="shared" si="3"/>
        <v>3.9443991428517247E-3</v>
      </c>
      <c r="K26">
        <f t="shared" si="0"/>
        <v>118475</v>
      </c>
      <c r="L26" s="1">
        <f t="shared" si="1"/>
        <v>8.6700927313067722E-2</v>
      </c>
      <c r="M26" s="1">
        <f t="shared" si="4"/>
        <v>6.2640103896549171E-2</v>
      </c>
    </row>
    <row r="27" spans="1:13" x14ac:dyDescent="0.25">
      <c r="A27">
        <v>1996</v>
      </c>
      <c r="B27">
        <v>124429</v>
      </c>
      <c r="C27">
        <v>135538</v>
      </c>
      <c r="D27">
        <v>110166</v>
      </c>
      <c r="E27">
        <v>10325</v>
      </c>
      <c r="F27">
        <v>528970</v>
      </c>
      <c r="G27">
        <v>95831</v>
      </c>
      <c r="H27">
        <v>8861</v>
      </c>
      <c r="I27">
        <f t="shared" si="2"/>
        <v>-6409</v>
      </c>
      <c r="J27">
        <f t="shared" si="3"/>
        <v>-5.8175843726739646E-2</v>
      </c>
      <c r="K27">
        <f t="shared" si="0"/>
        <v>125213</v>
      </c>
      <c r="L27" s="1">
        <f t="shared" si="1"/>
        <v>9.3722201042063788E-2</v>
      </c>
      <c r="M27" s="1">
        <f t="shared" si="4"/>
        <v>6.6800847842177102E-2</v>
      </c>
    </row>
    <row r="28" spans="1:13" x14ac:dyDescent="0.25">
      <c r="A28">
        <v>1997</v>
      </c>
      <c r="B28">
        <v>133592</v>
      </c>
      <c r="C28">
        <v>139689</v>
      </c>
      <c r="D28">
        <v>111067</v>
      </c>
      <c r="E28">
        <v>10653</v>
      </c>
      <c r="F28">
        <v>556666</v>
      </c>
      <c r="G28">
        <v>96281</v>
      </c>
      <c r="H28">
        <v>9489</v>
      </c>
      <c r="I28">
        <f t="shared" si="2"/>
        <v>-5196</v>
      </c>
      <c r="J28">
        <f t="shared" si="3"/>
        <v>-4.6782572681354495E-2</v>
      </c>
      <c r="K28">
        <f t="shared" si="0"/>
        <v>129036</v>
      </c>
      <c r="L28" s="1">
        <f t="shared" si="1"/>
        <v>9.5915078286079578E-2</v>
      </c>
      <c r="M28" s="1">
        <f t="shared" si="4"/>
        <v>5.2358356806624151E-2</v>
      </c>
    </row>
    <row r="29" spans="1:13" x14ac:dyDescent="0.25">
      <c r="A29">
        <v>1998</v>
      </c>
      <c r="B29">
        <v>140736</v>
      </c>
      <c r="C29">
        <v>140587</v>
      </c>
      <c r="D29">
        <v>93664</v>
      </c>
      <c r="E29">
        <v>9453</v>
      </c>
      <c r="F29">
        <v>589241</v>
      </c>
      <c r="G29">
        <v>82935</v>
      </c>
      <c r="H29">
        <v>8279</v>
      </c>
      <c r="I29">
        <f t="shared" si="2"/>
        <v>-17254</v>
      </c>
      <c r="J29">
        <f t="shared" si="3"/>
        <v>-0.18421165015374102</v>
      </c>
      <c r="K29">
        <f t="shared" si="0"/>
        <v>131134</v>
      </c>
      <c r="L29" s="1">
        <f t="shared" si="1"/>
        <v>0.10092458148274684</v>
      </c>
      <c r="M29" s="1">
        <f t="shared" si="4"/>
        <v>5.8518034153334231E-2</v>
      </c>
    </row>
    <row r="30" spans="1:13" x14ac:dyDescent="0.25">
      <c r="A30">
        <v>1999</v>
      </c>
      <c r="B30">
        <v>152063</v>
      </c>
      <c r="C30">
        <v>148175</v>
      </c>
      <c r="D30">
        <v>85331</v>
      </c>
      <c r="E30">
        <v>9299</v>
      </c>
      <c r="F30">
        <v>621808</v>
      </c>
      <c r="G30">
        <v>72065</v>
      </c>
      <c r="H30">
        <v>8649</v>
      </c>
      <c r="I30">
        <f t="shared" si="2"/>
        <v>-4445</v>
      </c>
      <c r="J30">
        <f t="shared" si="3"/>
        <v>-5.2091268120612676E-2</v>
      </c>
      <c r="K30">
        <f t="shared" si="0"/>
        <v>138876</v>
      </c>
      <c r="L30" s="1">
        <f t="shared" si="1"/>
        <v>0.10897563605254831</v>
      </c>
      <c r="M30" s="1">
        <f t="shared" si="4"/>
        <v>5.5269405896738455E-2</v>
      </c>
    </row>
    <row r="31" spans="1:13" x14ac:dyDescent="0.25">
      <c r="A31">
        <v>2000</v>
      </c>
      <c r="B31">
        <v>166199</v>
      </c>
      <c r="C31">
        <v>153192</v>
      </c>
      <c r="D31">
        <v>75536</v>
      </c>
      <c r="E31">
        <v>8509</v>
      </c>
      <c r="F31">
        <v>662676</v>
      </c>
      <c r="G31">
        <v>57661</v>
      </c>
      <c r="H31">
        <v>7514</v>
      </c>
      <c r="I31">
        <f t="shared" si="2"/>
        <v>3212</v>
      </c>
      <c r="J31">
        <f t="shared" si="3"/>
        <v>4.2522770599449269E-2</v>
      </c>
      <c r="K31">
        <f t="shared" si="0"/>
        <v>144683</v>
      </c>
      <c r="L31" s="1">
        <f t="shared" si="1"/>
        <v>0.11264827367083245</v>
      </c>
      <c r="M31" s="1">
        <f t="shared" si="4"/>
        <v>6.5724468002984926E-2</v>
      </c>
    </row>
    <row r="32" spans="1:13" x14ac:dyDescent="0.25">
      <c r="A32">
        <v>2001</v>
      </c>
      <c r="B32">
        <v>182996</v>
      </c>
      <c r="C32">
        <v>177123</v>
      </c>
      <c r="D32">
        <v>66403</v>
      </c>
      <c r="E32">
        <v>7335</v>
      </c>
      <c r="F32">
        <v>707404</v>
      </c>
      <c r="G32">
        <v>46802</v>
      </c>
      <c r="H32">
        <v>6195</v>
      </c>
      <c r="I32">
        <f t="shared" si="2"/>
        <v>-3260</v>
      </c>
      <c r="J32">
        <f t="shared" si="3"/>
        <v>-4.909416743219433E-2</v>
      </c>
      <c r="K32">
        <f t="shared" si="0"/>
        <v>169788</v>
      </c>
      <c r="L32" s="1">
        <f t="shared" si="1"/>
        <v>0.11046187672243724</v>
      </c>
      <c r="M32" s="1">
        <f t="shared" si="4"/>
        <v>6.7496031243020616E-2</v>
      </c>
    </row>
    <row r="33" spans="1:13" x14ac:dyDescent="0.25">
      <c r="A33">
        <v>2002</v>
      </c>
      <c r="B33">
        <v>187588</v>
      </c>
      <c r="C33">
        <v>188655</v>
      </c>
      <c r="D33">
        <v>63004</v>
      </c>
      <c r="E33">
        <v>6270</v>
      </c>
      <c r="F33">
        <v>756448</v>
      </c>
      <c r="G33">
        <v>42263</v>
      </c>
      <c r="H33">
        <v>5352</v>
      </c>
      <c r="I33">
        <f t="shared" si="2"/>
        <v>-4466</v>
      </c>
      <c r="J33">
        <f t="shared" si="3"/>
        <v>-7.0884388292806799E-2</v>
      </c>
      <c r="K33">
        <f t="shared" si="0"/>
        <v>182385</v>
      </c>
      <c r="L33" s="1">
        <f t="shared" si="1"/>
        <v>9.9517490952955368E-2</v>
      </c>
      <c r="M33" s="1">
        <f t="shared" si="4"/>
        <v>6.9329548603061397E-2</v>
      </c>
    </row>
    <row r="34" spans="1:13" x14ac:dyDescent="0.25">
      <c r="A34">
        <v>2003</v>
      </c>
      <c r="B34">
        <v>204613</v>
      </c>
      <c r="C34">
        <v>197243</v>
      </c>
      <c r="D34">
        <v>57435</v>
      </c>
      <c r="E34">
        <v>4740</v>
      </c>
      <c r="F34">
        <v>803110</v>
      </c>
      <c r="G34">
        <v>33403</v>
      </c>
      <c r="H34">
        <v>3758</v>
      </c>
      <c r="I34">
        <f t="shared" si="2"/>
        <v>1801</v>
      </c>
      <c r="J34">
        <f t="shared" si="3"/>
        <v>3.1357186384608687E-2</v>
      </c>
      <c r="K34">
        <f t="shared" si="0"/>
        <v>192503</v>
      </c>
      <c r="L34" s="1">
        <f t="shared" si="1"/>
        <v>8.2528075215460961E-2</v>
      </c>
      <c r="M34" s="1">
        <f t="shared" si="4"/>
        <v>6.1685667752443107E-2</v>
      </c>
    </row>
    <row r="35" spans="1:13" x14ac:dyDescent="0.25">
      <c r="A35">
        <v>2004</v>
      </c>
      <c r="B35">
        <v>217775</v>
      </c>
      <c r="C35">
        <v>209785</v>
      </c>
      <c r="D35">
        <v>54750</v>
      </c>
      <c r="E35">
        <v>4096</v>
      </c>
      <c r="F35">
        <v>864091</v>
      </c>
      <c r="G35">
        <v>26995</v>
      </c>
      <c r="H35">
        <v>3040</v>
      </c>
      <c r="I35">
        <f t="shared" si="2"/>
        <v>5305</v>
      </c>
      <c r="J35">
        <f t="shared" si="3"/>
        <v>9.6894977168949778E-2</v>
      </c>
      <c r="K35">
        <f t="shared" si="0"/>
        <v>205689</v>
      </c>
      <c r="L35" s="1">
        <f t="shared" si="1"/>
        <v>7.4812785388127856E-2</v>
      </c>
      <c r="M35" s="1">
        <f t="shared" si="4"/>
        <v>7.5931067973253885E-2</v>
      </c>
    </row>
    <row r="36" spans="1:13" x14ac:dyDescent="0.25">
      <c r="A36">
        <v>2005</v>
      </c>
      <c r="B36">
        <v>235984</v>
      </c>
      <c r="C36">
        <v>222407</v>
      </c>
      <c r="D36">
        <v>55151</v>
      </c>
      <c r="E36">
        <v>3902</v>
      </c>
      <c r="F36">
        <v>925444</v>
      </c>
      <c r="G36">
        <v>15604</v>
      </c>
      <c r="H36">
        <v>2502</v>
      </c>
      <c r="I36">
        <f t="shared" si="2"/>
        <v>13978</v>
      </c>
      <c r="J36">
        <f t="shared" si="3"/>
        <v>0.25344962013381445</v>
      </c>
      <c r="K36">
        <f t="shared" si="0"/>
        <v>218505</v>
      </c>
      <c r="L36" s="1">
        <f t="shared" si="1"/>
        <v>7.0751210313502927E-2</v>
      </c>
      <c r="M36" s="1">
        <f t="shared" si="4"/>
        <v>7.1002938347928701E-2</v>
      </c>
    </row>
    <row r="37" spans="1:13" x14ac:dyDescent="0.25">
      <c r="A37">
        <v>2006</v>
      </c>
      <c r="B37">
        <v>255943</v>
      </c>
      <c r="C37">
        <v>240136</v>
      </c>
      <c r="D37">
        <v>54070</v>
      </c>
      <c r="E37">
        <v>4628</v>
      </c>
      <c r="F37">
        <v>999587</v>
      </c>
      <c r="G37">
        <v>331</v>
      </c>
      <c r="H37">
        <v>2303</v>
      </c>
      <c r="I37">
        <f t="shared" si="2"/>
        <v>14726</v>
      </c>
      <c r="J37">
        <f t="shared" si="3"/>
        <v>0.27235065655631591</v>
      </c>
      <c r="K37">
        <f t="shared" si="0"/>
        <v>235508</v>
      </c>
      <c r="L37" s="1">
        <f t="shared" si="1"/>
        <v>8.5592750138709081E-2</v>
      </c>
      <c r="M37" s="1">
        <f t="shared" si="4"/>
        <v>8.011613884794766E-2</v>
      </c>
    </row>
    <row r="38" spans="1:13" x14ac:dyDescent="0.25">
      <c r="A38">
        <v>2007</v>
      </c>
      <c r="B38">
        <v>272637</v>
      </c>
      <c r="C38">
        <v>253321</v>
      </c>
      <c r="D38">
        <v>53264</v>
      </c>
      <c r="E38">
        <v>3959</v>
      </c>
      <c r="F38">
        <v>1089025</v>
      </c>
      <c r="G38">
        <v>-24288</v>
      </c>
      <c r="H38">
        <v>228</v>
      </c>
      <c r="I38">
        <f t="shared" si="2"/>
        <v>18510</v>
      </c>
      <c r="J38">
        <f t="shared" si="3"/>
        <v>0.34751426854911383</v>
      </c>
      <c r="K38">
        <f t="shared" si="0"/>
        <v>249362</v>
      </c>
      <c r="L38" s="1">
        <f t="shared" si="1"/>
        <v>7.4327876239110843E-2</v>
      </c>
      <c r="M38" s="1">
        <f t="shared" si="4"/>
        <v>8.9474953155653347E-2</v>
      </c>
    </row>
    <row r="39" spans="1:13" x14ac:dyDescent="0.25">
      <c r="A39">
        <v>2008</v>
      </c>
      <c r="B39">
        <v>294917</v>
      </c>
      <c r="C39">
        <v>271843</v>
      </c>
      <c r="D39">
        <v>55442</v>
      </c>
      <c r="E39">
        <v>3754</v>
      </c>
      <c r="F39">
        <v>1179633</v>
      </c>
      <c r="G39">
        <v>-39958</v>
      </c>
      <c r="H39">
        <v>-1015</v>
      </c>
      <c r="I39">
        <f t="shared" si="2"/>
        <v>25252</v>
      </c>
      <c r="J39">
        <f t="shared" si="3"/>
        <v>0.45546697449586954</v>
      </c>
      <c r="K39">
        <f t="shared" si="0"/>
        <v>268089</v>
      </c>
      <c r="L39" s="1">
        <f t="shared" si="1"/>
        <v>6.7710400057717973E-2</v>
      </c>
      <c r="M39" s="1">
        <f t="shared" si="4"/>
        <v>8.3201028442873248E-2</v>
      </c>
    </row>
    <row r="40" spans="1:13" x14ac:dyDescent="0.25">
      <c r="A40">
        <v>2009</v>
      </c>
      <c r="B40">
        <v>292600</v>
      </c>
      <c r="C40">
        <v>316046</v>
      </c>
      <c r="D40">
        <v>101147</v>
      </c>
      <c r="E40">
        <v>3970</v>
      </c>
      <c r="F40">
        <v>1261444</v>
      </c>
      <c r="G40">
        <v>-11285</v>
      </c>
      <c r="H40">
        <v>-1196</v>
      </c>
      <c r="I40">
        <f t="shared" si="2"/>
        <v>22259</v>
      </c>
      <c r="J40">
        <f t="shared" si="3"/>
        <v>0.22006584476059596</v>
      </c>
      <c r="K40">
        <f t="shared" si="0"/>
        <v>312076</v>
      </c>
      <c r="L40" s="1">
        <f t="shared" si="1"/>
        <v>3.9249804739636372E-2</v>
      </c>
      <c r="M40" s="1">
        <f t="shared" si="4"/>
        <v>6.935292586762154E-2</v>
      </c>
    </row>
    <row r="41" spans="1:13" x14ac:dyDescent="0.25">
      <c r="A41">
        <v>2010</v>
      </c>
      <c r="B41">
        <v>284662</v>
      </c>
      <c r="C41">
        <v>336900</v>
      </c>
      <c r="D41">
        <v>147133</v>
      </c>
      <c r="E41">
        <v>6411</v>
      </c>
      <c r="F41">
        <v>1304323</v>
      </c>
      <c r="G41">
        <v>47874</v>
      </c>
      <c r="H41">
        <v>2386</v>
      </c>
      <c r="I41">
        <f t="shared" si="2"/>
        <v>-6252</v>
      </c>
      <c r="J41">
        <f t="shared" si="3"/>
        <v>-4.2492166950989924E-2</v>
      </c>
      <c r="K41">
        <f t="shared" si="0"/>
        <v>330489</v>
      </c>
      <c r="L41" s="1">
        <f t="shared" si="1"/>
        <v>4.3572821868649456E-2</v>
      </c>
      <c r="M41" s="1">
        <f t="shared" si="4"/>
        <v>3.3991996473882402E-2</v>
      </c>
    </row>
    <row r="42" spans="1:13" x14ac:dyDescent="0.25">
      <c r="A42">
        <v>2011</v>
      </c>
      <c r="B42">
        <v>302024</v>
      </c>
      <c r="C42">
        <v>346102</v>
      </c>
      <c r="D42">
        <v>191292</v>
      </c>
      <c r="E42">
        <v>9551</v>
      </c>
      <c r="F42">
        <v>1418560</v>
      </c>
      <c r="G42">
        <v>90660</v>
      </c>
      <c r="H42">
        <v>4608</v>
      </c>
      <c r="I42">
        <f t="shared" si="2"/>
        <v>81</v>
      </c>
      <c r="J42">
        <f t="shared" si="3"/>
        <v>4.2343642180540746E-4</v>
      </c>
      <c r="K42">
        <f t="shared" si="0"/>
        <v>336551</v>
      </c>
      <c r="L42" s="1">
        <f t="shared" si="1"/>
        <v>4.9928904502017861E-2</v>
      </c>
      <c r="M42" s="1">
        <f t="shared" si="4"/>
        <v>8.7583367003418733E-2</v>
      </c>
    </row>
    <row r="43" spans="1:13" x14ac:dyDescent="0.25">
      <c r="A43">
        <v>2012</v>
      </c>
      <c r="B43">
        <v>329874</v>
      </c>
      <c r="C43">
        <v>371032</v>
      </c>
      <c r="D43">
        <v>233976</v>
      </c>
      <c r="E43">
        <v>10875</v>
      </c>
      <c r="F43">
        <v>1500738</v>
      </c>
      <c r="G43">
        <v>153443</v>
      </c>
      <c r="H43">
        <v>6609</v>
      </c>
      <c r="I43">
        <f t="shared" si="2"/>
        <v>1526</v>
      </c>
      <c r="J43">
        <f t="shared" si="3"/>
        <v>6.5220364481827194E-3</v>
      </c>
      <c r="K43">
        <f t="shared" si="0"/>
        <v>360157</v>
      </c>
      <c r="L43" s="1">
        <f t="shared" si="1"/>
        <v>4.6479126064211715E-2</v>
      </c>
      <c r="M43" s="1">
        <f t="shared" si="4"/>
        <v>5.7930577487029122E-2</v>
      </c>
    </row>
    <row r="44" spans="1:13" x14ac:dyDescent="0.25">
      <c r="A44">
        <v>2013</v>
      </c>
      <c r="B44">
        <v>351052</v>
      </c>
      <c r="C44">
        <v>367204</v>
      </c>
      <c r="D44">
        <v>257378</v>
      </c>
      <c r="E44">
        <v>11846</v>
      </c>
      <c r="F44">
        <v>1537270</v>
      </c>
      <c r="G44">
        <v>159594</v>
      </c>
      <c r="H44">
        <v>8285</v>
      </c>
      <c r="I44">
        <f t="shared" si="2"/>
        <v>7250</v>
      </c>
      <c r="J44">
        <f t="shared" si="3"/>
        <v>2.8168685746256479E-2</v>
      </c>
      <c r="K44">
        <f t="shared" si="0"/>
        <v>355358</v>
      </c>
      <c r="L44" s="1">
        <f t="shared" si="1"/>
        <v>4.6025689841400583E-2</v>
      </c>
      <c r="M44" s="1">
        <f t="shared" si="4"/>
        <v>2.4342690063155592E-2</v>
      </c>
    </row>
    <row r="45" spans="1:13" x14ac:dyDescent="0.25">
      <c r="A45">
        <v>2014</v>
      </c>
      <c r="B45">
        <v>360322</v>
      </c>
      <c r="C45">
        <v>406430</v>
      </c>
      <c r="D45">
        <v>319487</v>
      </c>
      <c r="E45">
        <v>13972</v>
      </c>
      <c r="F45">
        <v>1599336</v>
      </c>
      <c r="G45">
        <v>209559</v>
      </c>
      <c r="H45">
        <v>10843</v>
      </c>
      <c r="I45">
        <f t="shared" si="2"/>
        <v>16001</v>
      </c>
      <c r="J45">
        <f t="shared" si="3"/>
        <v>5.0083414974631209E-2</v>
      </c>
      <c r="K45">
        <f t="shared" si="0"/>
        <v>392458</v>
      </c>
      <c r="L45" s="1">
        <f t="shared" si="1"/>
        <v>4.3732608838544289E-2</v>
      </c>
      <c r="M45" s="1">
        <f t="shared" si="4"/>
        <v>4.0374169794505921E-2</v>
      </c>
    </row>
    <row r="46" spans="1:13" x14ac:dyDescent="0.25">
      <c r="A46">
        <v>2015</v>
      </c>
      <c r="B46">
        <v>378301</v>
      </c>
      <c r="C46">
        <v>412079</v>
      </c>
      <c r="D46">
        <v>368738</v>
      </c>
      <c r="E46">
        <v>13924</v>
      </c>
      <c r="F46">
        <v>1624167</v>
      </c>
      <c r="G46">
        <v>245817</v>
      </c>
      <c r="H46">
        <v>10868</v>
      </c>
      <c r="I46">
        <f t="shared" si="2"/>
        <v>15473</v>
      </c>
      <c r="J46">
        <f t="shared" si="3"/>
        <v>4.1962043510568481E-2</v>
      </c>
      <c r="K46">
        <f t="shared" si="0"/>
        <v>398155</v>
      </c>
      <c r="L46" s="1">
        <f t="shared" si="1"/>
        <v>3.7761228839989371E-2</v>
      </c>
      <c r="M46" s="1">
        <f t="shared" si="4"/>
        <v>1.5525818214559006E-2</v>
      </c>
    </row>
    <row r="47" spans="1:13" x14ac:dyDescent="0.25">
      <c r="A47">
        <v>2016</v>
      </c>
      <c r="B47">
        <v>386924</v>
      </c>
      <c r="C47">
        <v>423328</v>
      </c>
      <c r="D47">
        <v>420420</v>
      </c>
      <c r="E47">
        <v>14977</v>
      </c>
      <c r="F47">
        <v>1657916</v>
      </c>
      <c r="G47">
        <v>303467</v>
      </c>
      <c r="H47">
        <v>12041</v>
      </c>
      <c r="I47">
        <f t="shared" si="2"/>
        <v>15278</v>
      </c>
      <c r="J47">
        <f t="shared" si="3"/>
        <v>3.6339850625564912E-2</v>
      </c>
      <c r="K47">
        <f t="shared" si="0"/>
        <v>408351</v>
      </c>
      <c r="L47" s="1">
        <f t="shared" si="1"/>
        <v>3.5623899909614197E-2</v>
      </c>
      <c r="M47" s="1">
        <f t="shared" si="4"/>
        <v>2.0779267156640913E-2</v>
      </c>
    </row>
    <row r="48" spans="1:13" x14ac:dyDescent="0.25">
      <c r="A48">
        <v>2017</v>
      </c>
      <c r="B48">
        <v>409868</v>
      </c>
      <c r="C48">
        <v>439375</v>
      </c>
      <c r="D48">
        <v>500979</v>
      </c>
      <c r="E48">
        <v>15290</v>
      </c>
      <c r="F48">
        <v>1757656</v>
      </c>
      <c r="G48">
        <v>322320</v>
      </c>
      <c r="H48">
        <v>12365</v>
      </c>
      <c r="I48">
        <f t="shared" si="2"/>
        <v>51052</v>
      </c>
      <c r="J48">
        <f t="shared" si="3"/>
        <v>0.10190447104569253</v>
      </c>
      <c r="K48">
        <f t="shared" si="0"/>
        <v>424085</v>
      </c>
      <c r="L48" s="1">
        <f t="shared" si="1"/>
        <v>3.0520241367402626E-2</v>
      </c>
      <c r="M48" s="1">
        <f t="shared" si="4"/>
        <v>6.0159863346514575E-2</v>
      </c>
    </row>
    <row r="49" spans="1:13" x14ac:dyDescent="0.25">
      <c r="A49">
        <v>2018</v>
      </c>
      <c r="B49">
        <v>446905</v>
      </c>
      <c r="C49">
        <v>452742</v>
      </c>
      <c r="D49">
        <v>531937</v>
      </c>
      <c r="E49">
        <v>16568</v>
      </c>
      <c r="F49">
        <v>1842048</v>
      </c>
      <c r="G49">
        <v>341961</v>
      </c>
      <c r="H49">
        <v>13135</v>
      </c>
      <c r="I49">
        <f t="shared" si="2"/>
        <v>25121</v>
      </c>
      <c r="J49">
        <f t="shared" si="3"/>
        <v>4.72255173075007E-2</v>
      </c>
      <c r="K49">
        <f t="shared" si="0"/>
        <v>436174</v>
      </c>
      <c r="L49" s="1">
        <f t="shared" si="1"/>
        <v>3.1146545549566959E-2</v>
      </c>
      <c r="M49" s="1">
        <f t="shared" si="4"/>
        <v>4.801394584605867E-2</v>
      </c>
    </row>
    <row r="50" spans="1:13" x14ac:dyDescent="0.25">
      <c r="A50">
        <v>2019</v>
      </c>
      <c r="B50">
        <v>485286</v>
      </c>
      <c r="C50">
        <v>478098</v>
      </c>
      <c r="D50">
        <v>541992</v>
      </c>
      <c r="E50">
        <v>18951</v>
      </c>
      <c r="F50">
        <v>1947322</v>
      </c>
      <c r="G50">
        <v>373566</v>
      </c>
      <c r="H50">
        <v>15149</v>
      </c>
      <c r="I50">
        <f t="shared" si="2"/>
        <v>17243</v>
      </c>
      <c r="J50">
        <f t="shared" si="3"/>
        <v>3.1814122717678486E-2</v>
      </c>
      <c r="K50">
        <f t="shared" si="0"/>
        <v>459147</v>
      </c>
      <c r="L50" s="1">
        <f t="shared" si="1"/>
        <v>3.4965460744808038E-2</v>
      </c>
      <c r="M50" s="1">
        <f t="shared" si="4"/>
        <v>5.715051942186089E-2</v>
      </c>
    </row>
    <row r="51" spans="1:13" x14ac:dyDescent="0.25">
      <c r="A51">
        <v>2020</v>
      </c>
      <c r="B51">
        <v>469398</v>
      </c>
      <c r="C51">
        <v>549634</v>
      </c>
      <c r="D51">
        <v>684298</v>
      </c>
      <c r="E51">
        <v>16524</v>
      </c>
      <c r="F51">
        <v>1981664</v>
      </c>
      <c r="G51">
        <v>491217</v>
      </c>
      <c r="H51">
        <v>13280</v>
      </c>
      <c r="I51">
        <f t="shared" si="2"/>
        <v>62070</v>
      </c>
      <c r="J51">
        <f t="shared" si="3"/>
        <v>9.0706095882203366E-2</v>
      </c>
      <c r="K51">
        <f t="shared" si="0"/>
        <v>533110</v>
      </c>
      <c r="L51" s="1">
        <f t="shared" si="1"/>
        <v>2.4147374389520356E-2</v>
      </c>
      <c r="M51" s="1">
        <f t="shared" si="4"/>
        <v>1.7635501473305393E-2</v>
      </c>
    </row>
    <row r="52" spans="1:13" x14ac:dyDescent="0.25">
      <c r="A52">
        <v>2021</v>
      </c>
      <c r="B52">
        <v>519913</v>
      </c>
      <c r="C52">
        <v>654084</v>
      </c>
      <c r="D52">
        <v>816991</v>
      </c>
      <c r="E52">
        <v>17102</v>
      </c>
      <c r="F52">
        <v>2085822</v>
      </c>
      <c r="G52">
        <v>592221</v>
      </c>
      <c r="H52">
        <v>14290</v>
      </c>
      <c r="I52">
        <f t="shared" si="2"/>
        <v>-1478</v>
      </c>
      <c r="J52">
        <f t="shared" si="3"/>
        <v>-1.8090774561776079E-3</v>
      </c>
      <c r="K52">
        <f t="shared" si="0"/>
        <v>636982</v>
      </c>
      <c r="L52" s="1">
        <f t="shared" si="1"/>
        <v>2.0932911133659977E-2</v>
      </c>
      <c r="M52" s="1">
        <f t="shared" si="4"/>
        <v>5.2560878130702315E-2</v>
      </c>
    </row>
    <row r="53" spans="1:13" x14ac:dyDescent="0.25">
      <c r="A53">
        <v>2022</v>
      </c>
      <c r="B53">
        <v>584358</v>
      </c>
      <c r="C53">
        <v>616320</v>
      </c>
      <c r="D53">
        <v>895253</v>
      </c>
      <c r="E53">
        <v>17423</v>
      </c>
      <c r="F53">
        <v>2330329</v>
      </c>
      <c r="G53">
        <v>515650</v>
      </c>
      <c r="H53">
        <v>14977</v>
      </c>
      <c r="I53">
        <f t="shared" si="2"/>
        <v>46300</v>
      </c>
      <c r="J53">
        <f t="shared" si="3"/>
        <v>5.1717224069620545E-2</v>
      </c>
      <c r="K53">
        <f t="shared" si="0"/>
        <v>598897</v>
      </c>
      <c r="L53" s="1">
        <f t="shared" si="1"/>
        <v>1.9461537688228912E-2</v>
      </c>
      <c r="M53" s="1">
        <f t="shared" si="4"/>
        <v>0.1172233296992744</v>
      </c>
    </row>
    <row r="54" spans="1:13" x14ac:dyDescent="0.25">
      <c r="A54">
        <v>2023</v>
      </c>
      <c r="B54">
        <v>649477</v>
      </c>
      <c r="C54">
        <v>627413</v>
      </c>
      <c r="D54">
        <v>889790</v>
      </c>
      <c r="E54">
        <v>18862</v>
      </c>
      <c r="F54">
        <v>2567512</v>
      </c>
      <c r="G54">
        <v>491013</v>
      </c>
      <c r="H54">
        <v>11852</v>
      </c>
      <c r="I54">
        <f t="shared" si="2"/>
        <v>16601</v>
      </c>
      <c r="J54">
        <f t="shared" si="3"/>
        <v>1.865721125209319E-2</v>
      </c>
      <c r="K54">
        <f t="shared" si="0"/>
        <v>608551</v>
      </c>
      <c r="L54" s="1">
        <f t="shared" si="1"/>
        <v>2.1198260263657717E-2</v>
      </c>
      <c r="M54" s="1">
        <f t="shared" si="4"/>
        <v>0.10178090733111067</v>
      </c>
    </row>
    <row r="55" spans="1:13" x14ac:dyDescent="0.25">
      <c r="A55">
        <v>2024</v>
      </c>
      <c r="B55">
        <v>688585</v>
      </c>
      <c r="C55">
        <v>672806</v>
      </c>
      <c r="D55">
        <v>906939</v>
      </c>
      <c r="E55">
        <v>22774</v>
      </c>
      <c r="F55">
        <v>2673672</v>
      </c>
      <c r="G55">
        <v>491469</v>
      </c>
      <c r="H55">
        <v>12264</v>
      </c>
      <c r="I55">
        <f t="shared" si="2"/>
        <v>32928</v>
      </c>
      <c r="J55">
        <f t="shared" si="3"/>
        <v>3.6306741688250259E-2</v>
      </c>
      <c r="K55">
        <f t="shared" si="0"/>
        <v>650032</v>
      </c>
      <c r="L55" s="1">
        <f t="shared" si="1"/>
        <v>2.5110839869054036E-2</v>
      </c>
      <c r="M55" s="1">
        <f t="shared" si="4"/>
        <v>4.1347421161030518E-2</v>
      </c>
    </row>
    <row r="56" spans="1:13" x14ac:dyDescent="0.25">
      <c r="A56">
        <v>2025</v>
      </c>
      <c r="B56">
        <v>703922</v>
      </c>
      <c r="C56">
        <v>731527</v>
      </c>
      <c r="D56">
        <v>940000</v>
      </c>
      <c r="E56">
        <v>24413</v>
      </c>
      <c r="F56">
        <v>2787609</v>
      </c>
      <c r="G56">
        <v>555978</v>
      </c>
      <c r="H56">
        <v>14893</v>
      </c>
      <c r="I56">
        <f t="shared" si="2"/>
        <v>5456</v>
      </c>
      <c r="J56">
        <f t="shared" si="3"/>
        <v>5.8042553191489359E-3</v>
      </c>
      <c r="K56">
        <f t="shared" si="0"/>
        <v>707114</v>
      </c>
      <c r="L56" s="1">
        <f t="shared" si="1"/>
        <v>2.5971276595744681E-2</v>
      </c>
      <c r="M56" s="1">
        <f t="shared" si="4"/>
        <v>4.2614426900532409E-2</v>
      </c>
    </row>
    <row r="57" spans="1:13" x14ac:dyDescent="0.25">
      <c r="A57">
        <v>2026</v>
      </c>
      <c r="B57">
        <v>735353</v>
      </c>
      <c r="C57">
        <v>777475</v>
      </c>
      <c r="D57">
        <v>1022000</v>
      </c>
      <c r="E57">
        <v>27885</v>
      </c>
      <c r="F57">
        <v>2879792</v>
      </c>
      <c r="G57">
        <v>620345</v>
      </c>
      <c r="H57">
        <v>18495</v>
      </c>
      <c r="I57">
        <f t="shared" si="2"/>
        <v>39878</v>
      </c>
      <c r="J57">
        <f t="shared" si="3"/>
        <v>3.9019569471624264E-2</v>
      </c>
      <c r="K57">
        <f t="shared" si="0"/>
        <v>749590</v>
      </c>
      <c r="L57" s="1">
        <f t="shared" si="1"/>
        <v>2.7284735812133074E-2</v>
      </c>
      <c r="M57" s="1">
        <f t="shared" si="4"/>
        <v>3.3068841433644414E-2</v>
      </c>
    </row>
    <row r="58" spans="1:13" x14ac:dyDescent="0.25">
      <c r="A58">
        <v>2027</v>
      </c>
      <c r="B58">
        <v>765970</v>
      </c>
      <c r="C58">
        <v>801676</v>
      </c>
      <c r="D58">
        <v>1092000</v>
      </c>
      <c r="E58">
        <v>30159</v>
      </c>
      <c r="F58">
        <v>2992714</v>
      </c>
      <c r="G58">
        <v>676278</v>
      </c>
      <c r="H58">
        <v>21221</v>
      </c>
      <c r="I58">
        <f t="shared" si="2"/>
        <v>34294</v>
      </c>
      <c r="J58">
        <f t="shared" si="3"/>
        <v>3.1404761904761908E-2</v>
      </c>
      <c r="K58">
        <f t="shared" si="0"/>
        <v>771517</v>
      </c>
      <c r="L58" s="1">
        <f t="shared" si="1"/>
        <v>2.7618131868131869E-2</v>
      </c>
      <c r="M58" s="1">
        <f t="shared" si="4"/>
        <v>3.921185974542607E-2</v>
      </c>
    </row>
    <row r="59" spans="1:13" x14ac:dyDescent="0.25">
      <c r="A59">
        <v>2028</v>
      </c>
      <c r="B59">
        <v>797379</v>
      </c>
      <c r="C59">
        <v>834627</v>
      </c>
      <c r="D59">
        <v>1161000</v>
      </c>
      <c r="E59">
        <v>36724</v>
      </c>
      <c r="F59">
        <v>3148870</v>
      </c>
      <c r="G59">
        <v>714076</v>
      </c>
      <c r="H59">
        <v>26926</v>
      </c>
      <c r="I59">
        <f t="shared" si="2"/>
        <v>31752</v>
      </c>
      <c r="J59">
        <f t="shared" si="3"/>
        <v>2.7348837209302326E-2</v>
      </c>
      <c r="K59">
        <f t="shared" si="0"/>
        <v>797903</v>
      </c>
      <c r="L59" s="1">
        <f t="shared" si="1"/>
        <v>3.1631352282515075E-2</v>
      </c>
      <c r="M59" s="1">
        <f t="shared" si="4"/>
        <v>5.2178724729459613E-2</v>
      </c>
    </row>
    <row r="60" spans="1:13" x14ac:dyDescent="0.25">
      <c r="A60">
        <v>2029</v>
      </c>
      <c r="B60">
        <v>840840</v>
      </c>
      <c r="C60">
        <v>877694</v>
      </c>
      <c r="D60">
        <v>1223000</v>
      </c>
      <c r="E60">
        <v>38224</v>
      </c>
      <c r="F60">
        <v>3320000</v>
      </c>
      <c r="G60">
        <v>768236</v>
      </c>
      <c r="H60">
        <v>28115</v>
      </c>
      <c r="I60">
        <f t="shared" si="2"/>
        <v>25146</v>
      </c>
      <c r="J60">
        <f t="shared" si="3"/>
        <v>2.0560915780866721E-2</v>
      </c>
      <c r="K60">
        <f t="shared" si="0"/>
        <v>839470</v>
      </c>
      <c r="L60" s="1">
        <f t="shared" si="1"/>
        <v>3.1254292722812757E-2</v>
      </c>
      <c r="M60" s="1">
        <f t="shared" si="4"/>
        <v>5.4346479848326634E-2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2025-09-09T23:09:53Z</dcterms:created>
  <dcterms:modified xsi:type="dcterms:W3CDTF">2025-09-10T01:51:30Z</dcterms:modified>
</cp:coreProperties>
</file>