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China\Desktop\gatech\fall2018\CS2200\project\project2\"/>
    </mc:Choice>
  </mc:AlternateContent>
  <xr:revisionPtr revIDLastSave="0" documentId="13_ncr:1_{E2C3DBAD-5402-4BAC-83B6-871697930E1C}" xr6:coauthVersionLast="36" xr6:coauthVersionMax="36" xr10:uidLastSave="{00000000-0000-0000-0000-000000000000}"/>
  <bookViews>
    <workbookView xWindow="0" yWindow="0" windowWidth="19200" windowHeight="7520" xr2:uid="{00000000-000D-0000-FFFF-FFFF00000000}"/>
  </bookViews>
  <sheets>
    <sheet name="Sheet1" sheetId="1" r:id="rId1"/>
  </sheets>
  <calcPr calcId="179021"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AJ3" i="1" l="1"/>
  <c r="AH3" i="1"/>
  <c r="AJ73" i="1"/>
  <c r="AJ74" i="1"/>
  <c r="AJ75" i="1"/>
  <c r="AJ76" i="1"/>
  <c r="AJ77" i="1"/>
  <c r="AJ78" i="1"/>
  <c r="AJ79" i="1"/>
  <c r="AJ80" i="1"/>
  <c r="AJ81" i="1"/>
  <c r="AJ82" i="1"/>
  <c r="AJ83" i="1"/>
  <c r="AJ84" i="1"/>
  <c r="AJ85" i="1"/>
  <c r="AJ86" i="1"/>
  <c r="AJ87" i="1"/>
  <c r="AJ88" i="1"/>
  <c r="Y75" i="1"/>
  <c r="Y74" i="1"/>
  <c r="Y73" i="1"/>
  <c r="Y72" i="1"/>
  <c r="AJ2"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J72" i="1"/>
  <c r="AE75" i="1"/>
  <c r="AE74" i="1"/>
  <c r="AE73" i="1"/>
  <c r="AE72" i="1"/>
  <c r="AH39" i="1"/>
  <c r="AH40" i="1"/>
  <c r="AH36" i="1"/>
  <c r="AH37" i="1"/>
  <c r="AH38"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2" i="1"/>
  <c r="F40" i="1"/>
  <c r="AJ40" i="1"/>
</calcChain>
</file>

<file path=xl/sharedStrings.xml><?xml version="1.0" encoding="utf-8"?>
<sst xmlns="http://schemas.openxmlformats.org/spreadsheetml/2006/main" count="131" uniqueCount="118">
  <si>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</si>
  <si>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</si>
  <si>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</si>
  <si>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</si>
  <si>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</si>
  <si>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</si>
  <si>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</si>
  <si>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</si>
  <si>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</si>
  <si>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</si>
  <si>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</si>
  <si>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</si>
  <si>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</si>
  <si>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</si>
  <si>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</si>
  <si>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</si>
  <si>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</si>
  <si>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</si>
  <si>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</si>
  <si>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</si>
  <si>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</si>
  <si>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</si>
  <si>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</si>
  <si>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</si>
  <si>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</si>
  <si>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</si>
  <si>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</si>
  <si>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</si>
  <si>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</si>
  <si>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</si>
  <si>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</si>
  <si>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</si>
  <si>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</si>
  <si>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</si>
  <si>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</si>
  <si>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</si>
  <si>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</si>
  <si>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</si>
  <si>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</si>
  <si>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</si>
  <si>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DrCmp</t>
  </si>
  <si>
    <t>CondType</t>
  </si>
  <si>
    <t>DrIO</t>
  </si>
  <si>
    <t>IntAck</t>
  </si>
  <si>
    <t>EnInt</t>
  </si>
  <si>
    <t>LdEnInt</t>
  </si>
  <si>
    <t>0</t>
  </si>
  <si>
    <t>Interrupt ROM</t>
  </si>
  <si>
    <t>FETCH1</t>
  </si>
  <si>
    <t>FETCH2</t>
  </si>
  <si>
    <t>ADD0</t>
  </si>
  <si>
    <t>ADD1</t>
  </si>
  <si>
    <t>ADD2</t>
  </si>
  <si>
    <t>NAND0</t>
  </si>
  <si>
    <t>NAND1</t>
  </si>
  <si>
    <t>NAND2</t>
  </si>
  <si>
    <t>ADDI0</t>
  </si>
  <si>
    <t>ADDI1</t>
  </si>
  <si>
    <t>ADDI2</t>
  </si>
  <si>
    <t>LW0</t>
  </si>
  <si>
    <t>LW1</t>
  </si>
  <si>
    <t>LW2</t>
  </si>
  <si>
    <t>LW3</t>
  </si>
  <si>
    <t>SW0</t>
  </si>
  <si>
    <t>SW1</t>
  </si>
  <si>
    <t>SW2</t>
  </si>
  <si>
    <t>SW3</t>
  </si>
  <si>
    <t>BNE0</t>
  </si>
  <si>
    <t>BNE1</t>
  </si>
  <si>
    <t>BNE2</t>
  </si>
  <si>
    <t>BNE3</t>
  </si>
  <si>
    <t>BNE4</t>
  </si>
  <si>
    <t>BNE5</t>
  </si>
  <si>
    <t>BNE6</t>
  </si>
  <si>
    <t>JALR0</t>
  </si>
  <si>
    <t>JALR1</t>
  </si>
  <si>
    <t>HALT</t>
  </si>
  <si>
    <t>SLT0</t>
  </si>
  <si>
    <t>SLT1</t>
  </si>
  <si>
    <t>SLT2</t>
  </si>
  <si>
    <t>SLT3</t>
  </si>
  <si>
    <t>LEA0</t>
  </si>
  <si>
    <t>LEA1</t>
  </si>
  <si>
    <t>LEA2</t>
  </si>
  <si>
    <t>ADD</t>
  </si>
  <si>
    <t>NANA</t>
  </si>
  <si>
    <t>ADDI</t>
  </si>
  <si>
    <t>LW</t>
  </si>
  <si>
    <t>SW</t>
  </si>
  <si>
    <t>BNE</t>
  </si>
  <si>
    <t>JALR</t>
  </si>
  <si>
    <t>SLT</t>
  </si>
  <si>
    <t>LEA</t>
  </si>
  <si>
    <t>0000</t>
  </si>
  <si>
    <t>0001</t>
  </si>
  <si>
    <t>0010</t>
  </si>
  <si>
    <t>0011</t>
  </si>
  <si>
    <t>0100</t>
  </si>
  <si>
    <t>0101</t>
  </si>
  <si>
    <t>0110</t>
  </si>
  <si>
    <t>0111</t>
  </si>
  <si>
    <t>1000</t>
  </si>
  <si>
    <t>1001</t>
  </si>
  <si>
    <t>EI</t>
  </si>
  <si>
    <t>DI</t>
  </si>
  <si>
    <t>RETI</t>
  </si>
  <si>
    <t>1010</t>
  </si>
  <si>
    <t>1011</t>
  </si>
  <si>
    <t>1100</t>
  </si>
  <si>
    <t>EI0</t>
  </si>
  <si>
    <t>DI0</t>
  </si>
  <si>
    <t>RETI0</t>
  </si>
  <si>
    <t>FETCH3</t>
  </si>
  <si>
    <t>INT0</t>
  </si>
  <si>
    <t>INT1</t>
  </si>
  <si>
    <t>INT2</t>
  </si>
  <si>
    <t>1</t>
  </si>
  <si>
    <t>INT3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</si>
</sst>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17">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6" tint="0.39997558519241921"/>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50">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NumberFormat="1" applyFont="1" applyAlignment="1">
      <alignment horizontal="center"/>
    </xf>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applyFill="1"/>
    <xf numFmtId="49" fontId="0" fillId="4" borderId="0" xfId="0" applyNumberFormat="1" applyFont="1" applyFill="1" applyAlignment="1">
      <alignment horizontal="center"/>
    </xf>
    <xf numFmtId="0" fontId="0" fillId="4" borderId="0" xfId="0" applyFont="1" applyFill="1" applyAlignment="1">
      <alignment horizontal="center"/>
    </xf>
    <xf numFmtId="49" fontId="0" fillId="4" borderId="0" xfId="0" applyNumberFormat="1" applyFill="1" applyAlignment="1">
      <alignment horizontal="center"/>
    </xf>
    <xf numFmtId="49" fontId="0" fillId="5" borderId="0" xfId="0" applyNumberFormat="1" applyFont="1" applyFill="1" applyAlignment="1">
      <alignment horizontal="center"/>
    </xf>
    <xf numFmtId="0" fontId="0" fillId="5" borderId="0" xfId="0" applyFont="1" applyFill="1" applyAlignment="1">
      <alignment horizontal="center"/>
    </xf>
    <xf numFmtId="49" fontId="0" fillId="6" borderId="0" xfId="0" applyNumberFormat="1" applyFont="1" applyFill="1" applyAlignment="1">
      <alignment horizontal="center"/>
    </xf>
    <xf numFmtId="0" fontId="0" fillId="6" borderId="0" xfId="0" applyFont="1" applyFill="1" applyAlignment="1">
      <alignment horizontal="center"/>
    </xf>
    <xf numFmtId="49" fontId="0" fillId="7" borderId="0" xfId="0" applyNumberFormat="1" applyFont="1" applyFill="1" applyAlignment="1">
      <alignment horizontal="center"/>
    </xf>
    <xf numFmtId="0" fontId="0" fillId="7" borderId="0" xfId="0" applyFont="1" applyFill="1" applyAlignment="1">
      <alignment horizontal="center"/>
    </xf>
    <xf numFmtId="49" fontId="0" fillId="8" borderId="0" xfId="0" applyNumberFormat="1" applyFont="1" applyFill="1" applyAlignment="1">
      <alignment horizontal="center"/>
    </xf>
    <xf numFmtId="0" fontId="0" fillId="8" borderId="0" xfId="0" applyFont="1" applyFill="1" applyAlignment="1">
      <alignment horizontal="center"/>
    </xf>
    <xf numFmtId="49" fontId="0" fillId="9" borderId="0" xfId="0" applyNumberFormat="1" applyFont="1" applyFill="1" applyAlignment="1">
      <alignment horizontal="center"/>
    </xf>
    <xf numFmtId="0" fontId="0" fillId="9" borderId="0" xfId="0" applyFont="1" applyFill="1" applyAlignment="1">
      <alignment horizontal="center"/>
    </xf>
    <xf numFmtId="49" fontId="0" fillId="10" borderId="0" xfId="0" applyNumberFormat="1" applyFont="1" applyFill="1" applyAlignment="1">
      <alignment horizontal="center"/>
    </xf>
    <xf numFmtId="0" fontId="0" fillId="10" borderId="0" xfId="0" applyFont="1" applyFill="1" applyAlignment="1">
      <alignment horizontal="center"/>
    </xf>
    <xf numFmtId="49" fontId="0" fillId="11" borderId="0" xfId="0" applyNumberFormat="1" applyFont="1" applyFill="1" applyAlignment="1">
      <alignment horizontal="center"/>
    </xf>
    <xf numFmtId="0" fontId="0" fillId="11" borderId="0" xfId="0" applyFont="1" applyFill="1" applyAlignment="1">
      <alignment horizontal="center"/>
    </xf>
    <xf numFmtId="49" fontId="0" fillId="12" borderId="0" xfId="0" applyNumberFormat="1" applyFont="1" applyFill="1" applyAlignment="1">
      <alignment horizontal="center"/>
    </xf>
    <xf numFmtId="0" fontId="0" fillId="12" borderId="0" xfId="0" applyFont="1" applyFill="1" applyAlignment="1">
      <alignment horizontal="center"/>
    </xf>
    <xf numFmtId="49" fontId="0" fillId="13" borderId="0" xfId="0" applyNumberFormat="1" applyFont="1" applyFill="1" applyAlignment="1">
      <alignment horizontal="center"/>
    </xf>
    <xf numFmtId="0" fontId="0" fillId="13" borderId="0" xfId="0" applyFont="1" applyFill="1" applyAlignment="1">
      <alignment horizontal="center"/>
    </xf>
    <xf numFmtId="49" fontId="0" fillId="14" borderId="0" xfId="0" applyNumberFormat="1" applyFont="1" applyFill="1" applyAlignment="1">
      <alignment horizontal="center"/>
    </xf>
    <xf numFmtId="0" fontId="0" fillId="14" borderId="0" xfId="0" applyFont="1" applyFill="1" applyAlignment="1">
      <alignment horizontal="center"/>
    </xf>
    <xf numFmtId="49" fontId="0" fillId="15" borderId="0" xfId="0" applyNumberFormat="1" applyFont="1" applyFill="1" applyAlignment="1">
      <alignment horizontal="center"/>
    </xf>
    <xf numFmtId="0" fontId="0" fillId="15" borderId="0" xfId="0" applyFont="1" applyFill="1" applyAlignment="1">
      <alignment horizontal="center"/>
    </xf>
    <xf numFmtId="49" fontId="0" fillId="16" borderId="0" xfId="0" applyNumberFormat="1" applyFill="1" applyAlignment="1">
      <alignment horizontal="center"/>
    </xf>
    <xf numFmtId="0" fontId="0" fillId="16" borderId="0" xfId="0" applyFont="1" applyFill="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1"/>
  <sheetViews>
    <sheetView tabSelected="1" topLeftCell="R14" zoomScale="80" zoomScaleNormal="80" workbookViewId="0">
      <selection activeCell="AG32" sqref="AG32"/>
    </sheetView>
  </sheetViews>
  <sheetFormatPr defaultColWidth="8.81640625" defaultRowHeight="14.5" x14ac:dyDescent="0.35"/>
  <cols>
    <col min="1" max="1" width="17" bestFit="1" customWidth="1"/>
    <col min="2" max="2" width="8" customWidth="1"/>
    <col min="3" max="3" width="8.36328125" customWidth="1"/>
    <col min="4" max="4" width="8" customWidth="1"/>
    <col min="5" max="5" width="9.36328125" customWidth="1"/>
    <col min="6" max="7" width="8.81640625" customWidth="1"/>
    <col min="32" max="32" width="8.81640625" customWidth="1"/>
    <col min="33" max="33" width="15" customWidth="1"/>
    <col min="34" max="34" width="17.453125" customWidth="1"/>
    <col min="36" max="36" width="12.1796875" customWidth="1"/>
  </cols>
  <sheetData>
    <row r="1" spans="1:36" ht="46.25" customHeight="1" x14ac:dyDescent="0.35">
      <c r="A1" s="3" t="s">
        <v>38</v>
      </c>
      <c r="B1" s="3" t="s">
        <v>42</v>
      </c>
      <c r="C1" s="3" t="s">
        <v>43</v>
      </c>
      <c r="D1" s="3" t="s">
        <v>44</v>
      </c>
      <c r="E1" s="3" t="s">
        <v>45</v>
      </c>
      <c r="F1" s="3" t="s">
        <v>41</v>
      </c>
      <c r="G1" s="3" t="s">
        <v>40</v>
      </c>
      <c r="H1" s="6" t="s">
        <v>35</v>
      </c>
      <c r="I1" s="6" t="s">
        <v>1</v>
      </c>
      <c r="J1" s="6" t="s">
        <v>2</v>
      </c>
      <c r="K1" s="6" t="s">
        <v>3</v>
      </c>
      <c r="L1" s="6" t="s">
        <v>4</v>
      </c>
      <c r="M1" s="6" t="s">
        <v>5</v>
      </c>
      <c r="N1" s="6" t="s">
        <v>6</v>
      </c>
      <c r="O1" s="6" t="s">
        <v>7</v>
      </c>
      <c r="P1" s="6" t="s">
        <v>34</v>
      </c>
      <c r="Q1" s="6" t="s">
        <v>8</v>
      </c>
      <c r="R1" s="6" t="s">
        <v>9</v>
      </c>
      <c r="S1" s="6" t="s">
        <v>10</v>
      </c>
      <c r="T1" s="6" t="s">
        <v>11</v>
      </c>
      <c r="U1" s="6" t="s">
        <v>12</v>
      </c>
      <c r="V1" s="6" t="s">
        <v>13</v>
      </c>
      <c r="W1" s="6" t="s">
        <v>14</v>
      </c>
      <c r="X1" s="6" t="s">
        <v>15</v>
      </c>
      <c r="Y1" s="6" t="s">
        <v>16</v>
      </c>
      <c r="Z1" s="6" t="s">
        <v>17</v>
      </c>
      <c r="AA1" s="6" t="s">
        <v>18</v>
      </c>
      <c r="AB1" s="6" t="s">
        <v>19</v>
      </c>
      <c r="AC1" s="6" t="s">
        <v>20</v>
      </c>
      <c r="AD1" s="6" t="s">
        <v>21</v>
      </c>
      <c r="AE1" s="6" t="s">
        <v>25</v>
      </c>
      <c r="AF1" s="6" t="s">
        <v>22</v>
      </c>
      <c r="AG1" s="3" t="s">
        <v>23</v>
      </c>
      <c r="AH1" s="4" t="s">
        <v>37</v>
      </c>
      <c r="AI1" s="1"/>
      <c r="AJ1" s="7" t="s">
        <v>24</v>
      </c>
    </row>
    <row r="2" spans="1:36" s="19" customFormat="1" x14ac:dyDescent="0.35">
      <c r="A2" s="20" t="s">
        <v>0</v>
      </c>
      <c r="B2" s="21">
        <v>0</v>
      </c>
      <c r="C2" s="21">
        <v>0</v>
      </c>
      <c r="D2" s="21">
        <v>0</v>
      </c>
      <c r="E2" s="21">
        <v>0</v>
      </c>
      <c r="F2" s="21">
        <v>0</v>
      </c>
      <c r="G2" s="21">
        <v>0</v>
      </c>
      <c r="H2" s="21">
        <v>1</v>
      </c>
      <c r="I2" s="21">
        <v>1</v>
      </c>
      <c r="J2" s="21">
        <v>0</v>
      </c>
      <c r="K2" s="21">
        <v>0</v>
      </c>
      <c r="L2" s="21">
        <v>0</v>
      </c>
      <c r="M2" s="21">
        <v>0</v>
      </c>
      <c r="N2" s="21">
        <v>0</v>
      </c>
      <c r="O2" s="21">
        <v>0</v>
      </c>
      <c r="P2" s="21">
        <v>0</v>
      </c>
      <c r="Q2" s="21">
        <v>0</v>
      </c>
      <c r="R2" s="21">
        <v>0</v>
      </c>
      <c r="S2" s="21">
        <v>0</v>
      </c>
      <c r="T2" s="21">
        <v>0</v>
      </c>
      <c r="U2" s="21">
        <v>0</v>
      </c>
      <c r="V2" s="21">
        <v>0</v>
      </c>
      <c r="W2" s="21">
        <v>0</v>
      </c>
      <c r="X2" s="21">
        <v>0</v>
      </c>
      <c r="Y2" s="21">
        <v>0</v>
      </c>
      <c r="Z2" s="21">
        <v>0</v>
      </c>
      <c r="AA2" s="21">
        <v>0</v>
      </c>
      <c r="AB2" s="21">
        <v>0</v>
      </c>
      <c r="AC2" s="21">
        <v>0</v>
      </c>
      <c r="AD2" s="21">
        <v>0</v>
      </c>
      <c r="AE2" s="21">
        <v>0</v>
      </c>
      <c r="AF2" s="21">
        <v>1</v>
      </c>
      <c r="AG2" s="17">
        <v>0</v>
      </c>
      <c r="AH2" s="18">
        <f>BIN2DEC(CONCATENATE(AA2,AB2,AC2,AD2,AE2,AF2))</f>
        <v>1</v>
      </c>
      <c r="AJ2" s="2" t="str">
        <f xml:space="preserve"> BIN2HEX(CONCATENATE(B2,C2,D2,E2,F2,G2,H2), 2) &amp; BIN2HEX(CONCATENATE(I2,J2,K2,L2,M2,N2,O2,P2),2) &amp; BIN2HEX(CONCATENATE(Q2,R2,S2,T2,U2,V2,W2,X2),2) &amp; BIN2HEX(CONCATENATE(Y2,Z2,AA2,AB2,AC2,AD2,AE2,AF2),2)</f>
        <v>01800001</v>
      </c>
    </row>
    <row r="3" spans="1:36" x14ac:dyDescent="0.35">
      <c r="A3" s="22" t="s">
        <v>48</v>
      </c>
      <c r="B3" s="21">
        <v>0</v>
      </c>
      <c r="C3" s="21">
        <v>0</v>
      </c>
      <c r="D3" s="21">
        <v>0</v>
      </c>
      <c r="E3" s="21">
        <v>0</v>
      </c>
      <c r="F3" s="21">
        <v>0</v>
      </c>
      <c r="G3" s="21">
        <v>0</v>
      </c>
      <c r="H3" s="21">
        <v>0</v>
      </c>
      <c r="I3" s="21">
        <v>0</v>
      </c>
      <c r="J3" s="21">
        <v>0</v>
      </c>
      <c r="K3" s="21">
        <v>0</v>
      </c>
      <c r="L3" s="21">
        <v>0</v>
      </c>
      <c r="M3" s="21">
        <v>0</v>
      </c>
      <c r="N3" s="21">
        <v>0</v>
      </c>
      <c r="O3" s="21">
        <v>0</v>
      </c>
      <c r="P3" s="21">
        <v>0</v>
      </c>
      <c r="Q3" s="21">
        <v>0</v>
      </c>
      <c r="R3" s="21">
        <v>1</v>
      </c>
      <c r="S3" s="21">
        <v>1</v>
      </c>
      <c r="T3" s="21">
        <v>0</v>
      </c>
      <c r="U3" s="21">
        <v>0</v>
      </c>
      <c r="V3" s="21">
        <v>0</v>
      </c>
      <c r="W3" s="21">
        <v>1</v>
      </c>
      <c r="X3" s="21">
        <v>0</v>
      </c>
      <c r="Y3" s="21">
        <v>0</v>
      </c>
      <c r="Z3" s="21">
        <v>0</v>
      </c>
      <c r="AA3" s="21">
        <v>0</v>
      </c>
      <c r="AB3" s="21">
        <v>0</v>
      </c>
      <c r="AC3" s="21">
        <v>0</v>
      </c>
      <c r="AD3" s="21">
        <v>0</v>
      </c>
      <c r="AE3" s="21">
        <v>1</v>
      </c>
      <c r="AF3" s="21">
        <v>0</v>
      </c>
      <c r="AG3" s="3">
        <v>1</v>
      </c>
      <c r="AH3" s="5">
        <f t="shared" ref="AH3" si="0">BIN2DEC(CONCATENATE(AA3,AB3,AC3,AD3,AE3,AF3))</f>
        <v>2</v>
      </c>
      <c r="AJ3" s="2" t="str">
        <f t="shared" ref="AJ3" si="1" xml:space="preserve"> BIN2HEX(CONCATENATE(B3,C3,D3,E3,F3, G3, H3), 2) &amp; BIN2HEX(CONCATENATE(I3,J3,K3,L3,M3,N3,O3,P3),2) &amp; BIN2HEX(CONCATENATE(Q3,R3,S3,T3,U3,V3,W3,X3),2) &amp; BIN2HEX(CONCATENATE(Y3,Z3,AA3,AB3,AC3,AD3,AE3,AF3),2)</f>
        <v>00006202</v>
      </c>
    </row>
    <row r="4" spans="1:36" s="19" customFormat="1" x14ac:dyDescent="0.35">
      <c r="A4" s="20" t="s">
        <v>49</v>
      </c>
      <c r="B4" s="21">
        <v>0</v>
      </c>
      <c r="C4" s="21">
        <v>0</v>
      </c>
      <c r="D4" s="21">
        <v>0</v>
      </c>
      <c r="E4" s="21">
        <v>0</v>
      </c>
      <c r="F4" s="21">
        <v>0</v>
      </c>
      <c r="G4" s="21">
        <v>0</v>
      </c>
      <c r="H4" s="21">
        <v>0</v>
      </c>
      <c r="I4" s="21">
        <v>0</v>
      </c>
      <c r="J4" s="21">
        <v>0</v>
      </c>
      <c r="K4" s="21">
        <v>0</v>
      </c>
      <c r="L4" s="21">
        <v>0</v>
      </c>
      <c r="M4" s="21">
        <v>0</v>
      </c>
      <c r="N4" s="21">
        <v>0</v>
      </c>
      <c r="O4" s="21">
        <v>0</v>
      </c>
      <c r="P4" s="21">
        <v>0</v>
      </c>
      <c r="Q4" s="21">
        <v>0</v>
      </c>
      <c r="R4" s="21">
        <v>0</v>
      </c>
      <c r="S4" s="21">
        <v>0</v>
      </c>
      <c r="T4" s="21">
        <v>1</v>
      </c>
      <c r="U4" s="21">
        <v>0</v>
      </c>
      <c r="V4" s="21">
        <v>0</v>
      </c>
      <c r="W4" s="21">
        <v>0</v>
      </c>
      <c r="X4" s="21">
        <v>0</v>
      </c>
      <c r="Y4" s="21">
        <v>1</v>
      </c>
      <c r="Z4" s="21">
        <v>0</v>
      </c>
      <c r="AA4" s="21">
        <v>0</v>
      </c>
      <c r="AB4" s="21">
        <v>0</v>
      </c>
      <c r="AC4" s="21">
        <v>0</v>
      </c>
      <c r="AD4" s="21">
        <v>0</v>
      </c>
      <c r="AE4" s="21">
        <v>1</v>
      </c>
      <c r="AF4" s="21">
        <v>1</v>
      </c>
      <c r="AG4" s="17">
        <v>2</v>
      </c>
      <c r="AH4" s="18">
        <f t="shared" ref="AH4:AH35" si="2">BIN2DEC(CONCATENATE(AA4,AB4,AC4,AD4,AE4,AF4))</f>
        <v>3</v>
      </c>
      <c r="AJ4" s="2" t="str">
        <f xml:space="preserve"> BIN2HEX(CONCATENATE(B4,C4,D4,E4,F4, G4, H4), 2) &amp; BIN2HEX(CONCATENATE(I4,J4,K4,L4,M4,N4,O4,P4),2) &amp; BIN2HEX(CONCATENATE(Q4,R4,S4,T4,U4,V4,W4,X4),2) &amp; BIN2HEX(CONCATENATE(Y4,Z4,AA4,AB4,AC4,AD4,AE4,AF4),2)</f>
        <v>00001083</v>
      </c>
    </row>
    <row r="5" spans="1:36" s="19" customFormat="1" x14ac:dyDescent="0.35">
      <c r="A5" s="20" t="s">
        <v>112</v>
      </c>
      <c r="B5" s="21">
        <v>0</v>
      </c>
      <c r="C5" s="21">
        <v>0</v>
      </c>
      <c r="D5" s="21">
        <v>0</v>
      </c>
      <c r="E5" s="21">
        <v>0</v>
      </c>
      <c r="F5" s="21">
        <v>0</v>
      </c>
      <c r="G5" s="21">
        <v>0</v>
      </c>
      <c r="H5" s="21">
        <v>0</v>
      </c>
      <c r="I5" s="21">
        <v>1</v>
      </c>
      <c r="J5" s="21">
        <v>1</v>
      </c>
      <c r="K5" s="21">
        <v>1</v>
      </c>
      <c r="L5" s="21">
        <v>0</v>
      </c>
      <c r="M5" s="21">
        <v>0</v>
      </c>
      <c r="N5" s="21">
        <v>0</v>
      </c>
      <c r="O5" s="21">
        <v>0</v>
      </c>
      <c r="P5" s="21">
        <v>0</v>
      </c>
      <c r="Q5" s="21">
        <v>0</v>
      </c>
      <c r="R5" s="21">
        <v>0</v>
      </c>
      <c r="S5" s="21">
        <v>0</v>
      </c>
      <c r="T5" s="21">
        <v>0</v>
      </c>
      <c r="U5" s="21">
        <v>1</v>
      </c>
      <c r="V5" s="21">
        <v>0</v>
      </c>
      <c r="W5" s="21">
        <v>0</v>
      </c>
      <c r="X5" s="21">
        <v>1</v>
      </c>
      <c r="Y5" s="21">
        <v>0</v>
      </c>
      <c r="Z5" s="21">
        <v>0</v>
      </c>
      <c r="AA5" s="21">
        <v>0</v>
      </c>
      <c r="AB5" s="21">
        <v>0</v>
      </c>
      <c r="AC5" s="21">
        <v>0</v>
      </c>
      <c r="AD5" s="21">
        <v>0</v>
      </c>
      <c r="AE5" s="21">
        <v>0</v>
      </c>
      <c r="AF5" s="21">
        <v>0</v>
      </c>
      <c r="AG5" s="17">
        <v>3</v>
      </c>
      <c r="AH5" s="18">
        <f t="shared" si="2"/>
        <v>0</v>
      </c>
      <c r="AJ5" s="2" t="str">
        <f t="shared" ref="AJ5:AJ67" si="3" xml:space="preserve"> BIN2HEX(CONCATENATE(B5,C5,D5,E5,F5, G5, H5), 2) &amp; BIN2HEX(CONCATENATE(I5,J5,K5,L5,M5,N5,O5,P5),2) &amp; BIN2HEX(CONCATENATE(Q5,R5,S5,T5,U5,V5,W5,X5),2) &amp; BIN2HEX(CONCATENATE(Y5,Z5,AA5,AB5,AC5,AD5,AE5,AF5),2)</f>
        <v>00E00900</v>
      </c>
    </row>
    <row r="6" spans="1:36" s="19" customFormat="1" x14ac:dyDescent="0.35">
      <c r="A6" s="23" t="s">
        <v>50</v>
      </c>
      <c r="B6" s="24">
        <v>0</v>
      </c>
      <c r="C6" s="24">
        <v>0</v>
      </c>
      <c r="D6" s="24">
        <v>0</v>
      </c>
      <c r="E6" s="24">
        <v>0</v>
      </c>
      <c r="F6" s="24">
        <v>0</v>
      </c>
      <c r="G6" s="24">
        <v>0</v>
      </c>
      <c r="H6" s="24">
        <v>0</v>
      </c>
      <c r="I6" s="24">
        <v>0</v>
      </c>
      <c r="J6" s="24">
        <v>0</v>
      </c>
      <c r="K6" s="24">
        <v>0</v>
      </c>
      <c r="L6" s="24">
        <v>0</v>
      </c>
      <c r="M6" s="24">
        <v>0</v>
      </c>
      <c r="N6" s="24">
        <v>0</v>
      </c>
      <c r="O6" s="24">
        <v>0</v>
      </c>
      <c r="P6" s="24">
        <v>0</v>
      </c>
      <c r="Q6" s="24">
        <v>0</v>
      </c>
      <c r="R6" s="24">
        <v>1</v>
      </c>
      <c r="S6" s="24">
        <v>0</v>
      </c>
      <c r="T6" s="24">
        <v>0</v>
      </c>
      <c r="U6" s="24">
        <v>0</v>
      </c>
      <c r="V6" s="24">
        <v>0</v>
      </c>
      <c r="W6" s="24">
        <v>0</v>
      </c>
      <c r="X6" s="24">
        <v>0</v>
      </c>
      <c r="Y6" s="24">
        <v>0</v>
      </c>
      <c r="Z6" s="24">
        <v>1</v>
      </c>
      <c r="AA6" s="24">
        <v>0</v>
      </c>
      <c r="AB6" s="24">
        <v>0</v>
      </c>
      <c r="AC6" s="24">
        <v>0</v>
      </c>
      <c r="AD6" s="24">
        <v>1</v>
      </c>
      <c r="AE6" s="24">
        <v>0</v>
      </c>
      <c r="AF6" s="24">
        <v>1</v>
      </c>
      <c r="AG6" s="17">
        <v>4</v>
      </c>
      <c r="AH6" s="18">
        <f t="shared" si="2"/>
        <v>5</v>
      </c>
      <c r="AJ6" s="2" t="str">
        <f t="shared" si="3"/>
        <v>00004045</v>
      </c>
    </row>
    <row r="7" spans="1:36" s="19" customFormat="1" x14ac:dyDescent="0.35">
      <c r="A7" s="23" t="s">
        <v>51</v>
      </c>
      <c r="B7" s="24">
        <v>0</v>
      </c>
      <c r="C7" s="24">
        <v>0</v>
      </c>
      <c r="D7" s="24">
        <v>0</v>
      </c>
      <c r="E7" s="24">
        <v>0</v>
      </c>
      <c r="F7" s="24">
        <v>0</v>
      </c>
      <c r="G7" s="24">
        <v>0</v>
      </c>
      <c r="H7" s="24">
        <v>0</v>
      </c>
      <c r="I7" s="24">
        <v>0</v>
      </c>
      <c r="J7" s="24">
        <v>0</v>
      </c>
      <c r="K7" s="24">
        <v>0</v>
      </c>
      <c r="L7" s="24">
        <v>0</v>
      </c>
      <c r="M7" s="24">
        <v>1</v>
      </c>
      <c r="N7" s="24">
        <v>0</v>
      </c>
      <c r="O7" s="24">
        <v>0</v>
      </c>
      <c r="P7" s="24">
        <v>0</v>
      </c>
      <c r="Q7" s="24">
        <v>1</v>
      </c>
      <c r="R7" s="24">
        <v>0</v>
      </c>
      <c r="S7" s="24">
        <v>0</v>
      </c>
      <c r="T7" s="24">
        <v>0</v>
      </c>
      <c r="U7" s="24">
        <v>0</v>
      </c>
      <c r="V7" s="24">
        <v>0</v>
      </c>
      <c r="W7" s="24">
        <v>0</v>
      </c>
      <c r="X7" s="24">
        <v>0</v>
      </c>
      <c r="Y7" s="24">
        <v>0</v>
      </c>
      <c r="Z7" s="24">
        <v>1</v>
      </c>
      <c r="AA7" s="24">
        <v>0</v>
      </c>
      <c r="AB7" s="24">
        <v>0</v>
      </c>
      <c r="AC7" s="24">
        <v>0</v>
      </c>
      <c r="AD7" s="24">
        <v>1</v>
      </c>
      <c r="AE7" s="24">
        <v>1</v>
      </c>
      <c r="AF7" s="24">
        <v>0</v>
      </c>
      <c r="AG7" s="17">
        <v>5</v>
      </c>
      <c r="AH7" s="18">
        <f t="shared" si="2"/>
        <v>6</v>
      </c>
      <c r="AJ7" s="2" t="str">
        <f t="shared" si="3"/>
        <v>00088046</v>
      </c>
    </row>
    <row r="8" spans="1:36" s="19" customFormat="1" x14ac:dyDescent="0.35">
      <c r="A8" s="23" t="s">
        <v>52</v>
      </c>
      <c r="B8" s="24">
        <v>0</v>
      </c>
      <c r="C8" s="24">
        <v>0</v>
      </c>
      <c r="D8" s="24">
        <v>0</v>
      </c>
      <c r="E8" s="24">
        <v>0</v>
      </c>
      <c r="F8" s="24">
        <v>0</v>
      </c>
      <c r="G8" s="24">
        <v>0</v>
      </c>
      <c r="H8" s="24">
        <v>0</v>
      </c>
      <c r="I8" s="24">
        <v>0</v>
      </c>
      <c r="J8" s="24">
        <v>0</v>
      </c>
      <c r="K8" s="24">
        <v>0</v>
      </c>
      <c r="L8" s="24">
        <v>1</v>
      </c>
      <c r="M8" s="24">
        <v>0</v>
      </c>
      <c r="N8" s="24">
        <v>0</v>
      </c>
      <c r="O8" s="24">
        <v>1</v>
      </c>
      <c r="P8" s="24">
        <v>0</v>
      </c>
      <c r="Q8" s="24">
        <v>0</v>
      </c>
      <c r="R8" s="24">
        <v>0</v>
      </c>
      <c r="S8" s="24">
        <v>0</v>
      </c>
      <c r="T8" s="24">
        <v>0</v>
      </c>
      <c r="U8" s="24">
        <v>0</v>
      </c>
      <c r="V8" s="24">
        <v>0</v>
      </c>
      <c r="W8" s="24">
        <v>0</v>
      </c>
      <c r="X8" s="24">
        <v>1</v>
      </c>
      <c r="Y8" s="24">
        <v>0</v>
      </c>
      <c r="Z8" s="24">
        <v>0</v>
      </c>
      <c r="AA8" s="24">
        <v>0</v>
      </c>
      <c r="AB8" s="24">
        <v>0</v>
      </c>
      <c r="AC8" s="24">
        <v>0</v>
      </c>
      <c r="AD8" s="24">
        <v>0</v>
      </c>
      <c r="AE8" s="24">
        <v>0</v>
      </c>
      <c r="AF8" s="24">
        <v>0</v>
      </c>
      <c r="AG8" s="17">
        <v>6</v>
      </c>
      <c r="AH8" s="18">
        <f t="shared" si="2"/>
        <v>0</v>
      </c>
      <c r="AJ8" s="2" t="str">
        <f t="shared" si="3"/>
        <v>00120100</v>
      </c>
    </row>
    <row r="9" spans="1:36" s="19" customFormat="1" x14ac:dyDescent="0.35">
      <c r="A9" s="25" t="s">
        <v>53</v>
      </c>
      <c r="B9" s="26">
        <v>0</v>
      </c>
      <c r="C9" s="26">
        <v>0</v>
      </c>
      <c r="D9" s="26">
        <v>0</v>
      </c>
      <c r="E9" s="26">
        <v>0</v>
      </c>
      <c r="F9" s="26">
        <v>0</v>
      </c>
      <c r="G9" s="26">
        <v>0</v>
      </c>
      <c r="H9" s="26">
        <v>0</v>
      </c>
      <c r="I9" s="26">
        <v>0</v>
      </c>
      <c r="J9" s="26">
        <v>0</v>
      </c>
      <c r="K9" s="26">
        <v>0</v>
      </c>
      <c r="L9" s="26">
        <v>0</v>
      </c>
      <c r="M9" s="26">
        <v>1</v>
      </c>
      <c r="N9" s="26">
        <v>0</v>
      </c>
      <c r="O9" s="26">
        <v>0</v>
      </c>
      <c r="P9" s="26">
        <v>0</v>
      </c>
      <c r="Q9" s="26">
        <v>0</v>
      </c>
      <c r="R9" s="26">
        <v>1</v>
      </c>
      <c r="S9" s="26">
        <v>0</v>
      </c>
      <c r="T9" s="26">
        <v>0</v>
      </c>
      <c r="U9" s="26">
        <v>0</v>
      </c>
      <c r="V9" s="26">
        <v>0</v>
      </c>
      <c r="W9" s="26">
        <v>0</v>
      </c>
      <c r="X9" s="26">
        <v>0</v>
      </c>
      <c r="Y9" s="26">
        <v>0</v>
      </c>
      <c r="Z9" s="26">
        <v>1</v>
      </c>
      <c r="AA9" s="26">
        <v>0</v>
      </c>
      <c r="AB9" s="26">
        <v>0</v>
      </c>
      <c r="AC9" s="26">
        <v>1</v>
      </c>
      <c r="AD9" s="26">
        <v>0</v>
      </c>
      <c r="AE9" s="26">
        <v>0</v>
      </c>
      <c r="AF9" s="26">
        <v>0</v>
      </c>
      <c r="AG9" s="17">
        <v>7</v>
      </c>
      <c r="AH9" s="18">
        <f t="shared" si="2"/>
        <v>8</v>
      </c>
      <c r="AJ9" s="2" t="str">
        <f t="shared" si="3"/>
        <v>00084048</v>
      </c>
    </row>
    <row r="10" spans="1:36" s="19" customFormat="1" x14ac:dyDescent="0.35">
      <c r="A10" s="25" t="s">
        <v>54</v>
      </c>
      <c r="B10" s="26">
        <v>0</v>
      </c>
      <c r="C10" s="26">
        <v>0</v>
      </c>
      <c r="D10" s="26">
        <v>0</v>
      </c>
      <c r="E10" s="26">
        <v>0</v>
      </c>
      <c r="F10" s="26">
        <v>0</v>
      </c>
      <c r="G10" s="26">
        <v>0</v>
      </c>
      <c r="H10" s="26">
        <v>0</v>
      </c>
      <c r="I10" s="26">
        <v>0</v>
      </c>
      <c r="J10" s="26">
        <v>0</v>
      </c>
      <c r="K10" s="26">
        <v>0</v>
      </c>
      <c r="L10" s="26">
        <v>1</v>
      </c>
      <c r="M10" s="26">
        <v>0</v>
      </c>
      <c r="N10" s="26">
        <v>0</v>
      </c>
      <c r="O10" s="26">
        <v>0</v>
      </c>
      <c r="P10" s="26">
        <v>0</v>
      </c>
      <c r="Q10" s="26">
        <v>1</v>
      </c>
      <c r="R10" s="26">
        <v>0</v>
      </c>
      <c r="S10" s="26">
        <v>0</v>
      </c>
      <c r="T10" s="26">
        <v>0</v>
      </c>
      <c r="U10" s="26">
        <v>0</v>
      </c>
      <c r="V10" s="26">
        <v>0</v>
      </c>
      <c r="W10" s="26">
        <v>0</v>
      </c>
      <c r="X10" s="26">
        <v>0</v>
      </c>
      <c r="Y10" s="26">
        <v>0</v>
      </c>
      <c r="Z10" s="26">
        <v>1</v>
      </c>
      <c r="AA10" s="26">
        <v>0</v>
      </c>
      <c r="AB10" s="26">
        <v>0</v>
      </c>
      <c r="AC10" s="26">
        <v>1</v>
      </c>
      <c r="AD10" s="26">
        <v>0</v>
      </c>
      <c r="AE10" s="26">
        <v>0</v>
      </c>
      <c r="AF10" s="26">
        <v>1</v>
      </c>
      <c r="AG10" s="17">
        <v>8</v>
      </c>
      <c r="AH10" s="18">
        <f t="shared" si="2"/>
        <v>9</v>
      </c>
      <c r="AJ10" s="2" t="str">
        <f t="shared" si="3"/>
        <v>00108049</v>
      </c>
    </row>
    <row r="11" spans="1:36" s="19" customFormat="1" x14ac:dyDescent="0.35">
      <c r="A11" s="25" t="s">
        <v>55</v>
      </c>
      <c r="B11" s="26">
        <v>0</v>
      </c>
      <c r="C11" s="26">
        <v>0</v>
      </c>
      <c r="D11" s="26">
        <v>0</v>
      </c>
      <c r="E11" s="26">
        <v>0</v>
      </c>
      <c r="F11" s="26">
        <v>0</v>
      </c>
      <c r="G11" s="26">
        <v>0</v>
      </c>
      <c r="H11" s="26">
        <v>0</v>
      </c>
      <c r="I11" s="26">
        <v>0</v>
      </c>
      <c r="J11" s="26">
        <v>1</v>
      </c>
      <c r="K11" s="26">
        <v>0</v>
      </c>
      <c r="L11" s="26">
        <v>0</v>
      </c>
      <c r="M11" s="26">
        <v>0</v>
      </c>
      <c r="N11" s="26">
        <v>0</v>
      </c>
      <c r="O11" s="26">
        <v>1</v>
      </c>
      <c r="P11" s="26">
        <v>0</v>
      </c>
      <c r="Q11" s="26">
        <v>0</v>
      </c>
      <c r="R11" s="26">
        <v>0</v>
      </c>
      <c r="S11" s="26">
        <v>0</v>
      </c>
      <c r="T11" s="26">
        <v>0</v>
      </c>
      <c r="U11" s="26">
        <v>0</v>
      </c>
      <c r="V11" s="26">
        <v>0</v>
      </c>
      <c r="W11" s="26">
        <v>0</v>
      </c>
      <c r="X11" s="26">
        <v>1</v>
      </c>
      <c r="Y11" s="26">
        <v>0</v>
      </c>
      <c r="Z11" s="26">
        <v>0</v>
      </c>
      <c r="AA11" s="26">
        <v>0</v>
      </c>
      <c r="AB11" s="26">
        <v>0</v>
      </c>
      <c r="AC11" s="26">
        <v>0</v>
      </c>
      <c r="AD11" s="26">
        <v>0</v>
      </c>
      <c r="AE11" s="26">
        <v>0</v>
      </c>
      <c r="AF11" s="26">
        <v>0</v>
      </c>
      <c r="AG11" s="17">
        <v>9</v>
      </c>
      <c r="AH11" s="18">
        <f t="shared" si="2"/>
        <v>0</v>
      </c>
      <c r="AJ11" s="2" t="str">
        <f t="shared" si="3"/>
        <v>00420100</v>
      </c>
    </row>
    <row r="12" spans="1:36" s="19" customFormat="1" x14ac:dyDescent="0.35">
      <c r="A12" s="27" t="s">
        <v>56</v>
      </c>
      <c r="B12" s="28">
        <v>0</v>
      </c>
      <c r="C12" s="28">
        <v>0</v>
      </c>
      <c r="D12" s="28">
        <v>0</v>
      </c>
      <c r="E12" s="28">
        <v>0</v>
      </c>
      <c r="F12" s="28">
        <v>0</v>
      </c>
      <c r="G12" s="28">
        <v>0</v>
      </c>
      <c r="H12" s="28">
        <v>0</v>
      </c>
      <c r="I12" s="28">
        <v>0</v>
      </c>
      <c r="J12" s="28">
        <v>0</v>
      </c>
      <c r="K12" s="28">
        <v>0</v>
      </c>
      <c r="L12" s="28">
        <v>0</v>
      </c>
      <c r="M12" s="28">
        <v>1</v>
      </c>
      <c r="N12" s="28">
        <v>0</v>
      </c>
      <c r="O12" s="28">
        <v>0</v>
      </c>
      <c r="P12" s="28">
        <v>0</v>
      </c>
      <c r="Q12" s="28">
        <v>0</v>
      </c>
      <c r="R12" s="28">
        <v>1</v>
      </c>
      <c r="S12" s="28">
        <v>0</v>
      </c>
      <c r="T12" s="28">
        <v>0</v>
      </c>
      <c r="U12" s="28">
        <v>0</v>
      </c>
      <c r="V12" s="28">
        <v>0</v>
      </c>
      <c r="W12" s="28">
        <v>0</v>
      </c>
      <c r="X12" s="28">
        <v>0</v>
      </c>
      <c r="Y12" s="28">
        <v>0</v>
      </c>
      <c r="Z12" s="28">
        <v>1</v>
      </c>
      <c r="AA12" s="28">
        <v>0</v>
      </c>
      <c r="AB12" s="28">
        <v>0</v>
      </c>
      <c r="AC12" s="28">
        <v>1</v>
      </c>
      <c r="AD12" s="28">
        <v>0</v>
      </c>
      <c r="AE12" s="28">
        <v>1</v>
      </c>
      <c r="AF12" s="28">
        <v>1</v>
      </c>
      <c r="AG12" s="17">
        <v>10</v>
      </c>
      <c r="AH12" s="18">
        <f t="shared" si="2"/>
        <v>11</v>
      </c>
      <c r="AJ12" s="2" t="str">
        <f t="shared" si="3"/>
        <v>0008404B</v>
      </c>
    </row>
    <row r="13" spans="1:36" s="19" customFormat="1" x14ac:dyDescent="0.35">
      <c r="A13" s="27" t="s">
        <v>57</v>
      </c>
      <c r="B13" s="28">
        <v>0</v>
      </c>
      <c r="C13" s="28">
        <v>0</v>
      </c>
      <c r="D13" s="28">
        <v>0</v>
      </c>
      <c r="E13" s="28">
        <v>0</v>
      </c>
      <c r="F13" s="28">
        <v>0</v>
      </c>
      <c r="G13" s="28">
        <v>0</v>
      </c>
      <c r="H13" s="28">
        <v>0</v>
      </c>
      <c r="I13" s="28">
        <v>0</v>
      </c>
      <c r="J13" s="28">
        <v>0</v>
      </c>
      <c r="K13" s="28">
        <v>0</v>
      </c>
      <c r="L13" s="28">
        <v>0</v>
      </c>
      <c r="M13" s="28">
        <v>0</v>
      </c>
      <c r="N13" s="28">
        <v>0</v>
      </c>
      <c r="O13" s="28">
        <v>0</v>
      </c>
      <c r="P13" s="28">
        <v>0</v>
      </c>
      <c r="Q13" s="28">
        <v>1</v>
      </c>
      <c r="R13" s="28">
        <v>0</v>
      </c>
      <c r="S13" s="28">
        <v>0</v>
      </c>
      <c r="T13" s="28">
        <v>0</v>
      </c>
      <c r="U13" s="28">
        <v>0</v>
      </c>
      <c r="V13" s="28">
        <v>1</v>
      </c>
      <c r="W13" s="28">
        <v>0</v>
      </c>
      <c r="X13" s="28">
        <v>0</v>
      </c>
      <c r="Y13" s="28">
        <v>0</v>
      </c>
      <c r="Z13" s="28">
        <v>0</v>
      </c>
      <c r="AA13" s="28">
        <v>0</v>
      </c>
      <c r="AB13" s="28">
        <v>0</v>
      </c>
      <c r="AC13" s="28">
        <v>1</v>
      </c>
      <c r="AD13" s="28">
        <v>1</v>
      </c>
      <c r="AE13" s="28">
        <v>0</v>
      </c>
      <c r="AF13" s="28">
        <v>0</v>
      </c>
      <c r="AG13" s="17">
        <v>11</v>
      </c>
      <c r="AH13" s="18">
        <f t="shared" si="2"/>
        <v>12</v>
      </c>
      <c r="AJ13" s="2" t="str">
        <f t="shared" si="3"/>
        <v>0000840C</v>
      </c>
    </row>
    <row r="14" spans="1:36" s="19" customFormat="1" x14ac:dyDescent="0.35">
      <c r="A14" s="27" t="s">
        <v>58</v>
      </c>
      <c r="B14" s="28">
        <v>0</v>
      </c>
      <c r="C14" s="28">
        <v>0</v>
      </c>
      <c r="D14" s="28">
        <v>0</v>
      </c>
      <c r="E14" s="28">
        <v>0</v>
      </c>
      <c r="F14" s="28">
        <v>0</v>
      </c>
      <c r="G14" s="28">
        <v>0</v>
      </c>
      <c r="H14" s="28">
        <v>0</v>
      </c>
      <c r="I14" s="28">
        <v>0</v>
      </c>
      <c r="J14" s="28">
        <v>0</v>
      </c>
      <c r="K14" s="28">
        <v>0</v>
      </c>
      <c r="L14" s="28">
        <v>1</v>
      </c>
      <c r="M14" s="28">
        <v>0</v>
      </c>
      <c r="N14" s="28">
        <v>0</v>
      </c>
      <c r="O14" s="28">
        <v>1</v>
      </c>
      <c r="P14" s="28">
        <v>0</v>
      </c>
      <c r="Q14" s="28">
        <v>0</v>
      </c>
      <c r="R14" s="28">
        <v>0</v>
      </c>
      <c r="S14" s="28">
        <v>0</v>
      </c>
      <c r="T14" s="28">
        <v>0</v>
      </c>
      <c r="U14" s="28">
        <v>0</v>
      </c>
      <c r="V14" s="28">
        <v>0</v>
      </c>
      <c r="W14" s="28">
        <v>0</v>
      </c>
      <c r="X14" s="28">
        <v>1</v>
      </c>
      <c r="Y14" s="28">
        <v>0</v>
      </c>
      <c r="Z14" s="28">
        <v>0</v>
      </c>
      <c r="AA14" s="28">
        <v>0</v>
      </c>
      <c r="AB14" s="28">
        <v>0</v>
      </c>
      <c r="AC14" s="28">
        <v>0</v>
      </c>
      <c r="AD14" s="28">
        <v>0</v>
      </c>
      <c r="AE14" s="28">
        <v>0</v>
      </c>
      <c r="AF14" s="28">
        <v>0</v>
      </c>
      <c r="AG14" s="17">
        <v>12</v>
      </c>
      <c r="AH14" s="18">
        <f t="shared" si="2"/>
        <v>0</v>
      </c>
      <c r="AJ14" s="2" t="str">
        <f t="shared" si="3"/>
        <v>00120100</v>
      </c>
    </row>
    <row r="15" spans="1:36" s="19" customFormat="1" x14ac:dyDescent="0.35">
      <c r="A15" s="29" t="s">
        <v>59</v>
      </c>
      <c r="B15" s="30">
        <v>0</v>
      </c>
      <c r="C15" s="30">
        <v>0</v>
      </c>
      <c r="D15" s="30">
        <v>0</v>
      </c>
      <c r="E15" s="30">
        <v>0</v>
      </c>
      <c r="F15" s="30">
        <v>0</v>
      </c>
      <c r="G15" s="30">
        <v>0</v>
      </c>
      <c r="H15" s="30">
        <v>0</v>
      </c>
      <c r="I15" s="30">
        <v>0</v>
      </c>
      <c r="J15" s="30">
        <v>0</v>
      </c>
      <c r="K15" s="30">
        <v>0</v>
      </c>
      <c r="L15" s="30">
        <v>0</v>
      </c>
      <c r="M15" s="30">
        <v>1</v>
      </c>
      <c r="N15" s="30">
        <v>0</v>
      </c>
      <c r="O15" s="30">
        <v>0</v>
      </c>
      <c r="P15" s="30">
        <v>0</v>
      </c>
      <c r="Q15" s="30">
        <v>0</v>
      </c>
      <c r="R15" s="30">
        <v>1</v>
      </c>
      <c r="S15" s="30">
        <v>0</v>
      </c>
      <c r="T15" s="30">
        <v>0</v>
      </c>
      <c r="U15" s="30">
        <v>0</v>
      </c>
      <c r="V15" s="30">
        <v>0</v>
      </c>
      <c r="W15" s="30">
        <v>0</v>
      </c>
      <c r="X15" s="30">
        <v>0</v>
      </c>
      <c r="Y15" s="30">
        <v>0</v>
      </c>
      <c r="Z15" s="30">
        <v>1</v>
      </c>
      <c r="AA15" s="30">
        <v>0</v>
      </c>
      <c r="AB15" s="30">
        <v>0</v>
      </c>
      <c r="AC15" s="30">
        <v>1</v>
      </c>
      <c r="AD15" s="30">
        <v>1</v>
      </c>
      <c r="AE15" s="30">
        <v>1</v>
      </c>
      <c r="AF15" s="30">
        <v>0</v>
      </c>
      <c r="AG15" s="17">
        <v>13</v>
      </c>
      <c r="AH15" s="18">
        <f t="shared" si="2"/>
        <v>14</v>
      </c>
      <c r="AJ15" s="2" t="str">
        <f t="shared" si="3"/>
        <v>0008404E</v>
      </c>
    </row>
    <row r="16" spans="1:36" s="19" customFormat="1" x14ac:dyDescent="0.35">
      <c r="A16" s="29" t="s">
        <v>60</v>
      </c>
      <c r="B16" s="30">
        <v>0</v>
      </c>
      <c r="C16" s="30">
        <v>0</v>
      </c>
      <c r="D16" s="30">
        <v>0</v>
      </c>
      <c r="E16" s="30">
        <v>0</v>
      </c>
      <c r="F16" s="30">
        <v>0</v>
      </c>
      <c r="G16" s="30">
        <v>0</v>
      </c>
      <c r="H16" s="30">
        <v>0</v>
      </c>
      <c r="I16" s="30">
        <v>0</v>
      </c>
      <c r="J16" s="30">
        <v>0</v>
      </c>
      <c r="K16" s="30">
        <v>0</v>
      </c>
      <c r="L16" s="30">
        <v>0</v>
      </c>
      <c r="M16" s="30">
        <v>0</v>
      </c>
      <c r="N16" s="30">
        <v>0</v>
      </c>
      <c r="O16" s="30">
        <v>0</v>
      </c>
      <c r="P16" s="30">
        <v>0</v>
      </c>
      <c r="Q16" s="30">
        <v>1</v>
      </c>
      <c r="R16" s="30">
        <v>0</v>
      </c>
      <c r="S16" s="30">
        <v>0</v>
      </c>
      <c r="T16" s="30">
        <v>0</v>
      </c>
      <c r="U16" s="30">
        <v>0</v>
      </c>
      <c r="V16" s="30">
        <v>1</v>
      </c>
      <c r="W16" s="30">
        <v>0</v>
      </c>
      <c r="X16" s="30">
        <v>0</v>
      </c>
      <c r="Y16" s="30">
        <v>0</v>
      </c>
      <c r="Z16" s="30">
        <v>0</v>
      </c>
      <c r="AA16" s="30">
        <v>0</v>
      </c>
      <c r="AB16" s="30">
        <v>0</v>
      </c>
      <c r="AC16" s="30">
        <v>1</v>
      </c>
      <c r="AD16" s="30">
        <v>1</v>
      </c>
      <c r="AE16" s="30">
        <v>1</v>
      </c>
      <c r="AF16" s="30">
        <v>1</v>
      </c>
      <c r="AG16" s="17">
        <v>14</v>
      </c>
      <c r="AH16" s="18">
        <f t="shared" si="2"/>
        <v>15</v>
      </c>
      <c r="AJ16" s="2" t="str">
        <f t="shared" si="3"/>
        <v>0000840F</v>
      </c>
    </row>
    <row r="17" spans="1:36" s="19" customFormat="1" x14ac:dyDescent="0.35">
      <c r="A17" s="29" t="s">
        <v>61</v>
      </c>
      <c r="B17" s="30">
        <v>0</v>
      </c>
      <c r="C17" s="30">
        <v>0</v>
      </c>
      <c r="D17" s="30">
        <v>0</v>
      </c>
      <c r="E17" s="30">
        <v>0</v>
      </c>
      <c r="F17" s="30">
        <v>0</v>
      </c>
      <c r="G17" s="30">
        <v>0</v>
      </c>
      <c r="H17" s="30">
        <v>0</v>
      </c>
      <c r="I17" s="30">
        <v>0</v>
      </c>
      <c r="J17" s="30">
        <v>0</v>
      </c>
      <c r="K17" s="30">
        <v>0</v>
      </c>
      <c r="L17" s="30">
        <v>0</v>
      </c>
      <c r="M17" s="30">
        <v>0</v>
      </c>
      <c r="N17" s="30">
        <v>0</v>
      </c>
      <c r="O17" s="30">
        <v>0</v>
      </c>
      <c r="P17" s="30">
        <v>0</v>
      </c>
      <c r="Q17" s="30">
        <v>0</v>
      </c>
      <c r="R17" s="30">
        <v>0</v>
      </c>
      <c r="S17" s="30">
        <v>1</v>
      </c>
      <c r="T17" s="30">
        <v>0</v>
      </c>
      <c r="U17" s="30">
        <v>0</v>
      </c>
      <c r="V17" s="30">
        <v>0</v>
      </c>
      <c r="W17" s="30">
        <v>0</v>
      </c>
      <c r="X17" s="30">
        <v>1</v>
      </c>
      <c r="Y17" s="30">
        <v>0</v>
      </c>
      <c r="Z17" s="30">
        <v>0</v>
      </c>
      <c r="AA17" s="30">
        <v>0</v>
      </c>
      <c r="AB17" s="30">
        <v>1</v>
      </c>
      <c r="AC17" s="30">
        <v>0</v>
      </c>
      <c r="AD17" s="30">
        <v>0</v>
      </c>
      <c r="AE17" s="30">
        <v>0</v>
      </c>
      <c r="AF17" s="30">
        <v>0</v>
      </c>
      <c r="AG17" s="17">
        <v>15</v>
      </c>
      <c r="AH17" s="18">
        <f t="shared" si="2"/>
        <v>16</v>
      </c>
      <c r="AJ17" s="2" t="str">
        <f t="shared" si="3"/>
        <v>00002110</v>
      </c>
    </row>
    <row r="18" spans="1:36" s="19" customFormat="1" x14ac:dyDescent="0.35">
      <c r="A18" s="29" t="s">
        <v>62</v>
      </c>
      <c r="B18" s="30">
        <v>0</v>
      </c>
      <c r="C18" s="30">
        <v>0</v>
      </c>
      <c r="D18" s="30">
        <v>0</v>
      </c>
      <c r="E18" s="30">
        <v>0</v>
      </c>
      <c r="F18" s="30">
        <v>0</v>
      </c>
      <c r="G18" s="30">
        <v>0</v>
      </c>
      <c r="H18" s="30">
        <v>0</v>
      </c>
      <c r="I18" s="30">
        <v>0</v>
      </c>
      <c r="J18" s="30">
        <v>0</v>
      </c>
      <c r="K18" s="30">
        <v>0</v>
      </c>
      <c r="L18" s="30">
        <v>1</v>
      </c>
      <c r="M18" s="30">
        <v>0</v>
      </c>
      <c r="N18" s="30">
        <v>0</v>
      </c>
      <c r="O18" s="30">
        <v>1</v>
      </c>
      <c r="P18" s="30">
        <v>0</v>
      </c>
      <c r="Q18" s="30">
        <v>0</v>
      </c>
      <c r="R18" s="30">
        <v>0</v>
      </c>
      <c r="S18" s="30">
        <v>0</v>
      </c>
      <c r="T18" s="30">
        <v>0</v>
      </c>
      <c r="U18" s="30">
        <v>0</v>
      </c>
      <c r="V18" s="30">
        <v>0</v>
      </c>
      <c r="W18" s="30">
        <v>0</v>
      </c>
      <c r="X18" s="30">
        <v>0</v>
      </c>
      <c r="Y18" s="30">
        <v>1</v>
      </c>
      <c r="Z18" s="30">
        <v>0</v>
      </c>
      <c r="AA18" s="30">
        <v>0</v>
      </c>
      <c r="AB18" s="30">
        <v>0</v>
      </c>
      <c r="AC18" s="30">
        <v>0</v>
      </c>
      <c r="AD18" s="30">
        <v>0</v>
      </c>
      <c r="AE18" s="30">
        <v>0</v>
      </c>
      <c r="AF18" s="30">
        <v>0</v>
      </c>
      <c r="AG18" s="17">
        <v>16</v>
      </c>
      <c r="AH18" s="18">
        <f t="shared" si="2"/>
        <v>0</v>
      </c>
      <c r="AJ18" s="2" t="str">
        <f t="shared" si="3"/>
        <v>00120080</v>
      </c>
    </row>
    <row r="19" spans="1:36" s="19" customFormat="1" x14ac:dyDescent="0.35">
      <c r="A19" s="31" t="s">
        <v>63</v>
      </c>
      <c r="B19" s="32">
        <v>0</v>
      </c>
      <c r="C19" s="32">
        <v>0</v>
      </c>
      <c r="D19" s="32">
        <v>0</v>
      </c>
      <c r="E19" s="32">
        <v>0</v>
      </c>
      <c r="F19" s="32">
        <v>0</v>
      </c>
      <c r="G19" s="32">
        <v>0</v>
      </c>
      <c r="H19" s="32">
        <v>0</v>
      </c>
      <c r="I19" s="32">
        <v>0</v>
      </c>
      <c r="J19" s="32">
        <v>0</v>
      </c>
      <c r="K19" s="32">
        <v>0</v>
      </c>
      <c r="L19" s="32">
        <v>0</v>
      </c>
      <c r="M19" s="32">
        <v>1</v>
      </c>
      <c r="N19" s="32">
        <v>0</v>
      </c>
      <c r="O19" s="32">
        <v>0</v>
      </c>
      <c r="P19" s="32">
        <v>0</v>
      </c>
      <c r="Q19" s="32">
        <v>0</v>
      </c>
      <c r="R19" s="32">
        <v>1</v>
      </c>
      <c r="S19" s="32">
        <v>0</v>
      </c>
      <c r="T19" s="32">
        <v>0</v>
      </c>
      <c r="U19" s="32">
        <v>0</v>
      </c>
      <c r="V19" s="32">
        <v>0</v>
      </c>
      <c r="W19" s="32">
        <v>0</v>
      </c>
      <c r="X19" s="32">
        <v>0</v>
      </c>
      <c r="Y19" s="32">
        <v>0</v>
      </c>
      <c r="Z19" s="32">
        <v>1</v>
      </c>
      <c r="AA19" s="32">
        <v>0</v>
      </c>
      <c r="AB19" s="32">
        <v>1</v>
      </c>
      <c r="AC19" s="32">
        <v>0</v>
      </c>
      <c r="AD19" s="32">
        <v>0</v>
      </c>
      <c r="AE19" s="32">
        <v>1</v>
      </c>
      <c r="AF19" s="32">
        <v>0</v>
      </c>
      <c r="AG19" s="17">
        <v>17</v>
      </c>
      <c r="AH19" s="18">
        <f t="shared" si="2"/>
        <v>18</v>
      </c>
      <c r="AJ19" s="2" t="str">
        <f t="shared" si="3"/>
        <v>00084052</v>
      </c>
    </row>
    <row r="20" spans="1:36" s="19" customFormat="1" x14ac:dyDescent="0.35">
      <c r="A20" s="31" t="s">
        <v>64</v>
      </c>
      <c r="B20" s="32">
        <v>0</v>
      </c>
      <c r="C20" s="32">
        <v>0</v>
      </c>
      <c r="D20" s="32">
        <v>0</v>
      </c>
      <c r="E20" s="32">
        <v>0</v>
      </c>
      <c r="F20" s="32">
        <v>0</v>
      </c>
      <c r="G20" s="32">
        <v>0</v>
      </c>
      <c r="H20" s="32">
        <v>0</v>
      </c>
      <c r="I20" s="32">
        <v>0</v>
      </c>
      <c r="J20" s="32">
        <v>0</v>
      </c>
      <c r="K20" s="32">
        <v>0</v>
      </c>
      <c r="L20" s="32">
        <v>0</v>
      </c>
      <c r="M20" s="32">
        <v>0</v>
      </c>
      <c r="N20" s="32">
        <v>0</v>
      </c>
      <c r="O20" s="32">
        <v>0</v>
      </c>
      <c r="P20" s="32">
        <v>0</v>
      </c>
      <c r="Q20" s="32">
        <v>1</v>
      </c>
      <c r="R20" s="32">
        <v>0</v>
      </c>
      <c r="S20" s="32">
        <v>0</v>
      </c>
      <c r="T20" s="32">
        <v>0</v>
      </c>
      <c r="U20" s="32">
        <v>0</v>
      </c>
      <c r="V20" s="32">
        <v>1</v>
      </c>
      <c r="W20" s="32">
        <v>0</v>
      </c>
      <c r="X20" s="32">
        <v>0</v>
      </c>
      <c r="Y20" s="32">
        <v>0</v>
      </c>
      <c r="Z20" s="32">
        <v>0</v>
      </c>
      <c r="AA20" s="32">
        <v>0</v>
      </c>
      <c r="AB20" s="32">
        <v>1</v>
      </c>
      <c r="AC20" s="32">
        <v>0</v>
      </c>
      <c r="AD20" s="32">
        <v>0</v>
      </c>
      <c r="AE20" s="32">
        <v>1</v>
      </c>
      <c r="AF20" s="32">
        <v>1</v>
      </c>
      <c r="AG20" s="17">
        <v>18</v>
      </c>
      <c r="AH20" s="18">
        <f t="shared" si="2"/>
        <v>19</v>
      </c>
      <c r="AJ20" s="2" t="str">
        <f t="shared" si="3"/>
        <v>00008413</v>
      </c>
    </row>
    <row r="21" spans="1:36" s="19" customFormat="1" x14ac:dyDescent="0.35">
      <c r="A21" s="31" t="s">
        <v>65</v>
      </c>
      <c r="B21" s="32">
        <v>0</v>
      </c>
      <c r="C21" s="32">
        <v>0</v>
      </c>
      <c r="D21" s="32">
        <v>0</v>
      </c>
      <c r="E21" s="32">
        <v>0</v>
      </c>
      <c r="F21" s="32">
        <v>0</v>
      </c>
      <c r="G21" s="32">
        <v>0</v>
      </c>
      <c r="H21" s="32">
        <v>0</v>
      </c>
      <c r="I21" s="32">
        <v>0</v>
      </c>
      <c r="J21" s="32">
        <v>0</v>
      </c>
      <c r="K21" s="32">
        <v>0</v>
      </c>
      <c r="L21" s="32">
        <v>0</v>
      </c>
      <c r="M21" s="32">
        <v>0</v>
      </c>
      <c r="N21" s="32">
        <v>0</v>
      </c>
      <c r="O21" s="32">
        <v>0</v>
      </c>
      <c r="P21" s="32">
        <v>0</v>
      </c>
      <c r="Q21" s="32">
        <v>0</v>
      </c>
      <c r="R21" s="32">
        <v>0</v>
      </c>
      <c r="S21" s="32">
        <v>1</v>
      </c>
      <c r="T21" s="32">
        <v>0</v>
      </c>
      <c r="U21" s="32">
        <v>0</v>
      </c>
      <c r="V21" s="32">
        <v>0</v>
      </c>
      <c r="W21" s="32">
        <v>0</v>
      </c>
      <c r="X21" s="32">
        <v>1</v>
      </c>
      <c r="Y21" s="32">
        <v>0</v>
      </c>
      <c r="Z21" s="32">
        <v>0</v>
      </c>
      <c r="AA21" s="32">
        <v>0</v>
      </c>
      <c r="AB21" s="32">
        <v>1</v>
      </c>
      <c r="AC21" s="32">
        <v>0</v>
      </c>
      <c r="AD21" s="32">
        <v>1</v>
      </c>
      <c r="AE21" s="32">
        <v>0</v>
      </c>
      <c r="AF21" s="32">
        <v>0</v>
      </c>
      <c r="AG21" s="17">
        <v>19</v>
      </c>
      <c r="AH21" s="18">
        <f t="shared" si="2"/>
        <v>20</v>
      </c>
      <c r="AJ21" s="2" t="str">
        <f t="shared" si="3"/>
        <v>00002114</v>
      </c>
    </row>
    <row r="22" spans="1:36" s="19" customFormat="1" x14ac:dyDescent="0.35">
      <c r="A22" s="31" t="s">
        <v>66</v>
      </c>
      <c r="B22" s="32">
        <v>0</v>
      </c>
      <c r="C22" s="32">
        <v>0</v>
      </c>
      <c r="D22" s="32">
        <v>0</v>
      </c>
      <c r="E22" s="32">
        <v>0</v>
      </c>
      <c r="F22" s="32">
        <v>0</v>
      </c>
      <c r="G22" s="32">
        <v>0</v>
      </c>
      <c r="H22" s="32">
        <v>0</v>
      </c>
      <c r="I22" s="32">
        <v>0</v>
      </c>
      <c r="J22" s="32">
        <v>0</v>
      </c>
      <c r="K22" s="32">
        <v>0</v>
      </c>
      <c r="L22" s="32">
        <v>1</v>
      </c>
      <c r="M22" s="32">
        <v>0</v>
      </c>
      <c r="N22" s="32">
        <v>1</v>
      </c>
      <c r="O22" s="32">
        <v>0</v>
      </c>
      <c r="P22" s="32">
        <v>0</v>
      </c>
      <c r="Q22" s="32">
        <v>0</v>
      </c>
      <c r="R22" s="32">
        <v>0</v>
      </c>
      <c r="S22" s="32">
        <v>0</v>
      </c>
      <c r="T22" s="32">
        <v>0</v>
      </c>
      <c r="U22" s="32">
        <v>0</v>
      </c>
      <c r="V22" s="32">
        <v>0</v>
      </c>
      <c r="W22" s="32">
        <v>0</v>
      </c>
      <c r="X22" s="32">
        <v>0</v>
      </c>
      <c r="Y22" s="32">
        <v>0</v>
      </c>
      <c r="Z22" s="32">
        <v>1</v>
      </c>
      <c r="AA22" s="32">
        <v>0</v>
      </c>
      <c r="AB22" s="32">
        <v>0</v>
      </c>
      <c r="AC22" s="32">
        <v>0</v>
      </c>
      <c r="AD22" s="32">
        <v>0</v>
      </c>
      <c r="AE22" s="32">
        <v>0</v>
      </c>
      <c r="AF22" s="32">
        <v>0</v>
      </c>
      <c r="AG22" s="17">
        <v>20</v>
      </c>
      <c r="AH22" s="18">
        <f t="shared" si="2"/>
        <v>0</v>
      </c>
      <c r="AJ22" s="2" t="str">
        <f t="shared" si="3"/>
        <v>00140040</v>
      </c>
    </row>
    <row r="23" spans="1:36" s="19" customFormat="1" x14ac:dyDescent="0.35">
      <c r="A23" s="33" t="s">
        <v>67</v>
      </c>
      <c r="B23" s="34">
        <v>0</v>
      </c>
      <c r="C23" s="34">
        <v>0</v>
      </c>
      <c r="D23" s="34">
        <v>0</v>
      </c>
      <c r="E23" s="34">
        <v>0</v>
      </c>
      <c r="F23" s="34">
        <v>0</v>
      </c>
      <c r="G23" s="34">
        <v>0</v>
      </c>
      <c r="H23" s="34">
        <v>0</v>
      </c>
      <c r="I23" s="34">
        <v>0</v>
      </c>
      <c r="J23" s="34">
        <v>0</v>
      </c>
      <c r="K23" s="34">
        <v>0</v>
      </c>
      <c r="L23" s="34">
        <v>1</v>
      </c>
      <c r="M23" s="34">
        <v>0</v>
      </c>
      <c r="N23" s="34">
        <v>0</v>
      </c>
      <c r="O23" s="34">
        <v>0</v>
      </c>
      <c r="P23" s="34">
        <v>0</v>
      </c>
      <c r="Q23" s="34">
        <v>0</v>
      </c>
      <c r="R23" s="34">
        <v>1</v>
      </c>
      <c r="S23" s="34">
        <v>0</v>
      </c>
      <c r="T23" s="34">
        <v>0</v>
      </c>
      <c r="U23" s="34">
        <v>0</v>
      </c>
      <c r="V23" s="34">
        <v>0</v>
      </c>
      <c r="W23" s="34">
        <v>0</v>
      </c>
      <c r="X23" s="34">
        <v>0</v>
      </c>
      <c r="Y23" s="34">
        <v>0</v>
      </c>
      <c r="Z23" s="34">
        <v>1</v>
      </c>
      <c r="AA23" s="34">
        <v>0</v>
      </c>
      <c r="AB23" s="34">
        <v>1</v>
      </c>
      <c r="AC23" s="34">
        <v>0</v>
      </c>
      <c r="AD23" s="34">
        <v>1</v>
      </c>
      <c r="AE23" s="34">
        <v>1</v>
      </c>
      <c r="AF23" s="34">
        <v>0</v>
      </c>
      <c r="AG23" s="17">
        <v>21</v>
      </c>
      <c r="AH23" s="18">
        <f t="shared" si="2"/>
        <v>22</v>
      </c>
      <c r="AJ23" s="2" t="str">
        <f t="shared" si="3"/>
        <v>00104056</v>
      </c>
    </row>
    <row r="24" spans="1:36" s="19" customFormat="1" x14ac:dyDescent="0.35">
      <c r="A24" s="33" t="s">
        <v>68</v>
      </c>
      <c r="B24" s="34">
        <v>0</v>
      </c>
      <c r="C24" s="34">
        <v>0</v>
      </c>
      <c r="D24" s="34">
        <v>0</v>
      </c>
      <c r="E24" s="34">
        <v>0</v>
      </c>
      <c r="F24" s="34">
        <v>0</v>
      </c>
      <c r="G24" s="34">
        <v>0</v>
      </c>
      <c r="H24" s="34">
        <v>0</v>
      </c>
      <c r="I24" s="34">
        <v>0</v>
      </c>
      <c r="J24" s="34">
        <v>0</v>
      </c>
      <c r="K24" s="34">
        <v>0</v>
      </c>
      <c r="L24" s="34">
        <v>0</v>
      </c>
      <c r="M24" s="34">
        <v>1</v>
      </c>
      <c r="N24" s="34">
        <v>0</v>
      </c>
      <c r="O24" s="34">
        <v>0</v>
      </c>
      <c r="P24" s="34">
        <v>0</v>
      </c>
      <c r="Q24" s="34">
        <v>1</v>
      </c>
      <c r="R24" s="34">
        <v>0</v>
      </c>
      <c r="S24" s="34">
        <v>0</v>
      </c>
      <c r="T24" s="34">
        <v>0</v>
      </c>
      <c r="U24" s="34">
        <v>0</v>
      </c>
      <c r="V24" s="34">
        <v>0</v>
      </c>
      <c r="W24" s="34">
        <v>0</v>
      </c>
      <c r="X24" s="34">
        <v>0</v>
      </c>
      <c r="Y24" s="34">
        <v>0</v>
      </c>
      <c r="Z24" s="34">
        <v>1</v>
      </c>
      <c r="AA24" s="34">
        <v>0</v>
      </c>
      <c r="AB24" s="34">
        <v>1</v>
      </c>
      <c r="AC24" s="34">
        <v>0</v>
      </c>
      <c r="AD24" s="34">
        <v>1</v>
      </c>
      <c r="AE24" s="34">
        <v>1</v>
      </c>
      <c r="AF24" s="34">
        <v>1</v>
      </c>
      <c r="AG24" s="17">
        <v>22</v>
      </c>
      <c r="AH24" s="18">
        <f t="shared" si="2"/>
        <v>23</v>
      </c>
      <c r="AJ24" s="2" t="str">
        <f t="shared" si="3"/>
        <v>00088057</v>
      </c>
    </row>
    <row r="25" spans="1:36" s="19" customFormat="1" x14ac:dyDescent="0.35">
      <c r="A25" s="33" t="s">
        <v>69</v>
      </c>
      <c r="B25" s="34">
        <v>0</v>
      </c>
      <c r="C25" s="34">
        <v>0</v>
      </c>
      <c r="D25" s="34">
        <v>0</v>
      </c>
      <c r="E25" s="34">
        <v>0</v>
      </c>
      <c r="F25" s="34">
        <v>1</v>
      </c>
      <c r="G25" s="34">
        <v>0</v>
      </c>
      <c r="H25" s="34">
        <v>0</v>
      </c>
      <c r="I25" s="34">
        <v>0</v>
      </c>
      <c r="J25" s="34">
        <v>0</v>
      </c>
      <c r="K25" s="34">
        <v>1</v>
      </c>
      <c r="L25" s="34">
        <v>0</v>
      </c>
      <c r="M25" s="34">
        <v>0</v>
      </c>
      <c r="N25" s="34">
        <v>0</v>
      </c>
      <c r="O25" s="34">
        <v>0</v>
      </c>
      <c r="P25" s="34">
        <v>1</v>
      </c>
      <c r="Q25" s="34">
        <v>0</v>
      </c>
      <c r="R25" s="34">
        <v>0</v>
      </c>
      <c r="S25" s="34">
        <v>0</v>
      </c>
      <c r="T25" s="34">
        <v>0</v>
      </c>
      <c r="U25" s="34">
        <v>0</v>
      </c>
      <c r="V25" s="34">
        <v>0</v>
      </c>
      <c r="W25" s="34">
        <v>0</v>
      </c>
      <c r="X25" s="34">
        <v>1</v>
      </c>
      <c r="Y25" s="34">
        <v>0</v>
      </c>
      <c r="Z25" s="34">
        <v>0</v>
      </c>
      <c r="AA25" s="34">
        <v>0</v>
      </c>
      <c r="AB25" s="34">
        <v>1</v>
      </c>
      <c r="AC25" s="34">
        <v>1</v>
      </c>
      <c r="AD25" s="34">
        <v>0</v>
      </c>
      <c r="AE25" s="34">
        <v>0</v>
      </c>
      <c r="AF25" s="34">
        <v>0</v>
      </c>
      <c r="AG25" s="17">
        <v>23</v>
      </c>
      <c r="AH25" s="18">
        <f t="shared" si="2"/>
        <v>24</v>
      </c>
      <c r="AJ25" s="2" t="str">
        <f t="shared" si="3"/>
        <v>04210118</v>
      </c>
    </row>
    <row r="26" spans="1:36" s="19" customFormat="1" x14ac:dyDescent="0.35">
      <c r="A26" s="33" t="s">
        <v>70</v>
      </c>
      <c r="B26" s="34">
        <v>0</v>
      </c>
      <c r="C26" s="34">
        <v>0</v>
      </c>
      <c r="D26" s="34">
        <v>0</v>
      </c>
      <c r="E26" s="34">
        <v>0</v>
      </c>
      <c r="F26" s="34">
        <v>0</v>
      </c>
      <c r="G26" s="34">
        <v>0</v>
      </c>
      <c r="H26" s="34">
        <v>1</v>
      </c>
      <c r="I26" s="34">
        <v>0</v>
      </c>
      <c r="J26" s="34">
        <v>0</v>
      </c>
      <c r="K26" s="34">
        <v>0</v>
      </c>
      <c r="L26" s="34">
        <v>0</v>
      </c>
      <c r="M26" s="34">
        <v>0</v>
      </c>
      <c r="N26" s="34">
        <v>0</v>
      </c>
      <c r="O26" s="34">
        <v>0</v>
      </c>
      <c r="P26" s="34">
        <v>0</v>
      </c>
      <c r="Q26" s="34">
        <v>0</v>
      </c>
      <c r="R26" s="34">
        <v>0</v>
      </c>
      <c r="S26" s="34">
        <v>0</v>
      </c>
      <c r="T26" s="34">
        <v>0</v>
      </c>
      <c r="U26" s="34">
        <v>0</v>
      </c>
      <c r="V26" s="34">
        <v>0</v>
      </c>
      <c r="W26" s="34">
        <v>0</v>
      </c>
      <c r="X26" s="34">
        <v>0</v>
      </c>
      <c r="Y26" s="34">
        <v>0</v>
      </c>
      <c r="Z26" s="34">
        <v>0</v>
      </c>
      <c r="AA26" s="34">
        <v>0</v>
      </c>
      <c r="AB26" s="34">
        <v>0</v>
      </c>
      <c r="AC26" s="34">
        <v>0</v>
      </c>
      <c r="AD26" s="34">
        <v>0</v>
      </c>
      <c r="AE26" s="34">
        <v>0</v>
      </c>
      <c r="AF26" s="34">
        <v>0</v>
      </c>
      <c r="AG26" s="17">
        <v>24</v>
      </c>
      <c r="AH26" s="18">
        <f t="shared" si="2"/>
        <v>0</v>
      </c>
      <c r="AJ26" s="2" t="str">
        <f t="shared" si="3"/>
        <v>01000000</v>
      </c>
    </row>
    <row r="27" spans="1:36" s="19" customFormat="1" x14ac:dyDescent="0.35">
      <c r="A27" s="33" t="s">
        <v>71</v>
      </c>
      <c r="B27" s="34">
        <v>0</v>
      </c>
      <c r="C27" s="34">
        <v>0</v>
      </c>
      <c r="D27" s="34">
        <v>0</v>
      </c>
      <c r="E27" s="34">
        <v>0</v>
      </c>
      <c r="F27" s="34">
        <v>0</v>
      </c>
      <c r="G27" s="34">
        <v>0</v>
      </c>
      <c r="H27" s="34">
        <v>0</v>
      </c>
      <c r="I27" s="34">
        <v>0</v>
      </c>
      <c r="J27" s="34">
        <v>0</v>
      </c>
      <c r="K27" s="34">
        <v>0</v>
      </c>
      <c r="L27" s="34">
        <v>0</v>
      </c>
      <c r="M27" s="34">
        <v>0</v>
      </c>
      <c r="N27" s="34">
        <v>0</v>
      </c>
      <c r="O27" s="34">
        <v>0</v>
      </c>
      <c r="P27" s="34">
        <v>0</v>
      </c>
      <c r="Q27" s="34">
        <v>1</v>
      </c>
      <c r="R27" s="34">
        <v>0</v>
      </c>
      <c r="S27" s="34">
        <v>0</v>
      </c>
      <c r="T27" s="34">
        <v>0</v>
      </c>
      <c r="U27" s="34">
        <v>0</v>
      </c>
      <c r="V27" s="34">
        <v>1</v>
      </c>
      <c r="W27" s="34">
        <v>0</v>
      </c>
      <c r="X27" s="34">
        <v>0</v>
      </c>
      <c r="Y27" s="34">
        <v>0</v>
      </c>
      <c r="Z27" s="34">
        <v>0</v>
      </c>
      <c r="AA27" s="34">
        <v>0</v>
      </c>
      <c r="AB27" s="34">
        <v>1</v>
      </c>
      <c r="AC27" s="34">
        <v>1</v>
      </c>
      <c r="AD27" s="34">
        <v>0</v>
      </c>
      <c r="AE27" s="34">
        <v>1</v>
      </c>
      <c r="AF27" s="34">
        <v>0</v>
      </c>
      <c r="AG27" s="17">
        <v>25</v>
      </c>
      <c r="AH27" s="18">
        <f t="shared" si="2"/>
        <v>26</v>
      </c>
      <c r="AJ27" s="2" t="str">
        <f t="shared" si="3"/>
        <v>0000841A</v>
      </c>
    </row>
    <row r="28" spans="1:36" s="19" customFormat="1" x14ac:dyDescent="0.35">
      <c r="A28" s="33" t="s">
        <v>72</v>
      </c>
      <c r="B28" s="34">
        <v>0</v>
      </c>
      <c r="C28" s="34">
        <v>0</v>
      </c>
      <c r="D28" s="34">
        <v>0</v>
      </c>
      <c r="E28" s="34">
        <v>0</v>
      </c>
      <c r="F28" s="34">
        <v>0</v>
      </c>
      <c r="G28" s="34">
        <v>0</v>
      </c>
      <c r="H28" s="34">
        <v>0</v>
      </c>
      <c r="I28" s="34">
        <v>0</v>
      </c>
      <c r="J28" s="34">
        <v>0</v>
      </c>
      <c r="K28" s="34">
        <v>0</v>
      </c>
      <c r="L28" s="34">
        <v>0</v>
      </c>
      <c r="M28" s="34">
        <v>0</v>
      </c>
      <c r="N28" s="34">
        <v>0</v>
      </c>
      <c r="O28" s="34">
        <v>0</v>
      </c>
      <c r="P28" s="34">
        <v>0</v>
      </c>
      <c r="Q28" s="34">
        <v>0</v>
      </c>
      <c r="R28" s="34">
        <v>1</v>
      </c>
      <c r="S28" s="34">
        <v>0</v>
      </c>
      <c r="T28" s="34">
        <v>0</v>
      </c>
      <c r="U28" s="34">
        <v>0</v>
      </c>
      <c r="V28" s="34">
        <v>0</v>
      </c>
      <c r="W28" s="34">
        <v>1</v>
      </c>
      <c r="X28" s="34">
        <v>0</v>
      </c>
      <c r="Y28" s="34">
        <v>0</v>
      </c>
      <c r="Z28" s="34">
        <v>0</v>
      </c>
      <c r="AA28" s="34">
        <v>0</v>
      </c>
      <c r="AB28" s="34">
        <v>1</v>
      </c>
      <c r="AC28" s="34">
        <v>1</v>
      </c>
      <c r="AD28" s="34">
        <v>0</v>
      </c>
      <c r="AE28" s="34">
        <v>1</v>
      </c>
      <c r="AF28" s="34">
        <v>1</v>
      </c>
      <c r="AG28" s="17">
        <v>26</v>
      </c>
      <c r="AH28" s="18">
        <f t="shared" si="2"/>
        <v>27</v>
      </c>
      <c r="AJ28" s="2" t="str">
        <f t="shared" si="3"/>
        <v>0000421B</v>
      </c>
    </row>
    <row r="29" spans="1:36" s="19" customFormat="1" x14ac:dyDescent="0.35">
      <c r="A29" s="33" t="s">
        <v>73</v>
      </c>
      <c r="B29" s="34">
        <v>0</v>
      </c>
      <c r="C29" s="34">
        <v>0</v>
      </c>
      <c r="D29" s="34">
        <v>0</v>
      </c>
      <c r="E29" s="34">
        <v>0</v>
      </c>
      <c r="F29" s="34">
        <v>0</v>
      </c>
      <c r="G29" s="34">
        <v>0</v>
      </c>
      <c r="H29" s="34">
        <v>0</v>
      </c>
      <c r="I29" s="34">
        <v>0</v>
      </c>
      <c r="J29" s="34">
        <v>0</v>
      </c>
      <c r="K29" s="34">
        <v>0</v>
      </c>
      <c r="L29" s="34">
        <v>0</v>
      </c>
      <c r="M29" s="34">
        <v>0</v>
      </c>
      <c r="N29" s="34">
        <v>0</v>
      </c>
      <c r="O29" s="34">
        <v>0</v>
      </c>
      <c r="P29" s="34">
        <v>0</v>
      </c>
      <c r="Q29" s="34">
        <v>0</v>
      </c>
      <c r="R29" s="34">
        <v>0</v>
      </c>
      <c r="S29" s="34">
        <v>0</v>
      </c>
      <c r="T29" s="34">
        <v>0</v>
      </c>
      <c r="U29" s="34">
        <v>1</v>
      </c>
      <c r="V29" s="34">
        <v>0</v>
      </c>
      <c r="W29" s="34">
        <v>0</v>
      </c>
      <c r="X29" s="34">
        <v>1</v>
      </c>
      <c r="Y29" s="34">
        <v>0</v>
      </c>
      <c r="Z29" s="34">
        <v>0</v>
      </c>
      <c r="AA29" s="34">
        <v>0</v>
      </c>
      <c r="AB29" s="34">
        <v>0</v>
      </c>
      <c r="AC29" s="34">
        <v>0</v>
      </c>
      <c r="AD29" s="34">
        <v>0</v>
      </c>
      <c r="AE29" s="34">
        <v>0</v>
      </c>
      <c r="AF29" s="34">
        <v>0</v>
      </c>
      <c r="AG29" s="17">
        <v>27</v>
      </c>
      <c r="AH29" s="18">
        <f t="shared" si="2"/>
        <v>0</v>
      </c>
      <c r="AJ29" s="2" t="str">
        <f t="shared" si="3"/>
        <v>00000900</v>
      </c>
    </row>
    <row r="30" spans="1:36" s="19" customFormat="1" x14ac:dyDescent="0.35">
      <c r="A30" s="35" t="s">
        <v>74</v>
      </c>
      <c r="B30" s="36">
        <v>0</v>
      </c>
      <c r="C30" s="36">
        <v>0</v>
      </c>
      <c r="D30" s="36">
        <v>0</v>
      </c>
      <c r="E30" s="36">
        <v>0</v>
      </c>
      <c r="F30" s="36">
        <v>0</v>
      </c>
      <c r="G30" s="36">
        <v>0</v>
      </c>
      <c r="H30" s="36">
        <v>0</v>
      </c>
      <c r="I30" s="36">
        <v>0</v>
      </c>
      <c r="J30" s="36">
        <v>0</v>
      </c>
      <c r="K30" s="36">
        <v>0</v>
      </c>
      <c r="L30" s="36">
        <v>1</v>
      </c>
      <c r="M30" s="36">
        <v>0</v>
      </c>
      <c r="N30" s="36">
        <v>0</v>
      </c>
      <c r="O30" s="36">
        <v>1</v>
      </c>
      <c r="P30" s="36">
        <v>0</v>
      </c>
      <c r="Q30" s="36">
        <v>0</v>
      </c>
      <c r="R30" s="36">
        <v>0</v>
      </c>
      <c r="S30" s="36">
        <v>0</v>
      </c>
      <c r="T30" s="36">
        <v>0</v>
      </c>
      <c r="U30" s="36">
        <v>0</v>
      </c>
      <c r="V30" s="36">
        <v>0</v>
      </c>
      <c r="W30" s="36">
        <v>1</v>
      </c>
      <c r="X30" s="36">
        <v>0</v>
      </c>
      <c r="Y30" s="36">
        <v>0</v>
      </c>
      <c r="Z30" s="36">
        <v>0</v>
      </c>
      <c r="AA30" s="36">
        <v>0</v>
      </c>
      <c r="AB30" s="36">
        <v>1</v>
      </c>
      <c r="AC30" s="36">
        <v>1</v>
      </c>
      <c r="AD30" s="36">
        <v>1</v>
      </c>
      <c r="AE30" s="36">
        <v>0</v>
      </c>
      <c r="AF30" s="36">
        <v>1</v>
      </c>
      <c r="AG30" s="17">
        <v>28</v>
      </c>
      <c r="AH30" s="18">
        <f t="shared" si="2"/>
        <v>29</v>
      </c>
      <c r="AJ30" s="2" t="str">
        <f t="shared" si="3"/>
        <v>0012021D</v>
      </c>
    </row>
    <row r="31" spans="1:36" s="19" customFormat="1" x14ac:dyDescent="0.35">
      <c r="A31" s="35" t="s">
        <v>75</v>
      </c>
      <c r="B31" s="36">
        <v>0</v>
      </c>
      <c r="C31" s="36">
        <v>0</v>
      </c>
      <c r="D31" s="36">
        <v>0</v>
      </c>
      <c r="E31" s="36">
        <v>0</v>
      </c>
      <c r="F31" s="36">
        <v>0</v>
      </c>
      <c r="G31" s="36">
        <v>0</v>
      </c>
      <c r="H31" s="36">
        <v>0</v>
      </c>
      <c r="I31" s="36">
        <v>0</v>
      </c>
      <c r="J31" s="36">
        <v>0</v>
      </c>
      <c r="K31" s="36">
        <v>0</v>
      </c>
      <c r="L31" s="36">
        <v>0</v>
      </c>
      <c r="M31" s="36">
        <v>1</v>
      </c>
      <c r="N31" s="36">
        <v>0</v>
      </c>
      <c r="O31" s="36">
        <v>0</v>
      </c>
      <c r="P31" s="36">
        <v>0</v>
      </c>
      <c r="Q31" s="36">
        <v>0</v>
      </c>
      <c r="R31" s="36">
        <v>0</v>
      </c>
      <c r="S31" s="36">
        <v>0</v>
      </c>
      <c r="T31" s="36">
        <v>0</v>
      </c>
      <c r="U31" s="36">
        <v>1</v>
      </c>
      <c r="V31" s="36">
        <v>0</v>
      </c>
      <c r="W31" s="36">
        <v>0</v>
      </c>
      <c r="X31" s="36">
        <v>0</v>
      </c>
      <c r="Y31" s="36">
        <v>0</v>
      </c>
      <c r="Z31" s="36">
        <v>1</v>
      </c>
      <c r="AA31" s="36">
        <v>0</v>
      </c>
      <c r="AB31" s="36">
        <v>0</v>
      </c>
      <c r="AC31" s="36">
        <v>0</v>
      </c>
      <c r="AD31" s="36">
        <v>0</v>
      </c>
      <c r="AE31" s="36">
        <v>0</v>
      </c>
      <c r="AF31" s="36">
        <v>0</v>
      </c>
      <c r="AG31" s="17">
        <v>29</v>
      </c>
      <c r="AH31" s="18">
        <f t="shared" si="2"/>
        <v>0</v>
      </c>
      <c r="AJ31" s="2" t="str">
        <f t="shared" si="3"/>
        <v>00080840</v>
      </c>
    </row>
    <row r="32" spans="1:36" x14ac:dyDescent="0.35">
      <c r="A32" s="10" t="s">
        <v>76</v>
      </c>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1</v>
      </c>
      <c r="AC32" s="3">
        <v>1</v>
      </c>
      <c r="AD32" s="3">
        <v>1</v>
      </c>
      <c r="AE32" s="3">
        <v>1</v>
      </c>
      <c r="AF32" s="3">
        <v>0</v>
      </c>
      <c r="AG32" s="3">
        <v>30</v>
      </c>
      <c r="AH32" s="5">
        <f t="shared" si="2"/>
        <v>30</v>
      </c>
      <c r="AJ32" s="2" t="str">
        <f t="shared" si="3"/>
        <v>0000001E</v>
      </c>
    </row>
    <row r="33" spans="1:36" s="19" customFormat="1" x14ac:dyDescent="0.35">
      <c r="A33" s="37" t="s">
        <v>77</v>
      </c>
      <c r="B33" s="38">
        <v>0</v>
      </c>
      <c r="C33" s="38">
        <v>0</v>
      </c>
      <c r="D33" s="38">
        <v>0</v>
      </c>
      <c r="E33" s="38">
        <v>0</v>
      </c>
      <c r="F33" s="38">
        <v>0</v>
      </c>
      <c r="G33" s="38">
        <v>0</v>
      </c>
      <c r="H33" s="38">
        <v>0</v>
      </c>
      <c r="I33" s="38">
        <v>0</v>
      </c>
      <c r="J33" s="38">
        <v>0</v>
      </c>
      <c r="K33" s="38">
        <v>0</v>
      </c>
      <c r="L33" s="38">
        <v>0</v>
      </c>
      <c r="M33" s="38">
        <v>0</v>
      </c>
      <c r="N33" s="38">
        <v>0</v>
      </c>
      <c r="O33" s="38">
        <v>0</v>
      </c>
      <c r="P33" s="38">
        <v>0</v>
      </c>
      <c r="Q33" s="38">
        <v>0</v>
      </c>
      <c r="R33" s="38">
        <v>1</v>
      </c>
      <c r="S33" s="38">
        <v>0</v>
      </c>
      <c r="T33" s="38">
        <v>0</v>
      </c>
      <c r="U33" s="38">
        <v>0</v>
      </c>
      <c r="V33" s="38">
        <v>0</v>
      </c>
      <c r="W33" s="38">
        <v>0</v>
      </c>
      <c r="X33" s="38">
        <v>0</v>
      </c>
      <c r="Y33" s="38">
        <v>0</v>
      </c>
      <c r="Z33" s="38">
        <v>1</v>
      </c>
      <c r="AA33" s="38">
        <v>1</v>
      </c>
      <c r="AB33" s="38">
        <v>0</v>
      </c>
      <c r="AC33" s="38">
        <v>0</v>
      </c>
      <c r="AD33" s="38">
        <v>0</v>
      </c>
      <c r="AE33" s="38">
        <v>0</v>
      </c>
      <c r="AF33" s="38">
        <v>0</v>
      </c>
      <c r="AG33" s="17">
        <v>31</v>
      </c>
      <c r="AH33" s="18">
        <f t="shared" si="2"/>
        <v>32</v>
      </c>
      <c r="AJ33" s="2" t="str">
        <f t="shared" si="3"/>
        <v>00004060</v>
      </c>
    </row>
    <row r="34" spans="1:36" s="19" customFormat="1" x14ac:dyDescent="0.35">
      <c r="A34" s="37" t="s">
        <v>78</v>
      </c>
      <c r="B34" s="38">
        <v>0</v>
      </c>
      <c r="C34" s="38">
        <v>0</v>
      </c>
      <c r="D34" s="38">
        <v>0</v>
      </c>
      <c r="E34" s="38">
        <v>0</v>
      </c>
      <c r="F34" s="38">
        <v>0</v>
      </c>
      <c r="G34" s="38">
        <v>0</v>
      </c>
      <c r="H34" s="38">
        <v>0</v>
      </c>
      <c r="I34" s="38">
        <v>0</v>
      </c>
      <c r="J34" s="38">
        <v>0</v>
      </c>
      <c r="K34" s="38">
        <v>0</v>
      </c>
      <c r="L34" s="38">
        <v>0</v>
      </c>
      <c r="M34" s="38">
        <v>1</v>
      </c>
      <c r="N34" s="38">
        <v>0</v>
      </c>
      <c r="O34" s="38">
        <v>0</v>
      </c>
      <c r="P34" s="38">
        <v>0</v>
      </c>
      <c r="Q34" s="38">
        <v>1</v>
      </c>
      <c r="R34" s="38">
        <v>0</v>
      </c>
      <c r="S34" s="38">
        <v>0</v>
      </c>
      <c r="T34" s="38">
        <v>0</v>
      </c>
      <c r="U34" s="38">
        <v>0</v>
      </c>
      <c r="V34" s="38">
        <v>0</v>
      </c>
      <c r="W34" s="38">
        <v>0</v>
      </c>
      <c r="X34" s="38">
        <v>0</v>
      </c>
      <c r="Y34" s="38">
        <v>0</v>
      </c>
      <c r="Z34" s="38">
        <v>1</v>
      </c>
      <c r="AA34" s="38">
        <v>1</v>
      </c>
      <c r="AB34" s="38">
        <v>0</v>
      </c>
      <c r="AC34" s="38">
        <v>0</v>
      </c>
      <c r="AD34" s="38">
        <v>0</v>
      </c>
      <c r="AE34" s="38">
        <v>0</v>
      </c>
      <c r="AF34" s="38">
        <v>1</v>
      </c>
      <c r="AG34" s="17">
        <v>32</v>
      </c>
      <c r="AH34" s="18">
        <f t="shared" si="2"/>
        <v>33</v>
      </c>
      <c r="AJ34" s="2" t="str">
        <f t="shared" si="3"/>
        <v>00088061</v>
      </c>
    </row>
    <row r="35" spans="1:36" s="19" customFormat="1" x14ac:dyDescent="0.35">
      <c r="A35" s="37" t="s">
        <v>79</v>
      </c>
      <c r="B35" s="38">
        <v>0</v>
      </c>
      <c r="C35" s="38">
        <v>0</v>
      </c>
      <c r="D35" s="38">
        <v>0</v>
      </c>
      <c r="E35" s="38">
        <v>0</v>
      </c>
      <c r="F35" s="38">
        <v>0</v>
      </c>
      <c r="G35" s="38">
        <v>0</v>
      </c>
      <c r="H35" s="38">
        <v>0</v>
      </c>
      <c r="I35" s="38">
        <v>0</v>
      </c>
      <c r="J35" s="38">
        <v>0</v>
      </c>
      <c r="K35" s="38">
        <v>1</v>
      </c>
      <c r="L35" s="38">
        <v>0</v>
      </c>
      <c r="M35" s="38">
        <v>0</v>
      </c>
      <c r="N35" s="38">
        <v>0</v>
      </c>
      <c r="O35" s="38">
        <v>0</v>
      </c>
      <c r="P35" s="38">
        <v>1</v>
      </c>
      <c r="Q35" s="38">
        <v>0</v>
      </c>
      <c r="R35" s="38">
        <v>0</v>
      </c>
      <c r="S35" s="38">
        <v>0</v>
      </c>
      <c r="T35" s="38">
        <v>0</v>
      </c>
      <c r="U35" s="38">
        <v>0</v>
      </c>
      <c r="V35" s="38">
        <v>0</v>
      </c>
      <c r="W35" s="38">
        <v>0</v>
      </c>
      <c r="X35" s="38">
        <v>1</v>
      </c>
      <c r="Y35" s="38">
        <v>0</v>
      </c>
      <c r="Z35" s="38">
        <v>0</v>
      </c>
      <c r="AA35" s="38">
        <v>1</v>
      </c>
      <c r="AB35" s="38">
        <v>0</v>
      </c>
      <c r="AC35" s="38">
        <v>0</v>
      </c>
      <c r="AD35" s="38">
        <v>0</v>
      </c>
      <c r="AE35" s="38">
        <v>1</v>
      </c>
      <c r="AF35" s="38">
        <v>0</v>
      </c>
      <c r="AG35" s="17">
        <v>33</v>
      </c>
      <c r="AH35" s="18">
        <f t="shared" si="2"/>
        <v>34</v>
      </c>
      <c r="AJ35" s="2" t="str">
        <f t="shared" si="3"/>
        <v>00210122</v>
      </c>
    </row>
    <row r="36" spans="1:36" s="19" customFormat="1" x14ac:dyDescent="0.35">
      <c r="A36" s="37" t="s">
        <v>80</v>
      </c>
      <c r="B36" s="38">
        <v>0</v>
      </c>
      <c r="C36" s="38">
        <v>0</v>
      </c>
      <c r="D36" s="38">
        <v>0</v>
      </c>
      <c r="E36" s="38">
        <v>0</v>
      </c>
      <c r="F36" s="38">
        <v>0</v>
      </c>
      <c r="G36" s="38">
        <v>1</v>
      </c>
      <c r="H36" s="38">
        <v>0</v>
      </c>
      <c r="I36" s="38">
        <v>0</v>
      </c>
      <c r="J36" s="38">
        <v>0</v>
      </c>
      <c r="K36" s="38">
        <v>0</v>
      </c>
      <c r="L36" s="38">
        <v>1</v>
      </c>
      <c r="M36" s="38">
        <v>0</v>
      </c>
      <c r="N36" s="38">
        <v>0</v>
      </c>
      <c r="O36" s="38">
        <v>1</v>
      </c>
      <c r="P36" s="38">
        <v>0</v>
      </c>
      <c r="Q36" s="38">
        <v>0</v>
      </c>
      <c r="R36" s="38">
        <v>0</v>
      </c>
      <c r="S36" s="38">
        <v>0</v>
      </c>
      <c r="T36" s="38">
        <v>0</v>
      </c>
      <c r="U36" s="38">
        <v>0</v>
      </c>
      <c r="V36" s="38">
        <v>0</v>
      </c>
      <c r="W36" s="38">
        <v>0</v>
      </c>
      <c r="X36" s="38">
        <v>0</v>
      </c>
      <c r="Y36" s="38">
        <v>0</v>
      </c>
      <c r="Z36" s="38">
        <v>0</v>
      </c>
      <c r="AA36" s="38">
        <v>0</v>
      </c>
      <c r="AB36" s="38">
        <v>0</v>
      </c>
      <c r="AC36" s="38">
        <v>0</v>
      </c>
      <c r="AD36" s="38">
        <v>0</v>
      </c>
      <c r="AE36" s="38">
        <v>0</v>
      </c>
      <c r="AF36" s="38">
        <v>0</v>
      </c>
      <c r="AG36" s="17">
        <v>34</v>
      </c>
      <c r="AH36" s="18">
        <f t="shared" ref="AH36:AH39" si="4">BIN2DEC(CONCATENATE(AA36,AB36,AC36,AD36,AE36,AF36))</f>
        <v>0</v>
      </c>
      <c r="AJ36" s="2" t="str">
        <f t="shared" si="3"/>
        <v>02120000</v>
      </c>
    </row>
    <row r="37" spans="1:36" s="19" customFormat="1" x14ac:dyDescent="0.35">
      <c r="A37" s="39" t="s">
        <v>81</v>
      </c>
      <c r="B37" s="40">
        <v>0</v>
      </c>
      <c r="C37" s="40">
        <v>0</v>
      </c>
      <c r="D37" s="40">
        <v>0</v>
      </c>
      <c r="E37" s="40">
        <v>0</v>
      </c>
      <c r="F37" s="40">
        <v>0</v>
      </c>
      <c r="G37" s="40">
        <v>0</v>
      </c>
      <c r="H37" s="40">
        <v>0</v>
      </c>
      <c r="I37" s="40">
        <v>0</v>
      </c>
      <c r="J37" s="40">
        <v>0</v>
      </c>
      <c r="K37" s="40">
        <v>0</v>
      </c>
      <c r="L37" s="40">
        <v>0</v>
      </c>
      <c r="M37" s="40">
        <v>0</v>
      </c>
      <c r="N37" s="40">
        <v>0</v>
      </c>
      <c r="O37" s="40">
        <v>0</v>
      </c>
      <c r="P37" s="40">
        <v>0</v>
      </c>
      <c r="Q37" s="40">
        <v>0</v>
      </c>
      <c r="R37" s="40">
        <v>1</v>
      </c>
      <c r="S37" s="40">
        <v>0</v>
      </c>
      <c r="T37" s="40">
        <v>0</v>
      </c>
      <c r="U37" s="40">
        <v>0</v>
      </c>
      <c r="V37" s="40">
        <v>0</v>
      </c>
      <c r="W37" s="40">
        <v>1</v>
      </c>
      <c r="X37" s="40">
        <v>0</v>
      </c>
      <c r="Y37" s="40">
        <v>0</v>
      </c>
      <c r="Z37" s="40">
        <v>0</v>
      </c>
      <c r="AA37" s="40">
        <v>1</v>
      </c>
      <c r="AB37" s="40">
        <v>0</v>
      </c>
      <c r="AC37" s="40">
        <v>0</v>
      </c>
      <c r="AD37" s="40">
        <v>1</v>
      </c>
      <c r="AE37" s="40">
        <v>0</v>
      </c>
      <c r="AF37" s="40">
        <v>0</v>
      </c>
      <c r="AG37" s="17">
        <v>35</v>
      </c>
      <c r="AH37" s="18">
        <f t="shared" si="4"/>
        <v>36</v>
      </c>
      <c r="AJ37" s="2" t="str">
        <f t="shared" si="3"/>
        <v>00004224</v>
      </c>
    </row>
    <row r="38" spans="1:36" s="19" customFormat="1" x14ac:dyDescent="0.35">
      <c r="A38" s="39" t="s">
        <v>82</v>
      </c>
      <c r="B38" s="40">
        <v>0</v>
      </c>
      <c r="C38" s="40">
        <v>0</v>
      </c>
      <c r="D38" s="40">
        <v>0</v>
      </c>
      <c r="E38" s="40">
        <v>0</v>
      </c>
      <c r="F38" s="40">
        <v>0</v>
      </c>
      <c r="G38" s="40">
        <v>0</v>
      </c>
      <c r="H38" s="40">
        <v>0</v>
      </c>
      <c r="I38" s="40">
        <v>0</v>
      </c>
      <c r="J38" s="40">
        <v>0</v>
      </c>
      <c r="K38" s="40">
        <v>0</v>
      </c>
      <c r="L38" s="40">
        <v>0</v>
      </c>
      <c r="M38" s="40">
        <v>0</v>
      </c>
      <c r="N38" s="40">
        <v>0</v>
      </c>
      <c r="O38" s="40">
        <v>0</v>
      </c>
      <c r="P38" s="40">
        <v>0</v>
      </c>
      <c r="Q38" s="40">
        <v>1</v>
      </c>
      <c r="R38" s="40">
        <v>0</v>
      </c>
      <c r="S38" s="40">
        <v>0</v>
      </c>
      <c r="T38" s="40">
        <v>0</v>
      </c>
      <c r="U38" s="40">
        <v>0</v>
      </c>
      <c r="V38" s="40">
        <v>1</v>
      </c>
      <c r="W38" s="40">
        <v>0</v>
      </c>
      <c r="X38" s="40">
        <v>0</v>
      </c>
      <c r="Y38" s="40">
        <v>0</v>
      </c>
      <c r="Z38" s="40">
        <v>0</v>
      </c>
      <c r="AA38" s="40">
        <v>1</v>
      </c>
      <c r="AB38" s="40">
        <v>0</v>
      </c>
      <c r="AC38" s="40">
        <v>0</v>
      </c>
      <c r="AD38" s="40">
        <v>1</v>
      </c>
      <c r="AE38" s="40">
        <v>0</v>
      </c>
      <c r="AF38" s="40">
        <v>1</v>
      </c>
      <c r="AG38" s="17">
        <v>36</v>
      </c>
      <c r="AH38" s="18">
        <f t="shared" si="4"/>
        <v>37</v>
      </c>
      <c r="AJ38" s="2" t="str">
        <f t="shared" si="3"/>
        <v>00008425</v>
      </c>
    </row>
    <row r="39" spans="1:36" s="19" customFormat="1" x14ac:dyDescent="0.35">
      <c r="A39" s="39" t="s">
        <v>83</v>
      </c>
      <c r="B39" s="40">
        <v>0</v>
      </c>
      <c r="C39" s="40">
        <v>0</v>
      </c>
      <c r="D39" s="40">
        <v>0</v>
      </c>
      <c r="E39" s="40">
        <v>0</v>
      </c>
      <c r="F39" s="40">
        <v>0</v>
      </c>
      <c r="G39" s="40">
        <v>0</v>
      </c>
      <c r="H39" s="40">
        <v>0</v>
      </c>
      <c r="I39" s="40">
        <v>0</v>
      </c>
      <c r="J39" s="40">
        <v>0</v>
      </c>
      <c r="K39" s="40">
        <v>0</v>
      </c>
      <c r="L39" s="40">
        <v>1</v>
      </c>
      <c r="M39" s="40">
        <v>0</v>
      </c>
      <c r="N39" s="40">
        <v>0</v>
      </c>
      <c r="O39" s="40">
        <v>1</v>
      </c>
      <c r="P39" s="40">
        <v>0</v>
      </c>
      <c r="Q39" s="40">
        <v>0</v>
      </c>
      <c r="R39" s="40">
        <v>0</v>
      </c>
      <c r="S39" s="40">
        <v>0</v>
      </c>
      <c r="T39" s="40">
        <v>0</v>
      </c>
      <c r="U39" s="40">
        <v>0</v>
      </c>
      <c r="V39" s="40">
        <v>0</v>
      </c>
      <c r="W39" s="40">
        <v>0</v>
      </c>
      <c r="X39" s="40">
        <v>1</v>
      </c>
      <c r="Y39" s="40">
        <v>0</v>
      </c>
      <c r="Z39" s="40">
        <v>0</v>
      </c>
      <c r="AA39" s="40">
        <v>0</v>
      </c>
      <c r="AB39" s="40">
        <v>0</v>
      </c>
      <c r="AC39" s="40">
        <v>0</v>
      </c>
      <c r="AD39" s="40">
        <v>0</v>
      </c>
      <c r="AE39" s="40">
        <v>0</v>
      </c>
      <c r="AF39" s="40">
        <v>0</v>
      </c>
      <c r="AG39" s="17">
        <v>37</v>
      </c>
      <c r="AH39" s="18">
        <f t="shared" si="4"/>
        <v>0</v>
      </c>
      <c r="AJ39" s="2" t="str">
        <f t="shared" si="3"/>
        <v>00120100</v>
      </c>
    </row>
    <row r="40" spans="1:36" s="19" customFormat="1" x14ac:dyDescent="0.35">
      <c r="A40" s="41" t="s">
        <v>109</v>
      </c>
      <c r="B40" s="42">
        <v>0</v>
      </c>
      <c r="C40" s="42">
        <v>0</v>
      </c>
      <c r="D40" s="42">
        <v>1</v>
      </c>
      <c r="E40" s="42">
        <v>1</v>
      </c>
      <c r="F40" s="42">
        <f ca="1">F40:K40</f>
        <v>0</v>
      </c>
      <c r="G40" s="42">
        <v>0</v>
      </c>
      <c r="H40" s="42">
        <v>0</v>
      </c>
      <c r="I40" s="42">
        <v>0</v>
      </c>
      <c r="J40" s="42">
        <v>0</v>
      </c>
      <c r="K40" s="42">
        <v>0</v>
      </c>
      <c r="L40" s="42">
        <v>0</v>
      </c>
      <c r="M40" s="42">
        <v>0</v>
      </c>
      <c r="N40" s="42">
        <v>0</v>
      </c>
      <c r="O40" s="42">
        <v>0</v>
      </c>
      <c r="P40" s="42">
        <v>0</v>
      </c>
      <c r="Q40" s="42">
        <v>0</v>
      </c>
      <c r="R40" s="42">
        <v>0</v>
      </c>
      <c r="S40" s="42">
        <v>0</v>
      </c>
      <c r="T40" s="42">
        <v>0</v>
      </c>
      <c r="U40" s="42">
        <v>0</v>
      </c>
      <c r="V40" s="42">
        <v>0</v>
      </c>
      <c r="W40" s="42">
        <v>0</v>
      </c>
      <c r="X40" s="42">
        <v>0</v>
      </c>
      <c r="Y40" s="42">
        <v>0</v>
      </c>
      <c r="Z40" s="42">
        <v>0</v>
      </c>
      <c r="AA40" s="42">
        <v>0</v>
      </c>
      <c r="AB40" s="42">
        <v>0</v>
      </c>
      <c r="AC40" s="42">
        <v>0</v>
      </c>
      <c r="AD40" s="42">
        <v>0</v>
      </c>
      <c r="AE40" s="42">
        <v>0</v>
      </c>
      <c r="AF40" s="42">
        <v>0</v>
      </c>
      <c r="AG40" s="17">
        <v>38</v>
      </c>
      <c r="AH40" s="18">
        <f t="shared" ref="AH40" si="5">BIN2DEC(CONCATENATE(AA40,AB40,AC40,AD40,AE40,AF40))</f>
        <v>0</v>
      </c>
      <c r="AJ40" s="2" t="str">
        <f t="shared" ca="1" si="3"/>
        <v>18000000</v>
      </c>
    </row>
    <row r="41" spans="1:36" s="19" customFormat="1" x14ac:dyDescent="0.35">
      <c r="A41" s="43" t="s">
        <v>110</v>
      </c>
      <c r="B41" s="44">
        <v>0</v>
      </c>
      <c r="C41" s="44">
        <v>0</v>
      </c>
      <c r="D41" s="44">
        <v>0</v>
      </c>
      <c r="E41" s="44">
        <v>1</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17">
        <v>39</v>
      </c>
      <c r="AH41" s="18">
        <f t="shared" ref="AH41:AH48" si="6">BIN2DEC(CONCATENATE(AA41,AB41,AC41,AD41,AE41,AF41))</f>
        <v>0</v>
      </c>
      <c r="AJ41" s="2" t="str">
        <f t="shared" si="3"/>
        <v>08000000</v>
      </c>
    </row>
    <row r="42" spans="1:36" x14ac:dyDescent="0.35">
      <c r="A42" s="45" t="s">
        <v>111</v>
      </c>
      <c r="B42" s="46">
        <v>0</v>
      </c>
      <c r="C42" s="46">
        <v>0</v>
      </c>
      <c r="D42" s="46">
        <v>1</v>
      </c>
      <c r="E42" s="46">
        <v>1</v>
      </c>
      <c r="F42" s="46">
        <v>0</v>
      </c>
      <c r="G42" s="46">
        <v>0</v>
      </c>
      <c r="H42" s="46">
        <v>0</v>
      </c>
      <c r="I42" s="46">
        <v>0</v>
      </c>
      <c r="J42" s="46">
        <v>0</v>
      </c>
      <c r="K42" s="46">
        <v>0</v>
      </c>
      <c r="L42" s="46">
        <v>1</v>
      </c>
      <c r="M42" s="46">
        <v>1</v>
      </c>
      <c r="N42" s="46">
        <v>0</v>
      </c>
      <c r="O42" s="46">
        <v>0</v>
      </c>
      <c r="P42" s="46">
        <v>0</v>
      </c>
      <c r="Q42" s="46">
        <v>0</v>
      </c>
      <c r="R42" s="46">
        <v>0</v>
      </c>
      <c r="S42" s="46">
        <v>0</v>
      </c>
      <c r="T42" s="46">
        <v>0</v>
      </c>
      <c r="U42" s="46">
        <v>1</v>
      </c>
      <c r="V42" s="46">
        <v>0</v>
      </c>
      <c r="W42" s="46">
        <v>0</v>
      </c>
      <c r="X42" s="46">
        <v>0</v>
      </c>
      <c r="Y42" s="46">
        <v>0</v>
      </c>
      <c r="Z42" s="46">
        <v>1</v>
      </c>
      <c r="AA42" s="46">
        <v>0</v>
      </c>
      <c r="AB42" s="46">
        <v>0</v>
      </c>
      <c r="AC42" s="46">
        <v>0</v>
      </c>
      <c r="AD42" s="46">
        <v>0</v>
      </c>
      <c r="AE42" s="46">
        <v>0</v>
      </c>
      <c r="AF42" s="46">
        <v>0</v>
      </c>
      <c r="AG42" s="3">
        <v>40</v>
      </c>
      <c r="AH42" s="5">
        <f t="shared" si="6"/>
        <v>0</v>
      </c>
      <c r="AJ42" s="2" t="str">
        <f t="shared" si="3"/>
        <v>18180840</v>
      </c>
    </row>
    <row r="43" spans="1:36" x14ac:dyDescent="0.35">
      <c r="A43" s="20" t="s">
        <v>113</v>
      </c>
      <c r="B43" s="21">
        <v>0</v>
      </c>
      <c r="C43" s="21">
        <v>0</v>
      </c>
      <c r="D43" s="21">
        <v>0</v>
      </c>
      <c r="E43" s="21">
        <v>0</v>
      </c>
      <c r="F43" s="21">
        <v>0</v>
      </c>
      <c r="G43" s="21">
        <v>0</v>
      </c>
      <c r="H43" s="21">
        <v>0</v>
      </c>
      <c r="I43" s="21">
        <v>0</v>
      </c>
      <c r="J43" s="21">
        <v>0</v>
      </c>
      <c r="K43" s="21">
        <v>0</v>
      </c>
      <c r="L43" s="21">
        <v>1</v>
      </c>
      <c r="M43" s="21">
        <v>1</v>
      </c>
      <c r="N43" s="21">
        <v>0</v>
      </c>
      <c r="O43" s="21">
        <v>1</v>
      </c>
      <c r="P43" s="21">
        <v>0</v>
      </c>
      <c r="Q43" s="21">
        <v>0</v>
      </c>
      <c r="R43" s="21">
        <v>0</v>
      </c>
      <c r="S43" s="21">
        <v>0</v>
      </c>
      <c r="T43" s="21">
        <v>0</v>
      </c>
      <c r="U43" s="21">
        <v>0</v>
      </c>
      <c r="V43" s="21">
        <v>0</v>
      </c>
      <c r="W43" s="21">
        <v>1</v>
      </c>
      <c r="X43" s="21">
        <v>0</v>
      </c>
      <c r="Y43" s="21">
        <v>0</v>
      </c>
      <c r="Z43" s="21">
        <v>0</v>
      </c>
      <c r="AA43" s="21">
        <v>1</v>
      </c>
      <c r="AB43" s="21">
        <v>0</v>
      </c>
      <c r="AC43" s="21">
        <v>1</v>
      </c>
      <c r="AD43" s="21">
        <v>0</v>
      </c>
      <c r="AE43" s="21">
        <v>1</v>
      </c>
      <c r="AF43" s="21">
        <v>0</v>
      </c>
      <c r="AG43" s="3">
        <v>41</v>
      </c>
      <c r="AH43" s="5">
        <f t="shared" si="6"/>
        <v>42</v>
      </c>
      <c r="AJ43" s="2" t="str">
        <f t="shared" si="3"/>
        <v>001A022A</v>
      </c>
    </row>
    <row r="44" spans="1:36" x14ac:dyDescent="0.35">
      <c r="A44" s="20" t="s">
        <v>114</v>
      </c>
      <c r="B44" s="21">
        <v>0</v>
      </c>
      <c r="C44" s="21">
        <v>0</v>
      </c>
      <c r="D44" s="21">
        <v>0</v>
      </c>
      <c r="E44" s="21">
        <v>1</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v>
      </c>
      <c r="W44" s="21">
        <v>0</v>
      </c>
      <c r="X44" s="21">
        <v>0</v>
      </c>
      <c r="Y44" s="21">
        <v>0</v>
      </c>
      <c r="Z44" s="21">
        <v>0</v>
      </c>
      <c r="AA44" s="21">
        <v>1</v>
      </c>
      <c r="AB44" s="21">
        <v>0</v>
      </c>
      <c r="AC44" s="21">
        <v>1</v>
      </c>
      <c r="AD44" s="21">
        <v>0</v>
      </c>
      <c r="AE44" s="21">
        <v>1</v>
      </c>
      <c r="AF44" s="21">
        <v>1</v>
      </c>
      <c r="AG44" s="3">
        <v>42</v>
      </c>
      <c r="AH44" s="5">
        <f t="shared" si="6"/>
        <v>43</v>
      </c>
      <c r="AJ44" s="2" t="str">
        <f t="shared" si="3"/>
        <v>0800002B</v>
      </c>
    </row>
    <row r="45" spans="1:36" x14ac:dyDescent="0.35">
      <c r="A45" s="20" t="s">
        <v>115</v>
      </c>
      <c r="B45" s="21">
        <v>1</v>
      </c>
      <c r="C45" s="21">
        <v>1</v>
      </c>
      <c r="D45" s="21">
        <v>0</v>
      </c>
      <c r="E45" s="21">
        <v>0</v>
      </c>
      <c r="F45" s="21">
        <v>0</v>
      </c>
      <c r="G45" s="21">
        <v>0</v>
      </c>
      <c r="H45" s="21">
        <v>0</v>
      </c>
      <c r="I45" s="21">
        <v>0</v>
      </c>
      <c r="J45" s="21">
        <v>0</v>
      </c>
      <c r="K45" s="21">
        <v>0</v>
      </c>
      <c r="L45" s="21">
        <v>0</v>
      </c>
      <c r="M45" s="21">
        <v>0</v>
      </c>
      <c r="N45" s="21">
        <v>0</v>
      </c>
      <c r="O45" s="21">
        <v>0</v>
      </c>
      <c r="P45" s="21">
        <v>0</v>
      </c>
      <c r="Q45" s="21">
        <v>0</v>
      </c>
      <c r="R45" s="21">
        <v>0</v>
      </c>
      <c r="S45" s="21">
        <v>1</v>
      </c>
      <c r="T45" s="21">
        <v>0</v>
      </c>
      <c r="U45" s="21">
        <v>0</v>
      </c>
      <c r="V45" s="21">
        <v>0</v>
      </c>
      <c r="W45" s="21">
        <v>0</v>
      </c>
      <c r="X45" s="21">
        <v>0</v>
      </c>
      <c r="Y45" s="21">
        <v>0</v>
      </c>
      <c r="Z45" s="21">
        <v>0</v>
      </c>
      <c r="AA45" s="21">
        <v>1</v>
      </c>
      <c r="AB45" s="21">
        <v>0</v>
      </c>
      <c r="AC45" s="21">
        <v>1</v>
      </c>
      <c r="AD45" s="21">
        <v>1</v>
      </c>
      <c r="AE45" s="21">
        <v>0</v>
      </c>
      <c r="AF45" s="21">
        <v>0</v>
      </c>
      <c r="AG45" s="3">
        <v>43</v>
      </c>
      <c r="AH45" s="5">
        <f t="shared" si="6"/>
        <v>44</v>
      </c>
      <c r="AJ45" s="2" t="str">
        <f t="shared" si="3"/>
        <v>6000202C</v>
      </c>
    </row>
    <row r="46" spans="1:36" x14ac:dyDescent="0.35">
      <c r="A46" s="20" t="s">
        <v>117</v>
      </c>
      <c r="B46" s="21">
        <v>0</v>
      </c>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21">
        <v>0</v>
      </c>
      <c r="T46" s="21">
        <v>0</v>
      </c>
      <c r="U46" s="21">
        <v>1</v>
      </c>
      <c r="V46" s="21">
        <v>0</v>
      </c>
      <c r="W46" s="21">
        <v>0</v>
      </c>
      <c r="X46" s="21">
        <v>0</v>
      </c>
      <c r="Y46" s="21">
        <v>1</v>
      </c>
      <c r="Z46" s="21">
        <v>0</v>
      </c>
      <c r="AA46" s="21">
        <v>0</v>
      </c>
      <c r="AB46" s="21">
        <v>0</v>
      </c>
      <c r="AC46" s="21">
        <v>0</v>
      </c>
      <c r="AD46" s="21">
        <v>0</v>
      </c>
      <c r="AE46" s="21">
        <v>0</v>
      </c>
      <c r="AF46" s="21">
        <v>0</v>
      </c>
      <c r="AG46" s="3">
        <v>44</v>
      </c>
      <c r="AH46" s="5">
        <f t="shared" si="6"/>
        <v>0</v>
      </c>
      <c r="AJ46" s="2" t="str">
        <f t="shared" si="3"/>
        <v>00000880</v>
      </c>
    </row>
    <row r="47" spans="1:36" x14ac:dyDescent="0.35">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45</v>
      </c>
      <c r="AH47" s="5">
        <f t="shared" si="6"/>
        <v>0</v>
      </c>
      <c r="AJ47" s="2" t="str">
        <f t="shared" si="3"/>
        <v>00000000</v>
      </c>
    </row>
    <row r="48" spans="1:36" x14ac:dyDescent="0.35">
      <c r="A48" s="10"/>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46</v>
      </c>
      <c r="AH48" s="5">
        <f t="shared" si="6"/>
        <v>0</v>
      </c>
      <c r="AJ48" s="2" t="str">
        <f t="shared" si="3"/>
        <v>00000000</v>
      </c>
    </row>
    <row r="49" spans="1:36" x14ac:dyDescent="0.35">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47</v>
      </c>
      <c r="AH49" s="5">
        <f t="shared" ref="AH49:AH67" si="7">BIN2DEC(CONCATENATE(AA49,AB49,AC49,AD49,AE49,AF49))</f>
        <v>0</v>
      </c>
      <c r="AJ49" s="2" t="str">
        <f t="shared" si="3"/>
        <v>00000000</v>
      </c>
    </row>
    <row r="50" spans="1:36" x14ac:dyDescent="0.35">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48</v>
      </c>
      <c r="AH50" s="5">
        <f t="shared" si="7"/>
        <v>0</v>
      </c>
      <c r="AJ50" s="2" t="str">
        <f t="shared" si="3"/>
        <v>00000000</v>
      </c>
    </row>
    <row r="51" spans="1:36" x14ac:dyDescent="0.35">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49</v>
      </c>
      <c r="AH51" s="5">
        <f t="shared" si="7"/>
        <v>0</v>
      </c>
      <c r="AJ51" s="2" t="str">
        <f t="shared" si="3"/>
        <v>00000000</v>
      </c>
    </row>
    <row r="52" spans="1:36" x14ac:dyDescent="0.35">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50</v>
      </c>
      <c r="AH52" s="5">
        <f t="shared" si="7"/>
        <v>0</v>
      </c>
      <c r="AJ52" s="2" t="str">
        <f t="shared" si="3"/>
        <v>00000000</v>
      </c>
    </row>
    <row r="53" spans="1:36" ht="14.5" customHeight="1" x14ac:dyDescent="0.35">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45</v>
      </c>
      <c r="AH53" s="5">
        <f t="shared" si="7"/>
        <v>0</v>
      </c>
      <c r="AJ53" s="2" t="str">
        <f t="shared" si="3"/>
        <v>00000000</v>
      </c>
    </row>
    <row r="54" spans="1:36" x14ac:dyDescent="0.35">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45</v>
      </c>
      <c r="AH54" s="5">
        <f t="shared" si="7"/>
        <v>0</v>
      </c>
      <c r="AJ54" s="2" t="str">
        <f t="shared" si="3"/>
        <v>00000000</v>
      </c>
    </row>
    <row r="55" spans="1:36" x14ac:dyDescent="0.35">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45</v>
      </c>
      <c r="AH55" s="5">
        <f t="shared" si="7"/>
        <v>0</v>
      </c>
      <c r="AJ55" s="2" t="str">
        <f t="shared" si="3"/>
        <v>00000000</v>
      </c>
    </row>
    <row r="56" spans="1:36" x14ac:dyDescent="0.35">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45</v>
      </c>
      <c r="AH56" s="5">
        <f t="shared" si="7"/>
        <v>0</v>
      </c>
      <c r="AJ56" s="2" t="str">
        <f t="shared" si="3"/>
        <v>00000000</v>
      </c>
    </row>
    <row r="57" spans="1:36" x14ac:dyDescent="0.35">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45</v>
      </c>
      <c r="AH57" s="5">
        <f t="shared" si="7"/>
        <v>0</v>
      </c>
      <c r="AJ57" s="2" t="str">
        <f t="shared" si="3"/>
        <v>00000000</v>
      </c>
    </row>
    <row r="58" spans="1:36" x14ac:dyDescent="0.35">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45</v>
      </c>
      <c r="AH58" s="5">
        <f t="shared" si="7"/>
        <v>0</v>
      </c>
      <c r="AJ58" s="2" t="str">
        <f t="shared" si="3"/>
        <v>00000000</v>
      </c>
    </row>
    <row r="59" spans="1:36" x14ac:dyDescent="0.35">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45</v>
      </c>
      <c r="AH59" s="5">
        <f t="shared" si="7"/>
        <v>0</v>
      </c>
      <c r="AJ59" s="2" t="str">
        <f t="shared" si="3"/>
        <v>00000000</v>
      </c>
    </row>
    <row r="60" spans="1:36" x14ac:dyDescent="0.35">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45</v>
      </c>
      <c r="AH60" s="5">
        <f t="shared" si="7"/>
        <v>0</v>
      </c>
      <c r="AJ60" s="2" t="str">
        <f t="shared" si="3"/>
        <v>00000000</v>
      </c>
    </row>
    <row r="61" spans="1:36" x14ac:dyDescent="0.35">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45</v>
      </c>
      <c r="AH61" s="5">
        <f t="shared" si="7"/>
        <v>0</v>
      </c>
      <c r="AJ61" s="2" t="str">
        <f t="shared" si="3"/>
        <v>00000000</v>
      </c>
    </row>
    <row r="62" spans="1:36" ht="15" customHeight="1" x14ac:dyDescent="0.35">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45</v>
      </c>
      <c r="AH62" s="5">
        <f t="shared" si="7"/>
        <v>0</v>
      </c>
      <c r="AJ62" s="2" t="str">
        <f t="shared" si="3"/>
        <v>00000000</v>
      </c>
    </row>
    <row r="63" spans="1:36" x14ac:dyDescent="0.35">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45</v>
      </c>
      <c r="AH63" s="5">
        <f t="shared" si="7"/>
        <v>0</v>
      </c>
      <c r="AJ63" s="2" t="str">
        <f t="shared" si="3"/>
        <v>00000000</v>
      </c>
    </row>
    <row r="64" spans="1:36" x14ac:dyDescent="0.35">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45</v>
      </c>
      <c r="AH64" s="5">
        <f t="shared" si="7"/>
        <v>0</v>
      </c>
      <c r="AJ64" s="2" t="str">
        <f t="shared" si="3"/>
        <v>00000000</v>
      </c>
    </row>
    <row r="65" spans="1:36" x14ac:dyDescent="0.35">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45</v>
      </c>
      <c r="AH65" s="5">
        <f t="shared" si="7"/>
        <v>0</v>
      </c>
      <c r="AJ65" s="2" t="str">
        <f t="shared" si="3"/>
        <v>00000000</v>
      </c>
    </row>
    <row r="66" spans="1:36" x14ac:dyDescent="0.35">
      <c r="A66" s="11"/>
      <c r="B66" s="3">
        <v>0</v>
      </c>
      <c r="C66" s="3">
        <v>0</v>
      </c>
      <c r="D66" s="3">
        <v>0</v>
      </c>
      <c r="E66" s="3">
        <v>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45</v>
      </c>
      <c r="AH66" s="5">
        <f t="shared" si="7"/>
        <v>0</v>
      </c>
      <c r="AJ66" s="2" t="str">
        <f t="shared" si="3"/>
        <v>00000000</v>
      </c>
    </row>
    <row r="67" spans="1:36" x14ac:dyDescent="0.35">
      <c r="A67" s="11"/>
      <c r="B67" s="11" t="s">
        <v>46</v>
      </c>
      <c r="C67" s="11" t="s">
        <v>46</v>
      </c>
      <c r="D67" s="11" t="s">
        <v>46</v>
      </c>
      <c r="E67" s="11" t="s">
        <v>46</v>
      </c>
      <c r="F67" s="16">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45</v>
      </c>
      <c r="AH67" s="5">
        <f t="shared" si="7"/>
        <v>0</v>
      </c>
      <c r="AJ67" s="2" t="str">
        <f t="shared" si="3"/>
        <v>00000000</v>
      </c>
    </row>
    <row r="70" spans="1:36" ht="15" customHeight="1" x14ac:dyDescent="0.35">
      <c r="T70" s="47" t="s">
        <v>47</v>
      </c>
      <c r="U70" s="47"/>
      <c r="V70" s="47"/>
      <c r="W70" s="47"/>
      <c r="X70" s="47"/>
      <c r="Y70" s="47"/>
      <c r="Z70" s="47" t="s">
        <v>39</v>
      </c>
      <c r="AA70" s="47"/>
      <c r="AB70" s="47"/>
      <c r="AC70" s="47"/>
      <c r="AD70" s="47"/>
      <c r="AE70" s="47"/>
      <c r="AG70" s="47" t="s">
        <v>26</v>
      </c>
      <c r="AH70" s="47"/>
      <c r="AI70" s="47"/>
      <c r="AJ70" s="47"/>
    </row>
    <row r="71" spans="1:36" x14ac:dyDescent="0.35">
      <c r="A71" s="49" t="s">
        <v>36</v>
      </c>
      <c r="B71" s="49"/>
      <c r="C71" s="49"/>
      <c r="D71" s="49"/>
      <c r="E71" s="49"/>
      <c r="F71" s="49"/>
      <c r="G71" s="49"/>
      <c r="H71" s="49"/>
      <c r="I71" s="49"/>
      <c r="J71" s="49"/>
      <c r="K71" s="49"/>
      <c r="L71" s="49"/>
      <c r="M71" s="49"/>
      <c r="N71" s="49"/>
      <c r="O71" s="49"/>
      <c r="P71" s="49"/>
      <c r="Q71" s="49"/>
      <c r="R71" s="49"/>
      <c r="T71" s="15" t="s">
        <v>30</v>
      </c>
      <c r="U71" s="15" t="s">
        <v>29</v>
      </c>
      <c r="V71" s="15" t="s">
        <v>31</v>
      </c>
      <c r="W71" s="15"/>
      <c r="X71" s="15"/>
      <c r="Y71" s="15" t="s">
        <v>33</v>
      </c>
      <c r="Z71" s="12" t="s">
        <v>30</v>
      </c>
      <c r="AA71" s="12" t="s">
        <v>29</v>
      </c>
      <c r="AB71" s="47" t="s">
        <v>31</v>
      </c>
      <c r="AC71" s="47"/>
      <c r="AD71" s="47"/>
      <c r="AE71" s="12" t="s">
        <v>33</v>
      </c>
      <c r="AG71" s="12" t="s">
        <v>27</v>
      </c>
      <c r="AH71" s="12" t="s">
        <v>28</v>
      </c>
      <c r="AI71" s="12" t="s">
        <v>29</v>
      </c>
      <c r="AJ71" s="12" t="s">
        <v>33</v>
      </c>
    </row>
    <row r="72" spans="1:36" x14ac:dyDescent="0.35">
      <c r="A72" s="49"/>
      <c r="B72" s="49"/>
      <c r="C72" s="49"/>
      <c r="D72" s="49"/>
      <c r="E72" s="49"/>
      <c r="F72" s="49"/>
      <c r="G72" s="49"/>
      <c r="H72" s="49"/>
      <c r="I72" s="49"/>
      <c r="J72" s="49"/>
      <c r="K72" s="49"/>
      <c r="L72" s="49"/>
      <c r="M72" s="49"/>
      <c r="N72" s="49"/>
      <c r="O72" s="49"/>
      <c r="P72" s="49"/>
      <c r="Q72" s="49"/>
      <c r="R72" s="49"/>
      <c r="T72" s="9" t="s">
        <v>46</v>
      </c>
      <c r="U72">
        <v>1</v>
      </c>
      <c r="V72" s="14"/>
      <c r="W72" s="14"/>
      <c r="X72" s="14"/>
      <c r="Y72" s="13" t="str">
        <f>DEC2HEX(U72,2)</f>
        <v>01</v>
      </c>
      <c r="Z72" s="9" t="s">
        <v>46</v>
      </c>
      <c r="AA72">
        <v>25</v>
      </c>
      <c r="AB72" s="14"/>
      <c r="AC72" s="14"/>
      <c r="AD72" s="14"/>
      <c r="AE72" s="13" t="str">
        <f>DEC2HEX(AA72,2)</f>
        <v>19</v>
      </c>
      <c r="AG72" s="11" t="s">
        <v>84</v>
      </c>
      <c r="AH72" s="11" t="s">
        <v>93</v>
      </c>
      <c r="AI72">
        <v>4</v>
      </c>
      <c r="AJ72" s="13" t="str">
        <f t="shared" ref="AJ72:AJ88" si="8">DEC2HEX(AI72,2)</f>
        <v>04</v>
      </c>
    </row>
    <row r="73" spans="1:36" x14ac:dyDescent="0.35">
      <c r="A73" s="49"/>
      <c r="B73" s="49"/>
      <c r="C73" s="49"/>
      <c r="D73" s="49"/>
      <c r="E73" s="49"/>
      <c r="F73" s="49"/>
      <c r="G73" s="49"/>
      <c r="H73" s="49"/>
      <c r="I73" s="49"/>
      <c r="J73" s="49"/>
      <c r="K73" s="49"/>
      <c r="L73" s="49"/>
      <c r="M73" s="49"/>
      <c r="N73" s="49"/>
      <c r="O73" s="49"/>
      <c r="P73" s="49"/>
      <c r="Q73" s="49"/>
      <c r="R73" s="49"/>
      <c r="T73" s="9" t="s">
        <v>116</v>
      </c>
      <c r="U73">
        <v>41</v>
      </c>
      <c r="V73" s="14"/>
      <c r="W73" s="14"/>
      <c r="X73" s="14"/>
      <c r="Y73" s="13" t="str">
        <f>DEC2HEX(U73,2)</f>
        <v>29</v>
      </c>
      <c r="Z73" s="9" t="s">
        <v>116</v>
      </c>
      <c r="AA73">
        <v>0</v>
      </c>
      <c r="AB73" s="14"/>
      <c r="AC73" s="14"/>
      <c r="AD73" s="14"/>
      <c r="AE73" s="13" t="str">
        <f t="shared" ref="AE73:AE75" si="9">DEC2HEX(AA73,2)</f>
        <v>00</v>
      </c>
      <c r="AG73" s="11" t="s">
        <v>85</v>
      </c>
      <c r="AH73" s="11" t="s">
        <v>94</v>
      </c>
      <c r="AI73">
        <v>7</v>
      </c>
      <c r="AJ73" s="13" t="str">
        <f t="shared" si="8"/>
        <v>07</v>
      </c>
    </row>
    <row r="74" spans="1:36" x14ac:dyDescent="0.35">
      <c r="A74" s="49"/>
      <c r="B74" s="49"/>
      <c r="C74" s="49"/>
      <c r="D74" s="49"/>
      <c r="E74" s="49"/>
      <c r="F74" s="49"/>
      <c r="G74" s="49"/>
      <c r="H74" s="49"/>
      <c r="I74" s="49"/>
      <c r="J74" s="49"/>
      <c r="K74" s="49"/>
      <c r="L74" s="49"/>
      <c r="M74" s="49"/>
      <c r="N74" s="49"/>
      <c r="O74" s="49"/>
      <c r="P74" s="49"/>
      <c r="Q74" s="49"/>
      <c r="R74" s="49"/>
      <c r="T74" s="9"/>
      <c r="V74" s="14"/>
      <c r="W74" s="14"/>
      <c r="X74" s="14"/>
      <c r="Y74" s="13" t="str">
        <f t="shared" ref="Y74:Y75" si="10">DEC2HEX(U74,2)</f>
        <v>00</v>
      </c>
      <c r="Z74" s="9"/>
      <c r="AB74" s="14"/>
      <c r="AC74" s="14"/>
      <c r="AD74" s="14"/>
      <c r="AE74" s="13" t="str">
        <f t="shared" si="9"/>
        <v>00</v>
      </c>
      <c r="AG74" s="11" t="s">
        <v>86</v>
      </c>
      <c r="AH74" s="11" t="s">
        <v>95</v>
      </c>
      <c r="AI74">
        <v>10</v>
      </c>
      <c r="AJ74" s="13" t="str">
        <f t="shared" si="8"/>
        <v>0A</v>
      </c>
    </row>
    <row r="75" spans="1:36" x14ac:dyDescent="0.35">
      <c r="T75" s="9"/>
      <c r="V75" s="14"/>
      <c r="W75" s="14"/>
      <c r="X75" s="14"/>
      <c r="Y75" s="13" t="str">
        <f t="shared" si="10"/>
        <v>00</v>
      </c>
      <c r="Z75" s="9"/>
      <c r="AB75" s="14"/>
      <c r="AC75" s="14"/>
      <c r="AD75" s="14"/>
      <c r="AE75" s="13" t="str">
        <f t="shared" si="9"/>
        <v>00</v>
      </c>
      <c r="AG75" s="11" t="s">
        <v>87</v>
      </c>
      <c r="AH75" s="11" t="s">
        <v>96</v>
      </c>
      <c r="AI75">
        <v>13</v>
      </c>
      <c r="AJ75" s="13" t="str">
        <f t="shared" si="8"/>
        <v>0D</v>
      </c>
    </row>
    <row r="76" spans="1:36" x14ac:dyDescent="0.35">
      <c r="AB76" s="13"/>
      <c r="AC76" s="13"/>
      <c r="AD76" s="13"/>
      <c r="AE76" s="13"/>
      <c r="AG76" s="11" t="s">
        <v>88</v>
      </c>
      <c r="AH76" s="11" t="s">
        <v>97</v>
      </c>
      <c r="AI76">
        <v>17</v>
      </c>
      <c r="AJ76" s="13" t="str">
        <f t="shared" si="8"/>
        <v>11</v>
      </c>
    </row>
    <row r="77" spans="1:36" x14ac:dyDescent="0.35">
      <c r="AB77" s="13"/>
      <c r="AC77" s="13"/>
      <c r="AD77" s="13"/>
      <c r="AE77" s="13"/>
      <c r="AG77" s="11" t="s">
        <v>89</v>
      </c>
      <c r="AH77" s="11" t="s">
        <v>98</v>
      </c>
      <c r="AI77">
        <v>21</v>
      </c>
      <c r="AJ77" s="13" t="str">
        <f t="shared" si="8"/>
        <v>15</v>
      </c>
    </row>
    <row r="78" spans="1:36" x14ac:dyDescent="0.35">
      <c r="AG78" s="11" t="s">
        <v>90</v>
      </c>
      <c r="AH78" s="11" t="s">
        <v>99</v>
      </c>
      <c r="AI78">
        <v>28</v>
      </c>
      <c r="AJ78" s="13" t="str">
        <f t="shared" si="8"/>
        <v>1C</v>
      </c>
    </row>
    <row r="79" spans="1:36" x14ac:dyDescent="0.35">
      <c r="AG79" s="11" t="s">
        <v>76</v>
      </c>
      <c r="AH79" s="11" t="s">
        <v>100</v>
      </c>
      <c r="AI79">
        <v>30</v>
      </c>
      <c r="AJ79" s="13" t="str">
        <f t="shared" si="8"/>
        <v>1E</v>
      </c>
    </row>
    <row r="80" spans="1:36" x14ac:dyDescent="0.35">
      <c r="AG80" s="11" t="s">
        <v>91</v>
      </c>
      <c r="AH80" s="11" t="s">
        <v>101</v>
      </c>
      <c r="AI80">
        <v>31</v>
      </c>
      <c r="AJ80" s="13" t="str">
        <f t="shared" si="8"/>
        <v>1F</v>
      </c>
    </row>
    <row r="81" spans="33:37" x14ac:dyDescent="0.35">
      <c r="AG81" s="11" t="s">
        <v>92</v>
      </c>
      <c r="AH81" s="11" t="s">
        <v>102</v>
      </c>
      <c r="AI81">
        <v>35</v>
      </c>
      <c r="AJ81" s="13" t="str">
        <f t="shared" si="8"/>
        <v>23</v>
      </c>
    </row>
    <row r="82" spans="33:37" x14ac:dyDescent="0.35">
      <c r="AG82" s="11" t="s">
        <v>103</v>
      </c>
      <c r="AH82" s="11" t="s">
        <v>106</v>
      </c>
      <c r="AI82">
        <v>38</v>
      </c>
      <c r="AJ82" s="13" t="str">
        <f t="shared" si="8"/>
        <v>26</v>
      </c>
    </row>
    <row r="83" spans="33:37" x14ac:dyDescent="0.35">
      <c r="AG83" s="11" t="s">
        <v>104</v>
      </c>
      <c r="AH83" s="11" t="s">
        <v>107</v>
      </c>
      <c r="AI83">
        <v>39</v>
      </c>
      <c r="AJ83" s="13" t="str">
        <f t="shared" si="8"/>
        <v>27</v>
      </c>
    </row>
    <row r="84" spans="33:37" x14ac:dyDescent="0.35">
      <c r="AG84" s="11" t="s">
        <v>105</v>
      </c>
      <c r="AH84" s="11" t="s">
        <v>108</v>
      </c>
      <c r="AI84">
        <v>40</v>
      </c>
      <c r="AJ84" s="13" t="str">
        <f t="shared" si="8"/>
        <v>28</v>
      </c>
    </row>
    <row r="85" spans="33:37" x14ac:dyDescent="0.35">
      <c r="AG85" s="11"/>
      <c r="AH85" s="11"/>
      <c r="AJ85" s="13" t="str">
        <f t="shared" si="8"/>
        <v>00</v>
      </c>
    </row>
    <row r="86" spans="33:37" x14ac:dyDescent="0.35">
      <c r="AG86" s="11"/>
      <c r="AH86" s="11"/>
      <c r="AJ86" s="13" t="str">
        <f t="shared" si="8"/>
        <v>00</v>
      </c>
    </row>
    <row r="87" spans="33:37" x14ac:dyDescent="0.35">
      <c r="AG87" s="11"/>
      <c r="AH87" s="11"/>
      <c r="AJ87" s="13" t="str">
        <f t="shared" si="8"/>
        <v>00</v>
      </c>
    </row>
    <row r="88" spans="33:37" x14ac:dyDescent="0.35">
      <c r="AJ88" s="13" t="str">
        <f t="shared" si="8"/>
        <v>00</v>
      </c>
    </row>
    <row r="89" spans="33:37" ht="45" customHeight="1" x14ac:dyDescent="0.35">
      <c r="AG89" s="48" t="s">
        <v>32</v>
      </c>
      <c r="AH89" s="48"/>
      <c r="AI89" s="48"/>
      <c r="AJ89" s="48"/>
    </row>
    <row r="90" spans="33:37" ht="34" customHeight="1" x14ac:dyDescent="0.35"/>
    <row r="91" spans="33:37" x14ac:dyDescent="0.35">
      <c r="AH91" s="8"/>
      <c r="AI91" s="8"/>
      <c r="AJ91" s="8"/>
      <c r="AK91" s="8"/>
    </row>
  </sheetData>
  <mergeCells count="6">
    <mergeCell ref="Z70:AE70"/>
    <mergeCell ref="AG70:AJ70"/>
    <mergeCell ref="AG89:AJ89"/>
    <mergeCell ref="A71:R74"/>
    <mergeCell ref="AB71:AD71"/>
    <mergeCell ref="T70:Y70"/>
  </mergeCells>
  <conditionalFormatting sqref="H2:AF2 H4:AF67">
    <cfRule type="containsText" dxfId="7" priority="8" operator="containsText" text="1">
      <formula>NOT(ISERROR(SEARCH("1",H2)))</formula>
    </cfRule>
  </conditionalFormatting>
  <conditionalFormatting sqref="F67:G67">
    <cfRule type="cellIs" dxfId="6" priority="7" operator="equal">
      <formula>1</formula>
    </cfRule>
  </conditionalFormatting>
  <conditionalFormatting sqref="F67">
    <cfRule type="cellIs" dxfId="5" priority="6" operator="equal">
      <formula>1</formula>
    </cfRule>
  </conditionalFormatting>
  <conditionalFormatting sqref="B2:D2 B4:D66">
    <cfRule type="containsText" dxfId="4" priority="5" operator="containsText" text="1">
      <formula>NOT(ISERROR(SEARCH("1",B2)))</formula>
    </cfRule>
  </conditionalFormatting>
  <conditionalFormatting sqref="E2:G2 E4:G66">
    <cfRule type="containsText" dxfId="3" priority="4" operator="containsText" text="1">
      <formula>NOT(ISERROR(SEARCH("1",E2)))</formula>
    </cfRule>
  </conditionalFormatting>
  <conditionalFormatting sqref="H3:AF3">
    <cfRule type="containsText" dxfId="2" priority="3" operator="containsText" text="1">
      <formula>NOT(ISERROR(SEARCH("1",H3)))</formula>
    </cfRule>
  </conditionalFormatting>
  <conditionalFormatting sqref="B3:D3">
    <cfRule type="containsText" dxfId="1" priority="2" operator="containsText" text="1">
      <formula>NOT(ISERROR(SEARCH("1",B3)))</formula>
    </cfRule>
  </conditionalFormatting>
  <conditionalFormatting sqref="E3:G3">
    <cfRule type="containsText" dxfId="0" priority="1" operator="containsText" text="1">
      <formula>NOT(ISERROR(SEARCH("1",E3)))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China</cp:lastModifiedBy>
  <dcterms:created xsi:type="dcterms:W3CDTF">2016-09-14T00:42:20Z</dcterms:created>
  <dcterms:modified xsi:type="dcterms:W3CDTF">2018-09-24T13:34:57Z</dcterms:modified>
</cp:coreProperties>
</file>