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atk\Documents\GitHub\CERF-SM-VA\Data\"/>
    </mc:Choice>
  </mc:AlternateContent>
  <xr:revisionPtr revIDLastSave="0" documentId="13_ncr:1_{9C009A72-AF60-4FD1-A2A1-68D07E8F1208}" xr6:coauthVersionLast="47" xr6:coauthVersionMax="47" xr10:uidLastSave="{00000000-0000-0000-0000-000000000000}"/>
  <bookViews>
    <workbookView xWindow="-120" yWindow="-120" windowWidth="20730" windowHeight="11160" xr2:uid="{08E0E1B9-C1F1-482E-A431-DB8B39165328}"/>
  </bookViews>
  <sheets>
    <sheet name="RawData" sheetId="1" r:id="rId1"/>
    <sheet name="RawRoots" sheetId="3" r:id="rId2"/>
  </sheets>
  <definedNames>
    <definedName name="_xlnm._FilterDatabase" localSheetId="0" hidden="1">RawData!$A$1:$T$487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3" i="3" l="1"/>
  <c r="N162" i="3"/>
  <c r="N161" i="3"/>
  <c r="N160" i="3"/>
  <c r="N159" i="3"/>
  <c r="O159" i="3" s="1"/>
  <c r="P159" i="3" s="1"/>
  <c r="N158" i="3"/>
  <c r="O158" i="3" s="1"/>
  <c r="P158" i="3" s="1"/>
  <c r="N157" i="3"/>
  <c r="N156" i="3"/>
  <c r="N155" i="3"/>
  <c r="O155" i="3" s="1"/>
  <c r="P155" i="3" s="1"/>
  <c r="N154" i="3"/>
  <c r="O154" i="3" s="1"/>
  <c r="N153" i="3"/>
  <c r="N152" i="3"/>
  <c r="N151" i="3"/>
  <c r="O151" i="3" s="1"/>
  <c r="P151" i="3" s="1"/>
  <c r="N150" i="3"/>
  <c r="O150" i="3" s="1"/>
  <c r="P150" i="3" s="1"/>
  <c r="N149" i="3"/>
  <c r="O149" i="3" s="1"/>
  <c r="P149" i="3" s="1"/>
  <c r="N148" i="3"/>
  <c r="N147" i="3"/>
  <c r="O147" i="3" s="1"/>
  <c r="P147" i="3" s="1"/>
  <c r="N146" i="3"/>
  <c r="N145" i="3"/>
  <c r="N144" i="3"/>
  <c r="O144" i="3" s="1"/>
  <c r="P144" i="3" s="1"/>
  <c r="N143" i="3"/>
  <c r="O143" i="3" s="1"/>
  <c r="P143" i="3" s="1"/>
  <c r="N142" i="3"/>
  <c r="O142" i="3" s="1"/>
  <c r="P142" i="3" s="1"/>
  <c r="N141" i="3"/>
  <c r="N140" i="3"/>
  <c r="O140" i="3" s="1"/>
  <c r="P140" i="3" s="1"/>
  <c r="N139" i="3"/>
  <c r="O139" i="3" s="1"/>
  <c r="P139" i="3" s="1"/>
  <c r="N138" i="3"/>
  <c r="N137" i="3"/>
  <c r="O137" i="3" s="1"/>
  <c r="P137" i="3" s="1"/>
  <c r="N136" i="3"/>
  <c r="O136" i="3" s="1"/>
  <c r="P136" i="3" s="1"/>
  <c r="N135" i="3"/>
  <c r="O135" i="3" s="1"/>
  <c r="P135" i="3" s="1"/>
  <c r="N134" i="3"/>
  <c r="O134" i="3" s="1"/>
  <c r="P134" i="3" s="1"/>
  <c r="N133" i="3"/>
  <c r="N132" i="3"/>
  <c r="N131" i="3"/>
  <c r="O131" i="3" s="1"/>
  <c r="P131" i="3" s="1"/>
  <c r="N130" i="3"/>
  <c r="N129" i="3"/>
  <c r="O129" i="3" s="1"/>
  <c r="P129" i="3" s="1"/>
  <c r="N128" i="3"/>
  <c r="O128" i="3" s="1"/>
  <c r="P128" i="3" s="1"/>
  <c r="N127" i="3"/>
  <c r="O127" i="3" s="1"/>
  <c r="P127" i="3" s="1"/>
  <c r="N126" i="3"/>
  <c r="O126" i="3" s="1"/>
  <c r="P126" i="3" s="1"/>
  <c r="N125" i="3"/>
  <c r="O125" i="3" s="1"/>
  <c r="P125" i="3" s="1"/>
  <c r="N124" i="3"/>
  <c r="N123" i="3"/>
  <c r="O123" i="3" s="1"/>
  <c r="P123" i="3" s="1"/>
  <c r="N122" i="3"/>
  <c r="N121" i="3"/>
  <c r="N120" i="3"/>
  <c r="N119" i="3"/>
  <c r="O119" i="3" s="1"/>
  <c r="P119" i="3" s="1"/>
  <c r="N118" i="3"/>
  <c r="O118" i="3" s="1"/>
  <c r="P118" i="3" s="1"/>
  <c r="N117" i="3"/>
  <c r="N116" i="3"/>
  <c r="O116" i="3" s="1"/>
  <c r="P116" i="3" s="1"/>
  <c r="N115" i="3"/>
  <c r="N114" i="3"/>
  <c r="O114" i="3" s="1"/>
  <c r="P114" i="3" s="1"/>
  <c r="N113" i="3"/>
  <c r="O113" i="3" s="1"/>
  <c r="P113" i="3" s="1"/>
  <c r="N112" i="3"/>
  <c r="O112" i="3" s="1"/>
  <c r="P112" i="3" s="1"/>
  <c r="N111" i="3"/>
  <c r="O111" i="3" s="1"/>
  <c r="P111" i="3" s="1"/>
  <c r="N110" i="3"/>
  <c r="O110" i="3" s="1"/>
  <c r="P110" i="3" s="1"/>
  <c r="N109" i="3"/>
  <c r="N108" i="3"/>
  <c r="N107" i="3"/>
  <c r="O107" i="3" s="1"/>
  <c r="P107" i="3" s="1"/>
  <c r="N106" i="3"/>
  <c r="N105" i="3"/>
  <c r="O105" i="3" s="1"/>
  <c r="P105" i="3" s="1"/>
  <c r="N104" i="3"/>
  <c r="N103" i="3"/>
  <c r="O103" i="3" s="1"/>
  <c r="P103" i="3" s="1"/>
  <c r="N102" i="3"/>
  <c r="O102" i="3" s="1"/>
  <c r="P102" i="3" s="1"/>
  <c r="N101" i="3"/>
  <c r="N100" i="3"/>
  <c r="O100" i="3" s="1"/>
  <c r="P100" i="3" s="1"/>
  <c r="N99" i="3"/>
  <c r="N98" i="3"/>
  <c r="O98" i="3" s="1"/>
  <c r="P98" i="3" s="1"/>
  <c r="N97" i="3"/>
  <c r="N96" i="3"/>
  <c r="N95" i="3"/>
  <c r="O95" i="3" s="1"/>
  <c r="P95" i="3" s="1"/>
  <c r="N94" i="3"/>
  <c r="O94" i="3" s="1"/>
  <c r="P94" i="3" s="1"/>
  <c r="N93" i="3"/>
  <c r="O93" i="3" s="1"/>
  <c r="P93" i="3" s="1"/>
  <c r="N92" i="3"/>
  <c r="O92" i="3" s="1"/>
  <c r="P92" i="3" s="1"/>
  <c r="N91" i="3"/>
  <c r="O91" i="3" s="1"/>
  <c r="P91" i="3" s="1"/>
  <c r="N90" i="3"/>
  <c r="O90" i="3" s="1"/>
  <c r="P90" i="3" s="1"/>
  <c r="N89" i="3"/>
  <c r="N88" i="3"/>
  <c r="N87" i="3"/>
  <c r="N86" i="3"/>
  <c r="O86" i="3" s="1"/>
  <c r="P86" i="3" s="1"/>
  <c r="N85" i="3"/>
  <c r="O85" i="3" s="1"/>
  <c r="P85" i="3" s="1"/>
  <c r="N84" i="3"/>
  <c r="O84" i="3" s="1"/>
  <c r="P84" i="3" s="1"/>
  <c r="N83" i="3"/>
  <c r="O83" i="3" s="1"/>
  <c r="P83" i="3" s="1"/>
  <c r="N82" i="3"/>
  <c r="O82" i="3" s="1"/>
  <c r="P82" i="3" s="1"/>
  <c r="N81" i="3"/>
  <c r="O81" i="3" s="1"/>
  <c r="P81" i="3" s="1"/>
  <c r="N80" i="3"/>
  <c r="N79" i="3"/>
  <c r="O79" i="3" s="1"/>
  <c r="P79" i="3" s="1"/>
  <c r="N78" i="3"/>
  <c r="N77" i="3"/>
  <c r="N76" i="3"/>
  <c r="O76" i="3" s="1"/>
  <c r="P76" i="3" s="1"/>
  <c r="N75" i="3"/>
  <c r="O75" i="3" s="1"/>
  <c r="P75" i="3" s="1"/>
  <c r="N74" i="3"/>
  <c r="O74" i="3" s="1"/>
  <c r="P74" i="3" s="1"/>
  <c r="N73" i="3"/>
  <c r="N72" i="3"/>
  <c r="O72" i="3" s="1"/>
  <c r="P72" i="3" s="1"/>
  <c r="N71" i="3"/>
  <c r="O71" i="3" s="1"/>
  <c r="P71" i="3" s="1"/>
  <c r="N70" i="3"/>
  <c r="O70" i="3" s="1"/>
  <c r="P70" i="3" s="1"/>
  <c r="N69" i="3"/>
  <c r="N68" i="3"/>
  <c r="O68" i="3" s="1"/>
  <c r="P68" i="3" s="1"/>
  <c r="N67" i="3"/>
  <c r="O67" i="3" s="1"/>
  <c r="P67" i="3" s="1"/>
  <c r="N66" i="3"/>
  <c r="N65" i="3"/>
  <c r="O65" i="3" s="1"/>
  <c r="P65" i="3" s="1"/>
  <c r="N64" i="3"/>
  <c r="N63" i="3"/>
  <c r="O63" i="3" s="1"/>
  <c r="P63" i="3" s="1"/>
  <c r="N62" i="3"/>
  <c r="O62" i="3" s="1"/>
  <c r="P62" i="3" s="1"/>
  <c r="N61" i="3"/>
  <c r="N60" i="3"/>
  <c r="O60" i="3" s="1"/>
  <c r="P60" i="3" s="1"/>
  <c r="N59" i="3"/>
  <c r="O59" i="3" s="1"/>
  <c r="P59" i="3" s="1"/>
  <c r="N58" i="3"/>
  <c r="O58" i="3" s="1"/>
  <c r="P58" i="3" s="1"/>
  <c r="N57" i="3"/>
  <c r="O57" i="3" s="1"/>
  <c r="P57" i="3" s="1"/>
  <c r="N56" i="3"/>
  <c r="O56" i="3" s="1"/>
  <c r="P56" i="3" s="1"/>
  <c r="O61" i="3"/>
  <c r="P61" i="3" s="1"/>
  <c r="O64" i="3"/>
  <c r="P64" i="3" s="1"/>
  <c r="O66" i="3"/>
  <c r="P66" i="3" s="1"/>
  <c r="O69" i="3"/>
  <c r="P69" i="3" s="1"/>
  <c r="O73" i="3"/>
  <c r="P73" i="3" s="1"/>
  <c r="O77" i="3"/>
  <c r="P77" i="3" s="1"/>
  <c r="O78" i="3"/>
  <c r="P78" i="3" s="1"/>
  <c r="O80" i="3"/>
  <c r="P80" i="3" s="1"/>
  <c r="O87" i="3"/>
  <c r="P87" i="3" s="1"/>
  <c r="O88" i="3"/>
  <c r="P88" i="3" s="1"/>
  <c r="O89" i="3"/>
  <c r="O96" i="3"/>
  <c r="P96" i="3" s="1"/>
  <c r="O97" i="3"/>
  <c r="P97" i="3" s="1"/>
  <c r="O99" i="3"/>
  <c r="P99" i="3" s="1"/>
  <c r="O101" i="3"/>
  <c r="P101" i="3" s="1"/>
  <c r="O104" i="3"/>
  <c r="O106" i="3"/>
  <c r="P106" i="3" s="1"/>
  <c r="O108" i="3"/>
  <c r="P108" i="3" s="1"/>
  <c r="O109" i="3"/>
  <c r="P109" i="3" s="1"/>
  <c r="O115" i="3"/>
  <c r="P115" i="3" s="1"/>
  <c r="O117" i="3"/>
  <c r="P117" i="3" s="1"/>
  <c r="O120" i="3"/>
  <c r="P120" i="3" s="1"/>
  <c r="O121" i="3"/>
  <c r="O122" i="3"/>
  <c r="P122" i="3" s="1"/>
  <c r="O124" i="3"/>
  <c r="P124" i="3" s="1"/>
  <c r="O130" i="3"/>
  <c r="P130" i="3" s="1"/>
  <c r="O132" i="3"/>
  <c r="P132" i="3" s="1"/>
  <c r="O133" i="3"/>
  <c r="O138" i="3"/>
  <c r="P138" i="3" s="1"/>
  <c r="O141" i="3"/>
  <c r="P141" i="3" s="1"/>
  <c r="O145" i="3"/>
  <c r="P145" i="3" s="1"/>
  <c r="O146" i="3"/>
  <c r="O148" i="3"/>
  <c r="P148" i="3" s="1"/>
  <c r="O152" i="3"/>
  <c r="P152" i="3" s="1"/>
  <c r="O153" i="3"/>
  <c r="P153" i="3" s="1"/>
  <c r="O156" i="3"/>
  <c r="P156" i="3" s="1"/>
  <c r="O157" i="3"/>
  <c r="P157" i="3" s="1"/>
  <c r="O160" i="3"/>
  <c r="P160" i="3" s="1"/>
  <c r="O161" i="3"/>
  <c r="O162" i="3"/>
  <c r="P162" i="3" s="1"/>
  <c r="O163" i="3"/>
  <c r="P163" i="3" s="1"/>
  <c r="P5" i="3"/>
  <c r="P10" i="3"/>
  <c r="P13" i="3"/>
  <c r="P18" i="3"/>
  <c r="P21" i="3"/>
  <c r="P89" i="3"/>
  <c r="P104" i="3"/>
  <c r="P121" i="3"/>
  <c r="P133" i="3"/>
  <c r="P146" i="3"/>
  <c r="P154" i="3"/>
  <c r="P161" i="3"/>
  <c r="T422" i="1"/>
  <c r="T410" i="1"/>
  <c r="T374" i="1"/>
  <c r="T362" i="1"/>
  <c r="T326" i="1"/>
  <c r="T314" i="1"/>
  <c r="T278" i="1"/>
  <c r="T266" i="1"/>
  <c r="T242" i="1"/>
  <c r="T230" i="1"/>
  <c r="T218" i="1"/>
  <c r="T194" i="1"/>
  <c r="T182" i="1"/>
  <c r="T170" i="1"/>
  <c r="T146" i="1"/>
  <c r="T137" i="1"/>
  <c r="T131" i="1"/>
  <c r="T129" i="1"/>
  <c r="T123" i="1"/>
  <c r="T119" i="1"/>
  <c r="T117" i="1"/>
  <c r="T111" i="1"/>
  <c r="T107" i="1"/>
  <c r="T105" i="1"/>
  <c r="T99" i="1"/>
  <c r="T95" i="1"/>
  <c r="T93" i="1"/>
  <c r="T87" i="1"/>
  <c r="T83" i="1"/>
  <c r="T81" i="1"/>
  <c r="T75" i="1"/>
  <c r="T71" i="1"/>
  <c r="T69" i="1"/>
  <c r="T63" i="1"/>
  <c r="T59" i="1"/>
  <c r="T57" i="1"/>
  <c r="T51" i="1"/>
  <c r="T47" i="1"/>
  <c r="T45" i="1"/>
  <c r="T39" i="1"/>
  <c r="T35" i="1"/>
  <c r="T33" i="1"/>
  <c r="T27" i="1"/>
  <c r="T23" i="1"/>
  <c r="T21" i="1"/>
  <c r="T15" i="1"/>
  <c r="T11" i="1"/>
  <c r="T9" i="1"/>
  <c r="T3" i="1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L146" i="3"/>
  <c r="K146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L128" i="3"/>
  <c r="K128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L92" i="3"/>
  <c r="K92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L74" i="3"/>
  <c r="K74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L56" i="3"/>
  <c r="K56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L38" i="3"/>
  <c r="K38" i="3"/>
  <c r="N55" i="3"/>
  <c r="O55" i="3" s="1"/>
  <c r="P55" i="3" s="1"/>
  <c r="N54" i="3"/>
  <c r="O54" i="3" s="1"/>
  <c r="P54" i="3" s="1"/>
  <c r="N53" i="3"/>
  <c r="O53" i="3" s="1"/>
  <c r="P53" i="3" s="1"/>
  <c r="N52" i="3"/>
  <c r="N51" i="3"/>
  <c r="N50" i="3"/>
  <c r="O50" i="3" s="1"/>
  <c r="P50" i="3" s="1"/>
  <c r="N49" i="3"/>
  <c r="O49" i="3" s="1"/>
  <c r="P49" i="3" s="1"/>
  <c r="N48" i="3"/>
  <c r="O48" i="3" s="1"/>
  <c r="P48" i="3" s="1"/>
  <c r="N47" i="3"/>
  <c r="O47" i="3" s="1"/>
  <c r="P47" i="3" s="1"/>
  <c r="N46" i="3"/>
  <c r="O46" i="3" s="1"/>
  <c r="P46" i="3" s="1"/>
  <c r="N45" i="3"/>
  <c r="O45" i="3" s="1"/>
  <c r="P45" i="3" s="1"/>
  <c r="N44" i="3"/>
  <c r="O44" i="3" s="1"/>
  <c r="P44" i="3" s="1"/>
  <c r="N43" i="3"/>
  <c r="O43" i="3" s="1"/>
  <c r="P43" i="3" s="1"/>
  <c r="N42" i="3"/>
  <c r="N41" i="3"/>
  <c r="O41" i="3" s="1"/>
  <c r="P41" i="3" s="1"/>
  <c r="N40" i="3"/>
  <c r="N39" i="3"/>
  <c r="O39" i="3" s="1"/>
  <c r="P39" i="3" s="1"/>
  <c r="N38" i="3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8" i="3"/>
  <c r="O28" i="3" s="1"/>
  <c r="P28" i="3" s="1"/>
  <c r="N27" i="3"/>
  <c r="O27" i="3" s="1"/>
  <c r="P27" i="3" s="1"/>
  <c r="O40" i="3"/>
  <c r="P40" i="3" s="1"/>
  <c r="O26" i="3"/>
  <c r="P26" i="3" s="1"/>
  <c r="O38" i="3"/>
  <c r="P38" i="3" s="1"/>
  <c r="O42" i="3"/>
  <c r="P42" i="3" s="1"/>
  <c r="O51" i="3"/>
  <c r="P51" i="3" s="1"/>
  <c r="O52" i="3"/>
  <c r="P52" i="3" s="1"/>
  <c r="N26" i="3"/>
  <c r="S2" i="1"/>
  <c r="T2" i="1" s="1"/>
  <c r="N25" i="3"/>
  <c r="O25" i="3" s="1"/>
  <c r="P25" i="3" s="1"/>
  <c r="N24" i="3"/>
  <c r="O24" i="3" s="1"/>
  <c r="P24" i="3" s="1"/>
  <c r="N23" i="3"/>
  <c r="O23" i="3" s="1"/>
  <c r="P23" i="3" s="1"/>
  <c r="N22" i="3"/>
  <c r="O22" i="3" s="1"/>
  <c r="P22" i="3" s="1"/>
  <c r="S3" i="1"/>
  <c r="S4" i="1"/>
  <c r="T4" i="1" s="1"/>
  <c r="S5" i="1"/>
  <c r="T5" i="1" s="1"/>
  <c r="S6" i="1"/>
  <c r="T6" i="1" s="1"/>
  <c r="S7" i="1"/>
  <c r="S8" i="1"/>
  <c r="T8" i="1" s="1"/>
  <c r="S9" i="1"/>
  <c r="S10" i="1"/>
  <c r="T10" i="1" s="1"/>
  <c r="S11" i="1"/>
  <c r="S12" i="1"/>
  <c r="T12" i="1" s="1"/>
  <c r="S13" i="1"/>
  <c r="S14" i="1"/>
  <c r="T14" i="1" s="1"/>
  <c r="S15" i="1"/>
  <c r="S16" i="1"/>
  <c r="T16" i="1" s="1"/>
  <c r="S17" i="1"/>
  <c r="T17" i="1" s="1"/>
  <c r="S18" i="1"/>
  <c r="T18" i="1" s="1"/>
  <c r="S19" i="1"/>
  <c r="S20" i="1"/>
  <c r="T20" i="1" s="1"/>
  <c r="S21" i="1"/>
  <c r="S22" i="1"/>
  <c r="T22" i="1" s="1"/>
  <c r="S23" i="1"/>
  <c r="S24" i="1"/>
  <c r="T24" i="1" s="1"/>
  <c r="S25" i="1"/>
  <c r="T25" i="1" s="1"/>
  <c r="S26" i="1"/>
  <c r="T26" i="1" s="1"/>
  <c r="S27" i="1"/>
  <c r="S28" i="1"/>
  <c r="T28" i="1" s="1"/>
  <c r="S29" i="1"/>
  <c r="T29" i="1" s="1"/>
  <c r="S30" i="1"/>
  <c r="T30" i="1" s="1"/>
  <c r="S31" i="1"/>
  <c r="S32" i="1"/>
  <c r="T32" i="1" s="1"/>
  <c r="S33" i="1"/>
  <c r="S34" i="1"/>
  <c r="T34" i="1" s="1"/>
  <c r="S35" i="1"/>
  <c r="S36" i="1"/>
  <c r="T36" i="1" s="1"/>
  <c r="S37" i="1"/>
  <c r="S38" i="1"/>
  <c r="T38" i="1" s="1"/>
  <c r="S39" i="1"/>
  <c r="S40" i="1"/>
  <c r="S41" i="1"/>
  <c r="T41" i="1" s="1"/>
  <c r="S42" i="1"/>
  <c r="T42" i="1" s="1"/>
  <c r="S43" i="1"/>
  <c r="S44" i="1"/>
  <c r="T44" i="1" s="1"/>
  <c r="S45" i="1"/>
  <c r="S46" i="1"/>
  <c r="T46" i="1" s="1"/>
  <c r="S47" i="1"/>
  <c r="S48" i="1"/>
  <c r="T48" i="1" s="1"/>
  <c r="S49" i="1"/>
  <c r="T49" i="1" s="1"/>
  <c r="S50" i="1"/>
  <c r="T50" i="1" s="1"/>
  <c r="S51" i="1"/>
  <c r="S52" i="1"/>
  <c r="T52" i="1" s="1"/>
  <c r="S53" i="1"/>
  <c r="T53" i="1" s="1"/>
  <c r="S54" i="1"/>
  <c r="T54" i="1" s="1"/>
  <c r="S55" i="1"/>
  <c r="S56" i="1"/>
  <c r="T56" i="1" s="1"/>
  <c r="S57" i="1"/>
  <c r="S58" i="1"/>
  <c r="T58" i="1" s="1"/>
  <c r="S59" i="1"/>
  <c r="S60" i="1"/>
  <c r="T60" i="1" s="1"/>
  <c r="S61" i="1"/>
  <c r="S62" i="1"/>
  <c r="T62" i="1" s="1"/>
  <c r="S63" i="1"/>
  <c r="S64" i="1"/>
  <c r="T64" i="1" s="1"/>
  <c r="S65" i="1"/>
  <c r="T65" i="1" s="1"/>
  <c r="S66" i="1"/>
  <c r="T66" i="1" s="1"/>
  <c r="S67" i="1"/>
  <c r="S68" i="1"/>
  <c r="T68" i="1" s="1"/>
  <c r="S69" i="1"/>
  <c r="S70" i="1"/>
  <c r="T70" i="1" s="1"/>
  <c r="S71" i="1"/>
  <c r="S72" i="1"/>
  <c r="T72" i="1" s="1"/>
  <c r="S73" i="1"/>
  <c r="T73" i="1" s="1"/>
  <c r="S74" i="1"/>
  <c r="T74" i="1" s="1"/>
  <c r="S75" i="1"/>
  <c r="S76" i="1"/>
  <c r="T76" i="1" s="1"/>
  <c r="S77" i="1"/>
  <c r="T77" i="1" s="1"/>
  <c r="S78" i="1"/>
  <c r="T78" i="1" s="1"/>
  <c r="S79" i="1"/>
  <c r="S80" i="1"/>
  <c r="T80" i="1" s="1"/>
  <c r="S81" i="1"/>
  <c r="S82" i="1"/>
  <c r="T82" i="1" s="1"/>
  <c r="S83" i="1"/>
  <c r="S84" i="1"/>
  <c r="T84" i="1" s="1"/>
  <c r="S85" i="1"/>
  <c r="S86" i="1"/>
  <c r="T86" i="1" s="1"/>
  <c r="S87" i="1"/>
  <c r="S88" i="1"/>
  <c r="S89" i="1"/>
  <c r="T89" i="1" s="1"/>
  <c r="S90" i="1"/>
  <c r="T90" i="1" s="1"/>
  <c r="S91" i="1"/>
  <c r="S92" i="1"/>
  <c r="T92" i="1" s="1"/>
  <c r="S93" i="1"/>
  <c r="S94" i="1"/>
  <c r="T94" i="1" s="1"/>
  <c r="S95" i="1"/>
  <c r="S96" i="1"/>
  <c r="T96" i="1" s="1"/>
  <c r="S97" i="1"/>
  <c r="S98" i="1"/>
  <c r="T98" i="1" s="1"/>
  <c r="S99" i="1"/>
  <c r="S100" i="1"/>
  <c r="T100" i="1" s="1"/>
  <c r="S101" i="1"/>
  <c r="T101" i="1" s="1"/>
  <c r="S102" i="1"/>
  <c r="T102" i="1" s="1"/>
  <c r="S103" i="1"/>
  <c r="S104" i="1"/>
  <c r="T104" i="1" s="1"/>
  <c r="S105" i="1"/>
  <c r="S106" i="1"/>
  <c r="T106" i="1" s="1"/>
  <c r="S107" i="1"/>
  <c r="S108" i="1"/>
  <c r="T108" i="1" s="1"/>
  <c r="S109" i="1"/>
  <c r="T109" i="1" s="1"/>
  <c r="S110" i="1"/>
  <c r="T110" i="1" s="1"/>
  <c r="S111" i="1"/>
  <c r="S112" i="1"/>
  <c r="T112" i="1" s="1"/>
  <c r="S113" i="1"/>
  <c r="T113" i="1" s="1"/>
  <c r="S114" i="1"/>
  <c r="T114" i="1" s="1"/>
  <c r="S115" i="1"/>
  <c r="S116" i="1"/>
  <c r="T116" i="1" s="1"/>
  <c r="S117" i="1"/>
  <c r="S118" i="1"/>
  <c r="T118" i="1" s="1"/>
  <c r="S119" i="1"/>
  <c r="S120" i="1"/>
  <c r="T120" i="1" s="1"/>
  <c r="S121" i="1"/>
  <c r="S122" i="1"/>
  <c r="T122" i="1" s="1"/>
  <c r="S123" i="1"/>
  <c r="S124" i="1"/>
  <c r="T124" i="1" s="1"/>
  <c r="S125" i="1"/>
  <c r="T125" i="1" s="1"/>
  <c r="S126" i="1"/>
  <c r="T126" i="1" s="1"/>
  <c r="S127" i="1"/>
  <c r="S128" i="1"/>
  <c r="T128" i="1" s="1"/>
  <c r="S129" i="1"/>
  <c r="S130" i="1"/>
  <c r="T130" i="1" s="1"/>
  <c r="S131" i="1"/>
  <c r="S132" i="1"/>
  <c r="T132" i="1" s="1"/>
  <c r="S133" i="1"/>
  <c r="T133" i="1" s="1"/>
  <c r="S134" i="1"/>
  <c r="T134" i="1" s="1"/>
  <c r="S135" i="1"/>
  <c r="T135" i="1" s="1"/>
  <c r="S136" i="1"/>
  <c r="S137" i="1"/>
  <c r="S138" i="1"/>
  <c r="T138" i="1" s="1"/>
  <c r="S139" i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S146" i="1"/>
  <c r="S147" i="1"/>
  <c r="T147" i="1" s="1"/>
  <c r="S148" i="1"/>
  <c r="T148" i="1" s="1"/>
  <c r="S149" i="1"/>
  <c r="T149" i="1" s="1"/>
  <c r="S150" i="1"/>
  <c r="T150" i="1" s="1"/>
  <c r="S151" i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S170" i="1"/>
  <c r="S171" i="1"/>
  <c r="T171" i="1" s="1"/>
  <c r="S172" i="1"/>
  <c r="T172" i="1" s="1"/>
  <c r="S173" i="1"/>
  <c r="T173" i="1" s="1"/>
  <c r="S174" i="1"/>
  <c r="T174" i="1" s="1"/>
  <c r="S175" i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S183" i="1"/>
  <c r="T183" i="1" s="1"/>
  <c r="S184" i="1"/>
  <c r="S185" i="1"/>
  <c r="T185" i="1" s="1"/>
  <c r="S186" i="1"/>
  <c r="T186" i="1" s="1"/>
  <c r="S187" i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S195" i="1"/>
  <c r="T195" i="1" s="1"/>
  <c r="S196" i="1"/>
  <c r="T196" i="1" s="1"/>
  <c r="S197" i="1"/>
  <c r="T197" i="1" s="1"/>
  <c r="S198" i="1"/>
  <c r="T198" i="1" s="1"/>
  <c r="S199" i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S219" i="1"/>
  <c r="T219" i="1" s="1"/>
  <c r="S220" i="1"/>
  <c r="T220" i="1" s="1"/>
  <c r="S221" i="1"/>
  <c r="T221" i="1" s="1"/>
  <c r="S222" i="1"/>
  <c r="T222" i="1" s="1"/>
  <c r="S223" i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S230" i="1"/>
  <c r="S231" i="1"/>
  <c r="T231" i="1" s="1"/>
  <c r="S232" i="1"/>
  <c r="S233" i="1"/>
  <c r="T233" i="1" s="1"/>
  <c r="S234" i="1"/>
  <c r="T234" i="1" s="1"/>
  <c r="S235" i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S243" i="1"/>
  <c r="T243" i="1" s="1"/>
  <c r="S244" i="1"/>
  <c r="T244" i="1" s="1"/>
  <c r="S245" i="1"/>
  <c r="T245" i="1" s="1"/>
  <c r="S246" i="1"/>
  <c r="T246" i="1" s="1"/>
  <c r="S247" i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S267" i="1"/>
  <c r="T267" i="1" s="1"/>
  <c r="S268" i="1"/>
  <c r="T268" i="1" s="1"/>
  <c r="S269" i="1"/>
  <c r="T269" i="1" s="1"/>
  <c r="S270" i="1"/>
  <c r="T270" i="1" s="1"/>
  <c r="S271" i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S278" i="1"/>
  <c r="S279" i="1"/>
  <c r="T279" i="1" s="1"/>
  <c r="S280" i="1"/>
  <c r="T280" i="1" s="1"/>
  <c r="S281" i="1"/>
  <c r="T281" i="1" s="1"/>
  <c r="S282" i="1"/>
  <c r="T282" i="1" s="1"/>
  <c r="S283" i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S315" i="1"/>
  <c r="T315" i="1" s="1"/>
  <c r="S316" i="1"/>
  <c r="T316" i="1" s="1"/>
  <c r="S317" i="1"/>
  <c r="T317" i="1" s="1"/>
  <c r="S318" i="1"/>
  <c r="T318" i="1" s="1"/>
  <c r="S319" i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S326" i="1"/>
  <c r="S327" i="1"/>
  <c r="T327" i="1" s="1"/>
  <c r="S328" i="1"/>
  <c r="S329" i="1"/>
  <c r="T329" i="1" s="1"/>
  <c r="S330" i="1"/>
  <c r="T330" i="1" s="1"/>
  <c r="S331" i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S362" i="1"/>
  <c r="S363" i="1"/>
  <c r="T363" i="1" s="1"/>
  <c r="S364" i="1"/>
  <c r="T364" i="1" s="1"/>
  <c r="S365" i="1"/>
  <c r="T365" i="1" s="1"/>
  <c r="S366" i="1"/>
  <c r="T366" i="1" s="1"/>
  <c r="S367" i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S374" i="1"/>
  <c r="S375" i="1"/>
  <c r="T375" i="1" s="1"/>
  <c r="S376" i="1"/>
  <c r="T376" i="1" s="1"/>
  <c r="S377" i="1"/>
  <c r="T377" i="1" s="1"/>
  <c r="S378" i="1"/>
  <c r="T378" i="1" s="1"/>
  <c r="S379" i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S392" i="1"/>
  <c r="T392" i="1" s="1"/>
  <c r="S393" i="1"/>
  <c r="T393" i="1" s="1"/>
  <c r="S394" i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S410" i="1"/>
  <c r="S411" i="1"/>
  <c r="T411" i="1" s="1"/>
  <c r="S412" i="1"/>
  <c r="T412" i="1" s="1"/>
  <c r="S413" i="1"/>
  <c r="T413" i="1" s="1"/>
  <c r="S414" i="1"/>
  <c r="T414" i="1" s="1"/>
  <c r="S415" i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S422" i="1"/>
  <c r="S423" i="1"/>
  <c r="T423" i="1" s="1"/>
  <c r="S424" i="1"/>
  <c r="T424" i="1" s="1"/>
  <c r="S425" i="1"/>
  <c r="T425" i="1" s="1"/>
  <c r="S426" i="1"/>
  <c r="T426" i="1" s="1"/>
  <c r="S427" i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S440" i="1"/>
  <c r="T440" i="1" s="1"/>
  <c r="S441" i="1"/>
  <c r="T441" i="1" s="1"/>
  <c r="S442" i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T7" i="1"/>
  <c r="T13" i="1"/>
  <c r="T19" i="1"/>
  <c r="T31" i="1"/>
  <c r="T37" i="1"/>
  <c r="T40" i="1"/>
  <c r="T43" i="1"/>
  <c r="T55" i="1"/>
  <c r="T61" i="1"/>
  <c r="T67" i="1"/>
  <c r="T79" i="1"/>
  <c r="T85" i="1"/>
  <c r="T88" i="1"/>
  <c r="T91" i="1"/>
  <c r="T97" i="1"/>
  <c r="T103" i="1"/>
  <c r="T115" i="1"/>
  <c r="T121" i="1"/>
  <c r="T127" i="1"/>
  <c r="T136" i="1"/>
  <c r="T139" i="1"/>
  <c r="T145" i="1"/>
  <c r="T151" i="1"/>
  <c r="T163" i="1"/>
  <c r="T169" i="1"/>
  <c r="T175" i="1"/>
  <c r="T184" i="1"/>
  <c r="T187" i="1"/>
  <c r="T199" i="1"/>
  <c r="T205" i="1"/>
  <c r="T211" i="1"/>
  <c r="T223" i="1"/>
  <c r="T229" i="1"/>
  <c r="T232" i="1"/>
  <c r="T235" i="1"/>
  <c r="T247" i="1"/>
  <c r="T253" i="1"/>
  <c r="T259" i="1"/>
  <c r="T271" i="1"/>
  <c r="T277" i="1"/>
  <c r="T283" i="1"/>
  <c r="T295" i="1"/>
  <c r="T301" i="1"/>
  <c r="T307" i="1"/>
  <c r="T319" i="1"/>
  <c r="T325" i="1"/>
  <c r="T328" i="1"/>
  <c r="T331" i="1"/>
  <c r="T337" i="1"/>
  <c r="T343" i="1"/>
  <c r="T355" i="1"/>
  <c r="T361" i="1"/>
  <c r="T367" i="1"/>
  <c r="T373" i="1"/>
  <c r="T379" i="1"/>
  <c r="T391" i="1"/>
  <c r="T394" i="1"/>
  <c r="T403" i="1"/>
  <c r="T409" i="1"/>
  <c r="T415" i="1"/>
  <c r="T421" i="1"/>
  <c r="T427" i="1"/>
  <c r="T439" i="1"/>
  <c r="T442" i="1"/>
  <c r="T451" i="1"/>
  <c r="T457" i="1"/>
  <c r="T463" i="1"/>
  <c r="T469" i="1"/>
  <c r="T475" i="1"/>
  <c r="N21" i="3"/>
  <c r="O21" i="3" s="1"/>
  <c r="N20" i="3"/>
  <c r="O20" i="3" s="1"/>
  <c r="P20" i="3" s="1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L20" i="3"/>
  <c r="K20" i="3"/>
  <c r="N19" i="3"/>
  <c r="O19" i="3" s="1"/>
  <c r="P19" i="3" s="1"/>
  <c r="N18" i="3"/>
  <c r="O18" i="3" s="1"/>
  <c r="N17" i="3"/>
  <c r="O17" i="3" s="1"/>
  <c r="P17" i="3" s="1"/>
  <c r="N16" i="3"/>
  <c r="O16" i="3" s="1"/>
  <c r="P16" i="3" s="1"/>
  <c r="N14" i="3"/>
  <c r="O14" i="3" s="1"/>
  <c r="P14" i="3" s="1"/>
  <c r="N15" i="3"/>
  <c r="O15" i="3" s="1"/>
  <c r="P15" i="3" s="1"/>
  <c r="N13" i="3"/>
  <c r="O13" i="3" s="1"/>
  <c r="N12" i="3"/>
  <c r="O12" i="3" s="1"/>
  <c r="P12" i="3" s="1"/>
  <c r="N11" i="3"/>
  <c r="O11" i="3" s="1"/>
  <c r="P11" i="3" s="1"/>
  <c r="N10" i="3"/>
  <c r="O10" i="3" s="1"/>
  <c r="N9" i="3"/>
  <c r="O9" i="3" s="1"/>
  <c r="P9" i="3" s="1"/>
  <c r="N8" i="3"/>
  <c r="O8" i="3" s="1"/>
  <c r="P8" i="3" s="1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N7" i="3"/>
  <c r="O7" i="3" s="1"/>
  <c r="P7" i="3" s="1"/>
  <c r="N6" i="3"/>
  <c r="O6" i="3" s="1"/>
  <c r="P6" i="3" s="1"/>
  <c r="N5" i="3"/>
  <c r="O5" i="3" s="1"/>
  <c r="L7" i="3"/>
  <c r="K7" i="3"/>
  <c r="L6" i="3"/>
  <c r="K6" i="3"/>
  <c r="N4" i="3"/>
  <c r="O4" i="3" s="1"/>
  <c r="P4" i="3" s="1"/>
  <c r="L4" i="3"/>
  <c r="K4" i="3"/>
  <c r="L3" i="3"/>
  <c r="K3" i="3"/>
  <c r="N3" i="3"/>
  <c r="O3" i="3" s="1"/>
  <c r="P3" i="3" s="1"/>
  <c r="N2" i="3"/>
  <c r="O2" i="3" s="1"/>
  <c r="P2" i="3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2" i="1"/>
</calcChain>
</file>

<file path=xl/sharedStrings.xml><?xml version="1.0" encoding="utf-8"?>
<sst xmlns="http://schemas.openxmlformats.org/spreadsheetml/2006/main" count="5058" uniqueCount="42">
  <si>
    <t>SiteCODE</t>
  </si>
  <si>
    <t>Patch</t>
  </si>
  <si>
    <t>Plot</t>
  </si>
  <si>
    <t>Section</t>
  </si>
  <si>
    <t>SampleType</t>
  </si>
  <si>
    <t>Core</t>
  </si>
  <si>
    <t>Subsection</t>
  </si>
  <si>
    <t>SubCode</t>
  </si>
  <si>
    <t>SizeCat</t>
  </si>
  <si>
    <t>ShapeCat</t>
  </si>
  <si>
    <t>UplandProximity</t>
  </si>
  <si>
    <t>Bag(g)</t>
  </si>
  <si>
    <t>Dry+BAG(g)</t>
  </si>
  <si>
    <t>RootsDryWeight(g)</t>
  </si>
  <si>
    <t>RGI</t>
  </si>
  <si>
    <t>Edge</t>
  </si>
  <si>
    <t>AliveRoots</t>
  </si>
  <si>
    <t>*0-10</t>
  </si>
  <si>
    <t>A</t>
  </si>
  <si>
    <t>Small</t>
  </si>
  <si>
    <t>Aggregated</t>
  </si>
  <si>
    <t>Forest</t>
  </si>
  <si>
    <t>DeadRoots</t>
  </si>
  <si>
    <t>Necromass</t>
  </si>
  <si>
    <t>*10-20</t>
  </si>
  <si>
    <t>B</t>
  </si>
  <si>
    <t>*20-30</t>
  </si>
  <si>
    <t>C</t>
  </si>
  <si>
    <t>Inner</t>
  </si>
  <si>
    <t>Large</t>
  </si>
  <si>
    <t>Fragmented</t>
  </si>
  <si>
    <t>None</t>
  </si>
  <si>
    <t>Medium</t>
  </si>
  <si>
    <t>MAC</t>
  </si>
  <si>
    <t>GNP</t>
  </si>
  <si>
    <t>Shrubs</t>
  </si>
  <si>
    <t>Size(m2)</t>
  </si>
  <si>
    <t>Perimeter(m)</t>
  </si>
  <si>
    <t>Ratio(P/A)</t>
  </si>
  <si>
    <t>IsoperimetricQuotient(IQ)</t>
  </si>
  <si>
    <t>Biomass(g/m2)</t>
  </si>
  <si>
    <t>CarbonEstimate(g/m2)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</si>
</sst>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8278-4EDA-458E-AEA2-91C1911E0BFF}">
  <dimension ref="A1:T487"/>
  <sheetViews>
    <sheetView tabSelected="1" workbookViewId="0">
      <pane ySplit="1" topLeftCell="A2" activePane="bottomLeft" state="frozen"/>
      <selection pane="bottomLeft" activeCell="C477" sqref="C477"/>
    </sheetView>
  </sheetViews>
  <sheetFormatPr baseColWidth="10" defaultColWidth="9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37</v>
      </c>
      <c r="M1" t="s">
        <v>38</v>
      </c>
      <c r="N1" t="s">
        <v>39</v>
      </c>
      <c r="O1" t="s">
        <v>10</v>
      </c>
      <c r="P1" t="s">
        <v>11</v>
      </c>
      <c r="Q1" t="s">
        <v>12</v>
      </c>
      <c r="R1" t="s">
        <v>13</v>
      </c>
      <c r="S1" t="s">
        <v>40</v>
      </c>
      <c r="T1" t="s">
        <v>41</v>
      </c>
    </row>
    <row r="2" spans="1:20" x14ac:dyDescent="0.25">
      <c r="A2" t="s">
        <v>14</v>
      </c>
      <c r="B2">
        <v>1</v>
      </c>
      <c r="C2">
        <v>1</v>
      </c>
      <c r="D2" t="s">
        <v>15</v>
      </c>
      <c r="E2" t="s">
        <v>16</v>
      </c>
      <c r="G2" t="s">
        <v>17</v>
      </c>
      <c r="H2" t="s">
        <v>18</v>
      </c>
      <c r="I2" t="s">
        <v>19</v>
      </c>
      <c r="J2" t="s">
        <v>20</v>
      </c>
      <c r="K2">
        <v>1105.98</v>
      </c>
      <c r="L2">
        <v>129.16999999999999</v>
      </c>
      <c r="M2">
        <f>L2/K2</f>
        <v>0.11679234705871715</v>
      </c>
      <c r="N2">
        <f>((4*PI()*K2)/(L2^2))</f>
        <v>0.83297855055354664</v>
      </c>
      <c r="O2" t="s">
        <v>21</v>
      </c>
      <c r="P2">
        <v>2.641</v>
      </c>
      <c r="Q2">
        <v>2.6417000000000002</v>
      </c>
      <c r="R2">
        <v>7.0000000000014495E-4</v>
      </c>
      <c r="S2">
        <f>(R2/0.00019635)*0.625</f>
        <v>2.2281639928703365</v>
      </c>
      <c r="T2">
        <f>((46*S2/100))</f>
        <v>1.0249554367203548</v>
      </c>
    </row>
    <row r="3" spans="1:20" x14ac:dyDescent="0.25">
      <c r="A3" t="s">
        <v>14</v>
      </c>
      <c r="B3">
        <v>1</v>
      </c>
      <c r="C3">
        <v>1</v>
      </c>
      <c r="D3" t="s">
        <v>15</v>
      </c>
      <c r="E3" t="s">
        <v>22</v>
      </c>
      <c r="G3" t="s">
        <v>17</v>
      </c>
      <c r="H3" t="s">
        <v>18</v>
      </c>
      <c r="I3" t="s">
        <v>19</v>
      </c>
      <c r="J3" t="s">
        <v>20</v>
      </c>
      <c r="K3">
        <v>1105.98</v>
      </c>
      <c r="L3">
        <v>129.16999999999999</v>
      </c>
      <c r="M3">
        <f t="shared" ref="M3:M66" si="0">L3/K3</f>
        <v>0.11679234705871715</v>
      </c>
      <c r="N3">
        <f t="shared" ref="N3:N66" si="1">((4*PI()*K3)/(L3^2))</f>
        <v>0.83297855055354664</v>
      </c>
      <c r="O3" t="s">
        <v>21</v>
      </c>
      <c r="P3">
        <v>6.47</v>
      </c>
      <c r="Q3">
        <v>7.15</v>
      </c>
      <c r="R3">
        <v>0.6800000000000006</v>
      </c>
      <c r="S3">
        <f t="shared" ref="S3:S66" si="2">(R3/0.00019635)*0.625</f>
        <v>2164.5021645021661</v>
      </c>
      <c r="T3">
        <f>((46*S3/100))</f>
        <v>995.67099567099649</v>
      </c>
    </row>
    <row r="4" spans="1:20" x14ac:dyDescent="0.25">
      <c r="A4" t="s">
        <v>14</v>
      </c>
      <c r="B4">
        <v>1</v>
      </c>
      <c r="C4">
        <v>1</v>
      </c>
      <c r="D4" t="s">
        <v>15</v>
      </c>
      <c r="E4" t="s">
        <v>23</v>
      </c>
      <c r="G4" t="s">
        <v>17</v>
      </c>
      <c r="H4" t="s">
        <v>18</v>
      </c>
      <c r="I4" t="s">
        <v>19</v>
      </c>
      <c r="J4" t="s">
        <v>20</v>
      </c>
      <c r="K4">
        <v>1105.98</v>
      </c>
      <c r="L4">
        <v>129.16999999999999</v>
      </c>
      <c r="M4">
        <f t="shared" si="0"/>
        <v>0.11679234705871715</v>
      </c>
      <c r="N4">
        <f t="shared" si="1"/>
        <v>0.83297855055354664</v>
      </c>
      <c r="O4" t="s">
        <v>21</v>
      </c>
      <c r="P4">
        <v>2.6084999999999998</v>
      </c>
      <c r="Q4">
        <v>2.6246999999999998</v>
      </c>
      <c r="R4">
        <v>1.6199999999999992E-2</v>
      </c>
      <c r="S4">
        <f t="shared" si="2"/>
        <v>51.566080977845658</v>
      </c>
      <c r="T4">
        <f>((45*S4/100))</f>
        <v>23.204736440030548</v>
      </c>
    </row>
    <row r="5" spans="1:20" x14ac:dyDescent="0.25">
      <c r="A5" t="s">
        <v>14</v>
      </c>
      <c r="B5">
        <v>1</v>
      </c>
      <c r="C5">
        <v>1</v>
      </c>
      <c r="D5" t="s">
        <v>15</v>
      </c>
      <c r="E5" t="s">
        <v>16</v>
      </c>
      <c r="G5" t="s">
        <v>24</v>
      </c>
      <c r="H5" t="s">
        <v>25</v>
      </c>
      <c r="I5" t="s">
        <v>19</v>
      </c>
      <c r="J5" t="s">
        <v>20</v>
      </c>
      <c r="K5">
        <v>1105.98</v>
      </c>
      <c r="L5">
        <v>129.16999999999999</v>
      </c>
      <c r="M5">
        <f t="shared" si="0"/>
        <v>0.11679234705871715</v>
      </c>
      <c r="N5">
        <f t="shared" si="1"/>
        <v>0.83297855055354664</v>
      </c>
      <c r="O5" t="s">
        <v>21</v>
      </c>
      <c r="P5">
        <v>2.6191</v>
      </c>
      <c r="Q5">
        <v>2.6516000000000002</v>
      </c>
      <c r="R5">
        <v>3.2500000000000195E-2</v>
      </c>
      <c r="S5">
        <f t="shared" si="2"/>
        <v>103.45047109753054</v>
      </c>
      <c r="T5">
        <f t="shared" ref="T5:T6" si="3">((46*S5/100))</f>
        <v>47.587216704864048</v>
      </c>
    </row>
    <row r="6" spans="1:20" x14ac:dyDescent="0.25">
      <c r="A6" t="s">
        <v>14</v>
      </c>
      <c r="B6">
        <v>1</v>
      </c>
      <c r="C6">
        <v>1</v>
      </c>
      <c r="D6" t="s">
        <v>15</v>
      </c>
      <c r="E6" t="s">
        <v>22</v>
      </c>
      <c r="G6" t="s">
        <v>24</v>
      </c>
      <c r="H6" t="s">
        <v>25</v>
      </c>
      <c r="I6" t="s">
        <v>19</v>
      </c>
      <c r="J6" t="s">
        <v>20</v>
      </c>
      <c r="K6">
        <v>1105.98</v>
      </c>
      <c r="L6">
        <v>129.16999999999999</v>
      </c>
      <c r="M6">
        <f t="shared" si="0"/>
        <v>0.11679234705871715</v>
      </c>
      <c r="N6">
        <f t="shared" si="1"/>
        <v>0.83297855055354664</v>
      </c>
      <c r="O6" t="s">
        <v>21</v>
      </c>
      <c r="P6">
        <v>6.45</v>
      </c>
      <c r="Q6">
        <v>9.15</v>
      </c>
      <c r="R6">
        <v>2.7</v>
      </c>
      <c r="S6">
        <f t="shared" si="2"/>
        <v>8594.3468296409483</v>
      </c>
      <c r="T6">
        <f t="shared" si="3"/>
        <v>3953.3995416348362</v>
      </c>
    </row>
    <row r="7" spans="1:20" x14ac:dyDescent="0.25">
      <c r="A7" t="s">
        <v>14</v>
      </c>
      <c r="B7">
        <v>1</v>
      </c>
      <c r="C7">
        <v>1</v>
      </c>
      <c r="D7" t="s">
        <v>15</v>
      </c>
      <c r="E7" t="s">
        <v>23</v>
      </c>
      <c r="G7" t="s">
        <v>24</v>
      </c>
      <c r="H7" t="s">
        <v>25</v>
      </c>
      <c r="I7" t="s">
        <v>19</v>
      </c>
      <c r="J7" t="s">
        <v>20</v>
      </c>
      <c r="K7">
        <v>1105.98</v>
      </c>
      <c r="L7">
        <v>129.16999999999999</v>
      </c>
      <c r="M7">
        <f t="shared" si="0"/>
        <v>0.11679234705871715</v>
      </c>
      <c r="N7">
        <f t="shared" si="1"/>
        <v>0.83297855055354664</v>
      </c>
      <c r="O7" t="s">
        <v>21</v>
      </c>
      <c r="P7">
        <v>2.6011000000000002</v>
      </c>
      <c r="Q7">
        <v>2.6366000000000001</v>
      </c>
      <c r="R7">
        <v>3.5499999999999865E-2</v>
      </c>
      <c r="S7">
        <f t="shared" si="2"/>
        <v>112.99974535268611</v>
      </c>
      <c r="T7">
        <f t="shared" ref="T3:T66" si="4">((45*S7/100))</f>
        <v>50.849885408708751</v>
      </c>
    </row>
    <row r="8" spans="1:20" x14ac:dyDescent="0.25">
      <c r="A8" t="s">
        <v>14</v>
      </c>
      <c r="B8">
        <v>1</v>
      </c>
      <c r="C8">
        <v>1</v>
      </c>
      <c r="D8" t="s">
        <v>15</v>
      </c>
      <c r="E8" t="s">
        <v>16</v>
      </c>
      <c r="G8" t="s">
        <v>26</v>
      </c>
      <c r="H8" t="s">
        <v>27</v>
      </c>
      <c r="I8" t="s">
        <v>19</v>
      </c>
      <c r="J8" t="s">
        <v>20</v>
      </c>
      <c r="K8">
        <v>1105.98</v>
      </c>
      <c r="L8">
        <v>129.16999999999999</v>
      </c>
      <c r="M8">
        <f t="shared" si="0"/>
        <v>0.11679234705871715</v>
      </c>
      <c r="N8">
        <f t="shared" si="1"/>
        <v>0.83297855055354664</v>
      </c>
      <c r="O8" t="s">
        <v>21</v>
      </c>
      <c r="P8">
        <v>2.6539999999999999</v>
      </c>
      <c r="Q8">
        <v>2.8212000000000002</v>
      </c>
      <c r="R8">
        <v>0.16720000000000024</v>
      </c>
      <c r="S8">
        <f t="shared" si="2"/>
        <v>532.21288515406241</v>
      </c>
      <c r="T8">
        <f t="shared" ref="T8:T9" si="5">((46*S8/100))</f>
        <v>244.81792717086873</v>
      </c>
    </row>
    <row r="9" spans="1:20" x14ac:dyDescent="0.25">
      <c r="A9" t="s">
        <v>14</v>
      </c>
      <c r="B9">
        <v>1</v>
      </c>
      <c r="C9">
        <v>1</v>
      </c>
      <c r="D9" t="s">
        <v>15</v>
      </c>
      <c r="E9" t="s">
        <v>22</v>
      </c>
      <c r="G9" t="s">
        <v>26</v>
      </c>
      <c r="H9" t="s">
        <v>27</v>
      </c>
      <c r="I9" t="s">
        <v>19</v>
      </c>
      <c r="J9" t="s">
        <v>20</v>
      </c>
      <c r="K9">
        <v>1105.98</v>
      </c>
      <c r="L9">
        <v>129.16999999999999</v>
      </c>
      <c r="M9">
        <f t="shared" si="0"/>
        <v>0.11679234705871715</v>
      </c>
      <c r="N9">
        <f t="shared" si="1"/>
        <v>0.83297855055354664</v>
      </c>
      <c r="O9" t="s">
        <v>21</v>
      </c>
      <c r="P9">
        <v>6.43</v>
      </c>
      <c r="Q9">
        <v>10.199999999999999</v>
      </c>
      <c r="R9">
        <v>3.7699999999999996</v>
      </c>
      <c r="S9">
        <f t="shared" si="2"/>
        <v>12000.25464731347</v>
      </c>
      <c r="T9">
        <f t="shared" si="5"/>
        <v>5520.1171377641967</v>
      </c>
    </row>
    <row r="10" spans="1:20" x14ac:dyDescent="0.25">
      <c r="A10" t="s">
        <v>14</v>
      </c>
      <c r="B10">
        <v>1</v>
      </c>
      <c r="C10">
        <v>1</v>
      </c>
      <c r="D10" t="s">
        <v>15</v>
      </c>
      <c r="E10" t="s">
        <v>23</v>
      </c>
      <c r="G10" t="s">
        <v>26</v>
      </c>
      <c r="H10" t="s">
        <v>27</v>
      </c>
      <c r="I10" t="s">
        <v>19</v>
      </c>
      <c r="J10" t="s">
        <v>20</v>
      </c>
      <c r="K10">
        <v>1105.98</v>
      </c>
      <c r="L10">
        <v>129.16999999999999</v>
      </c>
      <c r="M10">
        <f t="shared" si="0"/>
        <v>0.11679234705871715</v>
      </c>
      <c r="N10">
        <f t="shared" si="1"/>
        <v>0.83297855055354664</v>
      </c>
      <c r="O10" t="s">
        <v>21</v>
      </c>
      <c r="P10">
        <v>2.6333000000000002</v>
      </c>
      <c r="Q10">
        <v>2.6478999999999999</v>
      </c>
      <c r="R10">
        <v>1.4599999999999724E-2</v>
      </c>
      <c r="S10">
        <f t="shared" si="2"/>
        <v>46.473134708427949</v>
      </c>
      <c r="T10">
        <f t="shared" si="4"/>
        <v>20.912910618792576</v>
      </c>
    </row>
    <row r="11" spans="1:20" x14ac:dyDescent="0.25">
      <c r="A11" t="s">
        <v>14</v>
      </c>
      <c r="B11">
        <v>1</v>
      </c>
      <c r="C11">
        <v>1</v>
      </c>
      <c r="D11" t="s">
        <v>28</v>
      </c>
      <c r="E11" t="s">
        <v>16</v>
      </c>
      <c r="G11" t="s">
        <v>17</v>
      </c>
      <c r="H11" t="s">
        <v>18</v>
      </c>
      <c r="I11" t="s">
        <v>19</v>
      </c>
      <c r="J11" t="s">
        <v>20</v>
      </c>
      <c r="K11">
        <v>1105.98</v>
      </c>
      <c r="L11">
        <v>129.16999999999999</v>
      </c>
      <c r="M11">
        <f t="shared" si="0"/>
        <v>0.11679234705871715</v>
      </c>
      <c r="N11">
        <f t="shared" si="1"/>
        <v>0.83297855055354664</v>
      </c>
      <c r="O11" t="s">
        <v>21</v>
      </c>
      <c r="P11">
        <v>2.5949</v>
      </c>
      <c r="Q11">
        <v>2.5958999999999999</v>
      </c>
      <c r="R11">
        <v>9.9999999999988987E-4</v>
      </c>
      <c r="S11">
        <f t="shared" si="2"/>
        <v>3.1830914183851853</v>
      </c>
      <c r="T11">
        <f t="shared" ref="T11:T12" si="6">((46*S11/100))</f>
        <v>1.4642220524571852</v>
      </c>
    </row>
    <row r="12" spans="1:20" x14ac:dyDescent="0.25">
      <c r="A12" t="s">
        <v>14</v>
      </c>
      <c r="B12">
        <v>1</v>
      </c>
      <c r="C12">
        <v>1</v>
      </c>
      <c r="D12" t="s">
        <v>28</v>
      </c>
      <c r="E12" t="s">
        <v>22</v>
      </c>
      <c r="G12" t="s">
        <v>17</v>
      </c>
      <c r="H12" t="s">
        <v>18</v>
      </c>
      <c r="I12" t="s">
        <v>19</v>
      </c>
      <c r="J12" t="s">
        <v>20</v>
      </c>
      <c r="K12">
        <v>1105.98</v>
      </c>
      <c r="L12">
        <v>129.16999999999999</v>
      </c>
      <c r="M12">
        <f t="shared" si="0"/>
        <v>0.11679234705871715</v>
      </c>
      <c r="N12">
        <f t="shared" si="1"/>
        <v>0.83297855055354664</v>
      </c>
      <c r="O12" t="s">
        <v>21</v>
      </c>
      <c r="P12">
        <v>6.58</v>
      </c>
      <c r="Q12">
        <v>12.81</v>
      </c>
      <c r="R12">
        <v>6.23</v>
      </c>
      <c r="S12">
        <f t="shared" si="2"/>
        <v>19830.659536541891</v>
      </c>
      <c r="T12">
        <f t="shared" si="6"/>
        <v>9122.1033868092691</v>
      </c>
    </row>
    <row r="13" spans="1:20" x14ac:dyDescent="0.25">
      <c r="A13" t="s">
        <v>14</v>
      </c>
      <c r="B13">
        <v>1</v>
      </c>
      <c r="C13">
        <v>1</v>
      </c>
      <c r="D13" t="s">
        <v>28</v>
      </c>
      <c r="E13" t="s">
        <v>23</v>
      </c>
      <c r="G13" t="s">
        <v>17</v>
      </c>
      <c r="H13" t="s">
        <v>18</v>
      </c>
      <c r="I13" t="s">
        <v>19</v>
      </c>
      <c r="J13" t="s">
        <v>20</v>
      </c>
      <c r="K13">
        <v>1105.98</v>
      </c>
      <c r="L13">
        <v>129.16999999999999</v>
      </c>
      <c r="M13">
        <f t="shared" si="0"/>
        <v>0.11679234705871715</v>
      </c>
      <c r="N13">
        <f t="shared" si="1"/>
        <v>0.83297855055354664</v>
      </c>
      <c r="O13" t="s">
        <v>21</v>
      </c>
      <c r="P13">
        <v>2.609</v>
      </c>
      <c r="Q13">
        <v>2.7608999999999999</v>
      </c>
      <c r="R13">
        <v>0.15189999999999992</v>
      </c>
      <c r="S13">
        <f t="shared" si="2"/>
        <v>483.51158645276263</v>
      </c>
      <c r="T13">
        <f t="shared" si="4"/>
        <v>217.58021390374316</v>
      </c>
    </row>
    <row r="14" spans="1:20" x14ac:dyDescent="0.25">
      <c r="A14" t="s">
        <v>14</v>
      </c>
      <c r="B14">
        <v>1</v>
      </c>
      <c r="C14">
        <v>1</v>
      </c>
      <c r="D14" t="s">
        <v>28</v>
      </c>
      <c r="E14" t="s">
        <v>16</v>
      </c>
      <c r="G14" t="s">
        <v>24</v>
      </c>
      <c r="H14" t="s">
        <v>25</v>
      </c>
      <c r="I14" t="s">
        <v>19</v>
      </c>
      <c r="J14" t="s">
        <v>20</v>
      </c>
      <c r="K14">
        <v>1105.98</v>
      </c>
      <c r="L14">
        <v>129.16999999999999</v>
      </c>
      <c r="M14">
        <f t="shared" si="0"/>
        <v>0.11679234705871715</v>
      </c>
      <c r="N14">
        <f t="shared" si="1"/>
        <v>0.83297855055354664</v>
      </c>
      <c r="O14" t="s">
        <v>21</v>
      </c>
      <c r="P14">
        <v>2.6434000000000002</v>
      </c>
      <c r="Q14">
        <v>2.8746</v>
      </c>
      <c r="R14">
        <v>0.23119999999999985</v>
      </c>
      <c r="S14">
        <f t="shared" si="2"/>
        <v>735.93073593073541</v>
      </c>
      <c r="T14">
        <f t="shared" ref="T14:T15" si="7">((46*S14/100))</f>
        <v>338.5281385281383</v>
      </c>
    </row>
    <row r="15" spans="1:20" x14ac:dyDescent="0.25">
      <c r="A15" t="s">
        <v>14</v>
      </c>
      <c r="B15">
        <v>1</v>
      </c>
      <c r="C15">
        <v>1</v>
      </c>
      <c r="D15" t="s">
        <v>28</v>
      </c>
      <c r="E15" t="s">
        <v>22</v>
      </c>
      <c r="G15" t="s">
        <v>24</v>
      </c>
      <c r="H15" t="s">
        <v>25</v>
      </c>
      <c r="I15" t="s">
        <v>19</v>
      </c>
      <c r="J15" t="s">
        <v>20</v>
      </c>
      <c r="K15">
        <v>1105.98</v>
      </c>
      <c r="L15">
        <v>129.16999999999999</v>
      </c>
      <c r="M15">
        <f t="shared" si="0"/>
        <v>0.11679234705871715</v>
      </c>
      <c r="N15">
        <f t="shared" si="1"/>
        <v>0.83297855055354664</v>
      </c>
      <c r="O15" t="s">
        <v>21</v>
      </c>
      <c r="P15">
        <v>6.56</v>
      </c>
      <c r="Q15">
        <v>12.4</v>
      </c>
      <c r="R15">
        <v>5.8400000000000007</v>
      </c>
      <c r="S15">
        <f t="shared" si="2"/>
        <v>18589.253883371533</v>
      </c>
      <c r="T15">
        <f t="shared" si="7"/>
        <v>8551.0567863509059</v>
      </c>
    </row>
    <row r="16" spans="1:20" x14ac:dyDescent="0.25">
      <c r="A16" t="s">
        <v>14</v>
      </c>
      <c r="B16">
        <v>1</v>
      </c>
      <c r="C16">
        <v>1</v>
      </c>
      <c r="D16" t="s">
        <v>28</v>
      </c>
      <c r="E16" t="s">
        <v>23</v>
      </c>
      <c r="G16" t="s">
        <v>24</v>
      </c>
      <c r="H16" t="s">
        <v>25</v>
      </c>
      <c r="I16" t="s">
        <v>19</v>
      </c>
      <c r="J16" t="s">
        <v>20</v>
      </c>
      <c r="K16">
        <v>1105.98</v>
      </c>
      <c r="L16">
        <v>129.16999999999999</v>
      </c>
      <c r="M16">
        <f t="shared" si="0"/>
        <v>0.11679234705871715</v>
      </c>
      <c r="N16">
        <f t="shared" si="1"/>
        <v>0.83297855055354664</v>
      </c>
      <c r="O16" t="s">
        <v>21</v>
      </c>
      <c r="P16">
        <v>2.6516999999999999</v>
      </c>
      <c r="Q16">
        <v>2.84</v>
      </c>
      <c r="R16">
        <v>0.18829999999999991</v>
      </c>
      <c r="S16">
        <f t="shared" si="2"/>
        <v>599.37611408199609</v>
      </c>
      <c r="T16">
        <f t="shared" si="4"/>
        <v>269.71925133689825</v>
      </c>
    </row>
    <row r="17" spans="1:20" x14ac:dyDescent="0.25">
      <c r="A17" t="s">
        <v>14</v>
      </c>
      <c r="B17">
        <v>1</v>
      </c>
      <c r="C17">
        <v>1</v>
      </c>
      <c r="D17" t="s">
        <v>28</v>
      </c>
      <c r="E17" t="s">
        <v>16</v>
      </c>
      <c r="G17" t="s">
        <v>26</v>
      </c>
      <c r="H17" t="s">
        <v>27</v>
      </c>
      <c r="I17" t="s">
        <v>19</v>
      </c>
      <c r="J17" t="s">
        <v>20</v>
      </c>
      <c r="K17">
        <v>1105.98</v>
      </c>
      <c r="L17">
        <v>129.16999999999999</v>
      </c>
      <c r="M17">
        <f t="shared" si="0"/>
        <v>0.11679234705871715</v>
      </c>
      <c r="N17">
        <f t="shared" si="1"/>
        <v>0.83297855055354664</v>
      </c>
      <c r="O17" t="s">
        <v>21</v>
      </c>
      <c r="P17">
        <v>2.6366000000000001</v>
      </c>
      <c r="Q17">
        <v>2.7010000000000001</v>
      </c>
      <c r="R17">
        <v>6.4400000000000013E-2</v>
      </c>
      <c r="S17">
        <f t="shared" si="2"/>
        <v>204.99108734402856</v>
      </c>
      <c r="T17">
        <f t="shared" ref="T17:T18" si="8">((46*S17/100))</f>
        <v>94.295900178253135</v>
      </c>
    </row>
    <row r="18" spans="1:20" x14ac:dyDescent="0.25">
      <c r="A18" t="s">
        <v>14</v>
      </c>
      <c r="B18">
        <v>1</v>
      </c>
      <c r="C18">
        <v>1</v>
      </c>
      <c r="D18" t="s">
        <v>28</v>
      </c>
      <c r="E18" t="s">
        <v>22</v>
      </c>
      <c r="G18" t="s">
        <v>26</v>
      </c>
      <c r="H18" t="s">
        <v>27</v>
      </c>
      <c r="I18" t="s">
        <v>19</v>
      </c>
      <c r="J18" t="s">
        <v>20</v>
      </c>
      <c r="K18">
        <v>1105.98</v>
      </c>
      <c r="L18">
        <v>129.16999999999999</v>
      </c>
      <c r="M18">
        <f t="shared" si="0"/>
        <v>0.11679234705871715</v>
      </c>
      <c r="N18">
        <f t="shared" si="1"/>
        <v>0.83297855055354664</v>
      </c>
      <c r="O18" t="s">
        <v>21</v>
      </c>
      <c r="P18">
        <v>6.54</v>
      </c>
      <c r="Q18">
        <v>10.18</v>
      </c>
      <c r="R18">
        <v>3.6399999999999997</v>
      </c>
      <c r="S18">
        <f t="shared" si="2"/>
        <v>11586.452762923349</v>
      </c>
      <c r="T18">
        <f t="shared" si="8"/>
        <v>5329.7682709447408</v>
      </c>
    </row>
    <row r="19" spans="1:20" x14ac:dyDescent="0.25">
      <c r="A19" t="s">
        <v>14</v>
      </c>
      <c r="B19">
        <v>1</v>
      </c>
      <c r="C19">
        <v>1</v>
      </c>
      <c r="D19" t="s">
        <v>28</v>
      </c>
      <c r="E19" t="s">
        <v>23</v>
      </c>
      <c r="G19" t="s">
        <v>26</v>
      </c>
      <c r="H19" t="s">
        <v>27</v>
      </c>
      <c r="I19" t="s">
        <v>19</v>
      </c>
      <c r="J19" t="s">
        <v>20</v>
      </c>
      <c r="K19">
        <v>1105.98</v>
      </c>
      <c r="L19">
        <v>129.16999999999999</v>
      </c>
      <c r="M19">
        <f t="shared" si="0"/>
        <v>0.11679234705871715</v>
      </c>
      <c r="N19">
        <f t="shared" si="1"/>
        <v>0.83297855055354664</v>
      </c>
      <c r="O19" t="s">
        <v>21</v>
      </c>
      <c r="P19">
        <v>2.6097999999999999</v>
      </c>
      <c r="Q19">
        <v>2.6728999999999998</v>
      </c>
      <c r="R19">
        <v>6.3099999999999934E-2</v>
      </c>
      <c r="S19">
        <f t="shared" si="2"/>
        <v>200.85306850012711</v>
      </c>
      <c r="T19">
        <f t="shared" si="4"/>
        <v>90.383880825057204</v>
      </c>
    </row>
    <row r="20" spans="1:20" x14ac:dyDescent="0.25">
      <c r="A20" t="s">
        <v>14</v>
      </c>
      <c r="B20">
        <v>1</v>
      </c>
      <c r="C20">
        <v>2</v>
      </c>
      <c r="D20" t="s">
        <v>15</v>
      </c>
      <c r="E20" t="s">
        <v>16</v>
      </c>
      <c r="G20" t="s">
        <v>17</v>
      </c>
      <c r="H20" t="s">
        <v>18</v>
      </c>
      <c r="I20" t="s">
        <v>19</v>
      </c>
      <c r="J20" t="s">
        <v>20</v>
      </c>
      <c r="K20">
        <v>1105.98</v>
      </c>
      <c r="L20">
        <v>129.16999999999999</v>
      </c>
      <c r="M20">
        <f t="shared" si="0"/>
        <v>0.11679234705871715</v>
      </c>
      <c r="N20">
        <f t="shared" si="1"/>
        <v>0.83297855055354664</v>
      </c>
      <c r="O20" t="s">
        <v>21</v>
      </c>
      <c r="P20">
        <v>2.5952000000000002</v>
      </c>
      <c r="Q20">
        <v>2.6452</v>
      </c>
      <c r="R20">
        <v>4.9999999999999822E-2</v>
      </c>
      <c r="S20">
        <f t="shared" si="2"/>
        <v>159.15457091927624</v>
      </c>
      <c r="T20">
        <f t="shared" ref="T20:T21" si="9">((46*S20/100))</f>
        <v>73.211102622867074</v>
      </c>
    </row>
    <row r="21" spans="1:20" x14ac:dyDescent="0.25">
      <c r="A21" t="s">
        <v>14</v>
      </c>
      <c r="B21">
        <v>1</v>
      </c>
      <c r="C21">
        <v>2</v>
      </c>
      <c r="D21" t="s">
        <v>15</v>
      </c>
      <c r="E21" t="s">
        <v>22</v>
      </c>
      <c r="G21" t="s">
        <v>17</v>
      </c>
      <c r="H21" t="s">
        <v>18</v>
      </c>
      <c r="I21" t="s">
        <v>19</v>
      </c>
      <c r="J21" t="s">
        <v>20</v>
      </c>
      <c r="K21">
        <v>1105.98</v>
      </c>
      <c r="L21">
        <v>129.16999999999999</v>
      </c>
      <c r="M21">
        <f t="shared" si="0"/>
        <v>0.11679234705871715</v>
      </c>
      <c r="N21">
        <f t="shared" si="1"/>
        <v>0.83297855055354664</v>
      </c>
      <c r="O21" t="s">
        <v>21</v>
      </c>
      <c r="P21">
        <v>6.4</v>
      </c>
      <c r="Q21">
        <v>8.35</v>
      </c>
      <c r="R21">
        <v>1.9499999999999993</v>
      </c>
      <c r="S21">
        <f t="shared" si="2"/>
        <v>6207.0282658517935</v>
      </c>
      <c r="T21">
        <f t="shared" si="9"/>
        <v>2855.2330022918254</v>
      </c>
    </row>
    <row r="22" spans="1:20" x14ac:dyDescent="0.25">
      <c r="A22" t="s">
        <v>14</v>
      </c>
      <c r="B22">
        <v>1</v>
      </c>
      <c r="C22">
        <v>2</v>
      </c>
      <c r="D22" t="s">
        <v>15</v>
      </c>
      <c r="E22" t="s">
        <v>23</v>
      </c>
      <c r="G22" t="s">
        <v>17</v>
      </c>
      <c r="H22" t="s">
        <v>18</v>
      </c>
      <c r="I22" t="s">
        <v>19</v>
      </c>
      <c r="J22" t="s">
        <v>20</v>
      </c>
      <c r="K22">
        <v>1105.98</v>
      </c>
      <c r="L22">
        <v>129.16999999999999</v>
      </c>
      <c r="M22">
        <f t="shared" si="0"/>
        <v>0.11679234705871715</v>
      </c>
      <c r="N22">
        <f t="shared" si="1"/>
        <v>0.83297855055354664</v>
      </c>
      <c r="O22" t="s">
        <v>21</v>
      </c>
      <c r="P22">
        <v>2.6002000000000001</v>
      </c>
      <c r="Q22">
        <v>2.6459000000000001</v>
      </c>
      <c r="R22">
        <v>4.5700000000000074E-2</v>
      </c>
      <c r="S22">
        <f t="shared" si="2"/>
        <v>145.46727782021924</v>
      </c>
      <c r="T22">
        <f t="shared" si="4"/>
        <v>65.46027501909866</v>
      </c>
    </row>
    <row r="23" spans="1:20" x14ac:dyDescent="0.25">
      <c r="A23" t="s">
        <v>14</v>
      </c>
      <c r="B23">
        <v>1</v>
      </c>
      <c r="C23">
        <v>2</v>
      </c>
      <c r="D23" t="s">
        <v>15</v>
      </c>
      <c r="E23" t="s">
        <v>16</v>
      </c>
      <c r="G23" t="s">
        <v>24</v>
      </c>
      <c r="H23" t="s">
        <v>25</v>
      </c>
      <c r="I23" t="s">
        <v>19</v>
      </c>
      <c r="J23" t="s">
        <v>20</v>
      </c>
      <c r="K23">
        <v>1105.98</v>
      </c>
      <c r="L23">
        <v>129.16999999999999</v>
      </c>
      <c r="M23">
        <f t="shared" si="0"/>
        <v>0.11679234705871715</v>
      </c>
      <c r="N23">
        <f t="shared" si="1"/>
        <v>0.83297855055354664</v>
      </c>
      <c r="O23" t="s">
        <v>21</v>
      </c>
      <c r="P23">
        <v>2.5623</v>
      </c>
      <c r="Q23">
        <v>2.6052</v>
      </c>
      <c r="R23">
        <v>4.2899999999999938E-2</v>
      </c>
      <c r="S23">
        <f t="shared" si="2"/>
        <v>136.55462184873929</v>
      </c>
      <c r="T23">
        <f t="shared" ref="T23:T24" si="10">((46*S23/100))</f>
        <v>62.815126050420076</v>
      </c>
    </row>
    <row r="24" spans="1:20" x14ac:dyDescent="0.25">
      <c r="A24" t="s">
        <v>14</v>
      </c>
      <c r="B24">
        <v>1</v>
      </c>
      <c r="C24">
        <v>2</v>
      </c>
      <c r="D24" t="s">
        <v>15</v>
      </c>
      <c r="E24" t="s">
        <v>22</v>
      </c>
      <c r="G24" t="s">
        <v>24</v>
      </c>
      <c r="H24" t="s">
        <v>25</v>
      </c>
      <c r="I24" t="s">
        <v>19</v>
      </c>
      <c r="J24" t="s">
        <v>20</v>
      </c>
      <c r="K24">
        <v>1105.98</v>
      </c>
      <c r="L24">
        <v>129.16999999999999</v>
      </c>
      <c r="M24">
        <f t="shared" si="0"/>
        <v>0.11679234705871715</v>
      </c>
      <c r="N24">
        <f t="shared" si="1"/>
        <v>0.83297855055354664</v>
      </c>
      <c r="O24" t="s">
        <v>21</v>
      </c>
      <c r="P24">
        <v>6.39</v>
      </c>
      <c r="Q24">
        <v>12.13</v>
      </c>
      <c r="R24">
        <v>5.7400000000000011</v>
      </c>
      <c r="S24">
        <f t="shared" si="2"/>
        <v>18270.944741532981</v>
      </c>
      <c r="T24">
        <f t="shared" si="10"/>
        <v>8404.6345811051706</v>
      </c>
    </row>
    <row r="25" spans="1:20" x14ac:dyDescent="0.25">
      <c r="A25" t="s">
        <v>14</v>
      </c>
      <c r="B25">
        <v>1</v>
      </c>
      <c r="C25">
        <v>2</v>
      </c>
      <c r="D25" t="s">
        <v>15</v>
      </c>
      <c r="E25" t="s">
        <v>23</v>
      </c>
      <c r="G25" t="s">
        <v>24</v>
      </c>
      <c r="H25" t="s">
        <v>25</v>
      </c>
      <c r="I25" t="s">
        <v>19</v>
      </c>
      <c r="J25" t="s">
        <v>20</v>
      </c>
      <c r="K25">
        <v>1105.98</v>
      </c>
      <c r="L25">
        <v>129.16999999999999</v>
      </c>
      <c r="M25">
        <f t="shared" si="0"/>
        <v>0.11679234705871715</v>
      </c>
      <c r="N25">
        <f t="shared" si="1"/>
        <v>0.83297855055354664</v>
      </c>
      <c r="O25" t="s">
        <v>21</v>
      </c>
      <c r="P25">
        <v>2.5989</v>
      </c>
      <c r="Q25">
        <v>2.61</v>
      </c>
      <c r="R25">
        <v>1.1099999999999888E-2</v>
      </c>
      <c r="S25">
        <f t="shared" si="2"/>
        <v>35.332314744079092</v>
      </c>
      <c r="T25">
        <f t="shared" si="4"/>
        <v>15.899541634835591</v>
      </c>
    </row>
    <row r="26" spans="1:20" x14ac:dyDescent="0.25">
      <c r="A26" t="s">
        <v>14</v>
      </c>
      <c r="B26">
        <v>1</v>
      </c>
      <c r="C26">
        <v>2</v>
      </c>
      <c r="D26" t="s">
        <v>15</v>
      </c>
      <c r="E26" t="s">
        <v>16</v>
      </c>
      <c r="G26" t="s">
        <v>26</v>
      </c>
      <c r="H26" t="s">
        <v>27</v>
      </c>
      <c r="I26" t="s">
        <v>19</v>
      </c>
      <c r="J26" t="s">
        <v>20</v>
      </c>
      <c r="K26">
        <v>1105.98</v>
      </c>
      <c r="L26">
        <v>129.16999999999999</v>
      </c>
      <c r="M26">
        <f t="shared" si="0"/>
        <v>0.11679234705871715</v>
      </c>
      <c r="N26">
        <f t="shared" si="1"/>
        <v>0.83297855055354664</v>
      </c>
      <c r="O26" t="s">
        <v>21</v>
      </c>
      <c r="P26">
        <v>2.6021000000000001</v>
      </c>
      <c r="Q26">
        <v>2.6503000000000001</v>
      </c>
      <c r="R26">
        <v>4.8200000000000021E-2</v>
      </c>
      <c r="S26">
        <f t="shared" si="2"/>
        <v>153.42500636618291</v>
      </c>
      <c r="T26">
        <f t="shared" ref="T26:T27" si="11">((46*S26/100))</f>
        <v>70.575502928444138</v>
      </c>
    </row>
    <row r="27" spans="1:20" x14ac:dyDescent="0.25">
      <c r="A27" t="s">
        <v>14</v>
      </c>
      <c r="B27">
        <v>1</v>
      </c>
      <c r="C27">
        <v>2</v>
      </c>
      <c r="D27" t="s">
        <v>15</v>
      </c>
      <c r="E27" t="s">
        <v>22</v>
      </c>
      <c r="G27" t="s">
        <v>26</v>
      </c>
      <c r="H27" t="s">
        <v>27</v>
      </c>
      <c r="I27" t="s">
        <v>19</v>
      </c>
      <c r="J27" t="s">
        <v>20</v>
      </c>
      <c r="K27">
        <v>1105.98</v>
      </c>
      <c r="L27">
        <v>129.16999999999999</v>
      </c>
      <c r="M27">
        <f t="shared" si="0"/>
        <v>0.11679234705871715</v>
      </c>
      <c r="N27">
        <f t="shared" si="1"/>
        <v>0.83297855055354664</v>
      </c>
      <c r="O27" t="s">
        <v>21</v>
      </c>
      <c r="P27">
        <v>6.38</v>
      </c>
      <c r="Q27">
        <v>11.76</v>
      </c>
      <c r="R27">
        <v>5.38</v>
      </c>
      <c r="S27">
        <f t="shared" si="2"/>
        <v>17125.031830914184</v>
      </c>
      <c r="T27">
        <f t="shared" si="11"/>
        <v>7877.5146422205253</v>
      </c>
    </row>
    <row r="28" spans="1:20" x14ac:dyDescent="0.25">
      <c r="A28" t="s">
        <v>14</v>
      </c>
      <c r="B28">
        <v>1</v>
      </c>
      <c r="C28">
        <v>2</v>
      </c>
      <c r="D28" t="s">
        <v>15</v>
      </c>
      <c r="E28" t="s">
        <v>23</v>
      </c>
      <c r="G28" t="s">
        <v>26</v>
      </c>
      <c r="H28" t="s">
        <v>27</v>
      </c>
      <c r="I28" t="s">
        <v>19</v>
      </c>
      <c r="J28" t="s">
        <v>20</v>
      </c>
      <c r="K28">
        <v>1105.98</v>
      </c>
      <c r="L28">
        <v>129.16999999999999</v>
      </c>
      <c r="M28">
        <f t="shared" si="0"/>
        <v>0.11679234705871715</v>
      </c>
      <c r="N28">
        <f t="shared" si="1"/>
        <v>0.83297855055354664</v>
      </c>
      <c r="O28" t="s">
        <v>21</v>
      </c>
      <c r="P28">
        <v>2.5853000000000002</v>
      </c>
      <c r="Q28">
        <v>2.6230000000000002</v>
      </c>
      <c r="R28">
        <v>3.7700000000000067E-2</v>
      </c>
      <c r="S28">
        <f t="shared" si="2"/>
        <v>120.00254647313491</v>
      </c>
      <c r="T28">
        <f t="shared" si="4"/>
        <v>54.001145912910715</v>
      </c>
    </row>
    <row r="29" spans="1:20" x14ac:dyDescent="0.25">
      <c r="A29" t="s">
        <v>14</v>
      </c>
      <c r="B29">
        <v>1</v>
      </c>
      <c r="C29">
        <v>2</v>
      </c>
      <c r="D29" t="s">
        <v>28</v>
      </c>
      <c r="E29" t="s">
        <v>16</v>
      </c>
      <c r="G29" t="s">
        <v>17</v>
      </c>
      <c r="H29" t="s">
        <v>18</v>
      </c>
      <c r="I29" t="s">
        <v>19</v>
      </c>
      <c r="J29" t="s">
        <v>20</v>
      </c>
      <c r="K29">
        <v>1105.98</v>
      </c>
      <c r="L29">
        <v>129.16999999999999</v>
      </c>
      <c r="M29">
        <f t="shared" si="0"/>
        <v>0.11679234705871715</v>
      </c>
      <c r="N29">
        <f t="shared" si="1"/>
        <v>0.83297855055354664</v>
      </c>
      <c r="O29" t="s">
        <v>21</v>
      </c>
      <c r="P29">
        <v>2.5596000000000001</v>
      </c>
      <c r="Q29">
        <v>3.1899000000000002</v>
      </c>
      <c r="R29">
        <v>0.63030000000000008</v>
      </c>
      <c r="S29">
        <f t="shared" si="2"/>
        <v>2006.3025210084036</v>
      </c>
      <c r="T29">
        <f t="shared" ref="T29:T30" si="12">((46*S29/100))</f>
        <v>922.89915966386559</v>
      </c>
    </row>
    <row r="30" spans="1:20" x14ac:dyDescent="0.25">
      <c r="A30" t="s">
        <v>14</v>
      </c>
      <c r="B30">
        <v>1</v>
      </c>
      <c r="C30">
        <v>2</v>
      </c>
      <c r="D30" t="s">
        <v>28</v>
      </c>
      <c r="E30" t="s">
        <v>22</v>
      </c>
      <c r="G30" t="s">
        <v>17</v>
      </c>
      <c r="H30" t="s">
        <v>18</v>
      </c>
      <c r="I30" t="s">
        <v>19</v>
      </c>
      <c r="J30" t="s">
        <v>20</v>
      </c>
      <c r="K30">
        <v>1105.98</v>
      </c>
      <c r="L30">
        <v>129.16999999999999</v>
      </c>
      <c r="M30">
        <f t="shared" si="0"/>
        <v>0.11679234705871715</v>
      </c>
      <c r="N30">
        <f t="shared" si="1"/>
        <v>0.83297855055354664</v>
      </c>
      <c r="O30" t="s">
        <v>21</v>
      </c>
      <c r="P30">
        <v>6.47</v>
      </c>
      <c r="Q30">
        <v>8.89</v>
      </c>
      <c r="R30">
        <v>2.4200000000000008</v>
      </c>
      <c r="S30">
        <f t="shared" si="2"/>
        <v>7703.0812324930002</v>
      </c>
      <c r="T30">
        <f t="shared" si="12"/>
        <v>3543.41736694678</v>
      </c>
    </row>
    <row r="31" spans="1:20" x14ac:dyDescent="0.25">
      <c r="A31" t="s">
        <v>14</v>
      </c>
      <c r="B31">
        <v>1</v>
      </c>
      <c r="C31">
        <v>2</v>
      </c>
      <c r="D31" t="s">
        <v>28</v>
      </c>
      <c r="E31" t="s">
        <v>23</v>
      </c>
      <c r="G31" t="s">
        <v>17</v>
      </c>
      <c r="H31" t="s">
        <v>18</v>
      </c>
      <c r="I31" t="s">
        <v>19</v>
      </c>
      <c r="J31" t="s">
        <v>20</v>
      </c>
      <c r="K31">
        <v>1105.98</v>
      </c>
      <c r="L31">
        <v>129.16999999999999</v>
      </c>
      <c r="M31">
        <f t="shared" si="0"/>
        <v>0.11679234705871715</v>
      </c>
      <c r="N31">
        <f t="shared" si="1"/>
        <v>0.83297855055354664</v>
      </c>
      <c r="O31" t="s">
        <v>21</v>
      </c>
      <c r="P31">
        <v>2.6141000000000001</v>
      </c>
      <c r="Q31">
        <v>3.0083000000000002</v>
      </c>
      <c r="R31">
        <v>0.39420000000000011</v>
      </c>
      <c r="S31">
        <f t="shared" si="2"/>
        <v>1254.7746371275787</v>
      </c>
      <c r="T31">
        <f t="shared" si="4"/>
        <v>564.64858670741046</v>
      </c>
    </row>
    <row r="32" spans="1:20" x14ac:dyDescent="0.25">
      <c r="A32" t="s">
        <v>14</v>
      </c>
      <c r="B32">
        <v>1</v>
      </c>
      <c r="C32">
        <v>2</v>
      </c>
      <c r="D32" t="s">
        <v>28</v>
      </c>
      <c r="E32" t="s">
        <v>16</v>
      </c>
      <c r="G32" t="s">
        <v>24</v>
      </c>
      <c r="H32" t="s">
        <v>25</v>
      </c>
      <c r="I32" t="s">
        <v>19</v>
      </c>
      <c r="J32" t="s">
        <v>20</v>
      </c>
      <c r="K32">
        <v>1105.98</v>
      </c>
      <c r="L32">
        <v>129.16999999999999</v>
      </c>
      <c r="M32">
        <f t="shared" si="0"/>
        <v>0.11679234705871715</v>
      </c>
      <c r="N32">
        <f t="shared" si="1"/>
        <v>0.83297855055354664</v>
      </c>
      <c r="O32" t="s">
        <v>21</v>
      </c>
      <c r="P32">
        <v>2.63</v>
      </c>
      <c r="Q32">
        <v>2.8311999999999999</v>
      </c>
      <c r="R32">
        <v>0.20120000000000005</v>
      </c>
      <c r="S32">
        <f t="shared" si="2"/>
        <v>640.43799337916994</v>
      </c>
      <c r="T32">
        <f t="shared" ref="T32:T33" si="13">((46*S32/100))</f>
        <v>294.60147695441816</v>
      </c>
    </row>
    <row r="33" spans="1:20" x14ac:dyDescent="0.25">
      <c r="A33" t="s">
        <v>14</v>
      </c>
      <c r="B33">
        <v>1</v>
      </c>
      <c r="C33">
        <v>2</v>
      </c>
      <c r="D33" t="s">
        <v>28</v>
      </c>
      <c r="E33" t="s">
        <v>22</v>
      </c>
      <c r="G33" t="s">
        <v>24</v>
      </c>
      <c r="H33" t="s">
        <v>25</v>
      </c>
      <c r="I33" t="s">
        <v>19</v>
      </c>
      <c r="J33" t="s">
        <v>20</v>
      </c>
      <c r="K33">
        <v>1105.98</v>
      </c>
      <c r="L33">
        <v>129.16999999999999</v>
      </c>
      <c r="M33">
        <f t="shared" si="0"/>
        <v>0.11679234705871715</v>
      </c>
      <c r="N33">
        <f t="shared" si="1"/>
        <v>0.83297855055354664</v>
      </c>
      <c r="O33" t="s">
        <v>21</v>
      </c>
      <c r="P33">
        <v>6.48</v>
      </c>
      <c r="Q33">
        <v>10.35</v>
      </c>
      <c r="R33">
        <v>3.8699999999999992</v>
      </c>
      <c r="S33">
        <f t="shared" si="2"/>
        <v>12318.563789152022</v>
      </c>
      <c r="T33">
        <f t="shared" si="13"/>
        <v>5666.5393430099302</v>
      </c>
    </row>
    <row r="34" spans="1:20" x14ac:dyDescent="0.25">
      <c r="A34" t="s">
        <v>14</v>
      </c>
      <c r="B34">
        <v>1</v>
      </c>
      <c r="C34">
        <v>2</v>
      </c>
      <c r="D34" t="s">
        <v>28</v>
      </c>
      <c r="E34" t="s">
        <v>23</v>
      </c>
      <c r="G34" t="s">
        <v>24</v>
      </c>
      <c r="H34" t="s">
        <v>25</v>
      </c>
      <c r="I34" t="s">
        <v>19</v>
      </c>
      <c r="J34" t="s">
        <v>20</v>
      </c>
      <c r="K34">
        <v>1105.98</v>
      </c>
      <c r="L34">
        <v>129.16999999999999</v>
      </c>
      <c r="M34">
        <f t="shared" si="0"/>
        <v>0.11679234705871715</v>
      </c>
      <c r="N34">
        <f t="shared" si="1"/>
        <v>0.83297855055354664</v>
      </c>
      <c r="O34" t="s">
        <v>21</v>
      </c>
      <c r="P34">
        <v>3.7073</v>
      </c>
      <c r="Q34">
        <v>3.7317999999999998</v>
      </c>
      <c r="R34">
        <v>2.4499999999999744E-2</v>
      </c>
      <c r="S34">
        <f t="shared" si="2"/>
        <v>77.985739750444822</v>
      </c>
      <c r="T34">
        <f t="shared" si="4"/>
        <v>35.093582887700165</v>
      </c>
    </row>
    <row r="35" spans="1:20" x14ac:dyDescent="0.25">
      <c r="A35" t="s">
        <v>14</v>
      </c>
      <c r="B35">
        <v>1</v>
      </c>
      <c r="C35">
        <v>2</v>
      </c>
      <c r="D35" t="s">
        <v>28</v>
      </c>
      <c r="E35" t="s">
        <v>16</v>
      </c>
      <c r="G35" t="s">
        <v>26</v>
      </c>
      <c r="H35" t="s">
        <v>27</v>
      </c>
      <c r="I35" t="s">
        <v>19</v>
      </c>
      <c r="J35" t="s">
        <v>20</v>
      </c>
      <c r="K35">
        <v>1105.98</v>
      </c>
      <c r="L35">
        <v>129.16999999999999</v>
      </c>
      <c r="M35">
        <f t="shared" si="0"/>
        <v>0.11679234705871715</v>
      </c>
      <c r="N35">
        <f t="shared" si="1"/>
        <v>0.83297855055354664</v>
      </c>
      <c r="O35" t="s">
        <v>21</v>
      </c>
      <c r="P35">
        <v>2.5931000000000002</v>
      </c>
      <c r="Q35">
        <v>2.6322000000000001</v>
      </c>
      <c r="R35">
        <v>3.9099999999999913E-2</v>
      </c>
      <c r="S35">
        <f t="shared" si="2"/>
        <v>124.45887445887419</v>
      </c>
      <c r="T35">
        <f t="shared" ref="T35:T36" si="14">((46*S35/100))</f>
        <v>57.251082251082124</v>
      </c>
    </row>
    <row r="36" spans="1:20" x14ac:dyDescent="0.25">
      <c r="A36" t="s">
        <v>14</v>
      </c>
      <c r="B36">
        <v>1</v>
      </c>
      <c r="C36">
        <v>2</v>
      </c>
      <c r="D36" t="s">
        <v>28</v>
      </c>
      <c r="E36" t="s">
        <v>22</v>
      </c>
      <c r="G36" t="s">
        <v>26</v>
      </c>
      <c r="H36" t="s">
        <v>27</v>
      </c>
      <c r="I36" t="s">
        <v>19</v>
      </c>
      <c r="J36" t="s">
        <v>20</v>
      </c>
      <c r="K36">
        <v>1105.98</v>
      </c>
      <c r="L36">
        <v>129.16999999999999</v>
      </c>
      <c r="M36">
        <f t="shared" si="0"/>
        <v>0.11679234705871715</v>
      </c>
      <c r="N36">
        <f t="shared" si="1"/>
        <v>0.83297855055354664</v>
      </c>
      <c r="O36" t="s">
        <v>21</v>
      </c>
      <c r="P36">
        <v>6.5</v>
      </c>
      <c r="Q36">
        <v>12.01</v>
      </c>
      <c r="R36">
        <v>5.51</v>
      </c>
      <c r="S36">
        <f t="shared" si="2"/>
        <v>17538.833715304303</v>
      </c>
      <c r="T36">
        <f t="shared" si="14"/>
        <v>8067.8635090399794</v>
      </c>
    </row>
    <row r="37" spans="1:20" x14ac:dyDescent="0.25">
      <c r="A37" t="s">
        <v>14</v>
      </c>
      <c r="B37">
        <v>1</v>
      </c>
      <c r="C37">
        <v>2</v>
      </c>
      <c r="D37" t="s">
        <v>28</v>
      </c>
      <c r="E37" t="s">
        <v>23</v>
      </c>
      <c r="G37" t="s">
        <v>26</v>
      </c>
      <c r="H37" t="s">
        <v>27</v>
      </c>
      <c r="I37" t="s">
        <v>19</v>
      </c>
      <c r="J37" t="s">
        <v>20</v>
      </c>
      <c r="K37">
        <v>1105.98</v>
      </c>
      <c r="L37">
        <v>129.16999999999999</v>
      </c>
      <c r="M37">
        <f t="shared" si="0"/>
        <v>0.11679234705871715</v>
      </c>
      <c r="N37">
        <f t="shared" si="1"/>
        <v>0.83297855055354664</v>
      </c>
      <c r="O37" t="s">
        <v>21</v>
      </c>
      <c r="P37">
        <v>2.6044999999999998</v>
      </c>
      <c r="Q37">
        <v>2.6555</v>
      </c>
      <c r="R37">
        <v>5.1000000000000156E-2</v>
      </c>
      <c r="S37">
        <f t="shared" si="2"/>
        <v>162.33766233766283</v>
      </c>
      <c r="T37">
        <f t="shared" si="4"/>
        <v>73.051948051948273</v>
      </c>
    </row>
    <row r="38" spans="1:20" x14ac:dyDescent="0.25">
      <c r="A38" t="s">
        <v>14</v>
      </c>
      <c r="B38">
        <v>1</v>
      </c>
      <c r="C38">
        <v>3</v>
      </c>
      <c r="D38" t="s">
        <v>15</v>
      </c>
      <c r="E38" t="s">
        <v>16</v>
      </c>
      <c r="G38" t="s">
        <v>17</v>
      </c>
      <c r="H38" t="s">
        <v>18</v>
      </c>
      <c r="I38" t="s">
        <v>19</v>
      </c>
      <c r="J38" t="s">
        <v>20</v>
      </c>
      <c r="K38">
        <v>1105.98</v>
      </c>
      <c r="L38">
        <v>129.16999999999999</v>
      </c>
      <c r="M38">
        <f t="shared" si="0"/>
        <v>0.11679234705871715</v>
      </c>
      <c r="N38">
        <f t="shared" si="1"/>
        <v>0.83297855055354664</v>
      </c>
      <c r="O38" t="s">
        <v>21</v>
      </c>
      <c r="P38">
        <v>0</v>
      </c>
      <c r="Q38">
        <v>0</v>
      </c>
      <c r="R38">
        <v>0</v>
      </c>
      <c r="S38">
        <f t="shared" si="2"/>
        <v>0</v>
      </c>
      <c r="T38">
        <f t="shared" ref="T38:T39" si="15">((46*S38/100))</f>
        <v>0</v>
      </c>
    </row>
    <row r="39" spans="1:20" x14ac:dyDescent="0.25">
      <c r="A39" t="s">
        <v>14</v>
      </c>
      <c r="B39">
        <v>1</v>
      </c>
      <c r="C39">
        <v>3</v>
      </c>
      <c r="D39" t="s">
        <v>15</v>
      </c>
      <c r="E39" t="s">
        <v>22</v>
      </c>
      <c r="G39" t="s">
        <v>17</v>
      </c>
      <c r="H39" t="s">
        <v>18</v>
      </c>
      <c r="I39" t="s">
        <v>19</v>
      </c>
      <c r="J39" t="s">
        <v>20</v>
      </c>
      <c r="K39">
        <v>1105.98</v>
      </c>
      <c r="L39">
        <v>129.16999999999999</v>
      </c>
      <c r="M39">
        <f t="shared" si="0"/>
        <v>0.11679234705871715</v>
      </c>
      <c r="N39">
        <f t="shared" si="1"/>
        <v>0.83297855055354664</v>
      </c>
      <c r="O39" t="s">
        <v>21</v>
      </c>
      <c r="P39">
        <v>2.6103000000000001</v>
      </c>
      <c r="Q39">
        <v>2.8700999999999999</v>
      </c>
      <c r="R39">
        <v>0.25979999999999981</v>
      </c>
      <c r="S39">
        <f t="shared" si="2"/>
        <v>826.96715049656166</v>
      </c>
      <c r="T39">
        <f t="shared" si="15"/>
        <v>380.40488922841837</v>
      </c>
    </row>
    <row r="40" spans="1:20" x14ac:dyDescent="0.25">
      <c r="A40" t="s">
        <v>14</v>
      </c>
      <c r="B40">
        <v>1</v>
      </c>
      <c r="C40">
        <v>3</v>
      </c>
      <c r="D40" t="s">
        <v>15</v>
      </c>
      <c r="E40" t="s">
        <v>23</v>
      </c>
      <c r="G40" t="s">
        <v>17</v>
      </c>
      <c r="H40" t="s">
        <v>18</v>
      </c>
      <c r="I40" t="s">
        <v>19</v>
      </c>
      <c r="J40" t="s">
        <v>20</v>
      </c>
      <c r="K40">
        <v>1105.98</v>
      </c>
      <c r="L40">
        <v>129.16999999999999</v>
      </c>
      <c r="M40">
        <f t="shared" si="0"/>
        <v>0.11679234705871715</v>
      </c>
      <c r="N40">
        <f t="shared" si="1"/>
        <v>0.83297855055354664</v>
      </c>
      <c r="O40" t="s">
        <v>21</v>
      </c>
      <c r="P40">
        <v>2.5748000000000002</v>
      </c>
      <c r="Q40">
        <v>2.6339999999999999</v>
      </c>
      <c r="R40">
        <v>5.9199999999999697E-2</v>
      </c>
      <c r="S40">
        <f t="shared" si="2"/>
        <v>188.43901196842279</v>
      </c>
      <c r="T40">
        <f t="shared" si="4"/>
        <v>84.797555385790261</v>
      </c>
    </row>
    <row r="41" spans="1:20" x14ac:dyDescent="0.25">
      <c r="A41" t="s">
        <v>14</v>
      </c>
      <c r="B41">
        <v>1</v>
      </c>
      <c r="C41">
        <v>3</v>
      </c>
      <c r="D41" t="s">
        <v>15</v>
      </c>
      <c r="E41" t="s">
        <v>16</v>
      </c>
      <c r="G41" t="s">
        <v>24</v>
      </c>
      <c r="H41" t="s">
        <v>25</v>
      </c>
      <c r="I41" t="s">
        <v>19</v>
      </c>
      <c r="J41" t="s">
        <v>20</v>
      </c>
      <c r="K41">
        <v>1105.98</v>
      </c>
      <c r="L41">
        <v>129.16999999999999</v>
      </c>
      <c r="M41">
        <f t="shared" si="0"/>
        <v>0.11679234705871715</v>
      </c>
      <c r="N41">
        <f t="shared" si="1"/>
        <v>0.83297855055354664</v>
      </c>
      <c r="O41" t="s">
        <v>21</v>
      </c>
      <c r="P41">
        <v>2.5971000000000002</v>
      </c>
      <c r="Q41">
        <v>2.5992000000000002</v>
      </c>
      <c r="R41">
        <v>2.0999999999999908E-3</v>
      </c>
      <c r="S41">
        <f t="shared" si="2"/>
        <v>6.6844919786095955</v>
      </c>
      <c r="T41">
        <f t="shared" ref="T41:T42" si="16">((46*S41/100))</f>
        <v>3.0748663101604139</v>
      </c>
    </row>
    <row r="42" spans="1:20" x14ac:dyDescent="0.25">
      <c r="A42" t="s">
        <v>14</v>
      </c>
      <c r="B42">
        <v>1</v>
      </c>
      <c r="C42">
        <v>3</v>
      </c>
      <c r="D42" t="s">
        <v>15</v>
      </c>
      <c r="E42" t="s">
        <v>22</v>
      </c>
      <c r="G42" t="s">
        <v>24</v>
      </c>
      <c r="H42" t="s">
        <v>25</v>
      </c>
      <c r="I42" t="s">
        <v>19</v>
      </c>
      <c r="J42" t="s">
        <v>20</v>
      </c>
      <c r="K42">
        <v>1105.98</v>
      </c>
      <c r="L42">
        <v>129.16999999999999</v>
      </c>
      <c r="M42">
        <f t="shared" si="0"/>
        <v>0.11679234705871715</v>
      </c>
      <c r="N42">
        <f t="shared" si="1"/>
        <v>0.83297855055354664</v>
      </c>
      <c r="O42" t="s">
        <v>21</v>
      </c>
      <c r="P42">
        <v>6.57</v>
      </c>
      <c r="Q42">
        <v>8.09</v>
      </c>
      <c r="R42">
        <v>1.5199999999999996</v>
      </c>
      <c r="S42">
        <f t="shared" si="2"/>
        <v>4838.2989559460129</v>
      </c>
      <c r="T42">
        <f t="shared" si="16"/>
        <v>2225.6175197351658</v>
      </c>
    </row>
    <row r="43" spans="1:20" x14ac:dyDescent="0.25">
      <c r="A43" t="s">
        <v>14</v>
      </c>
      <c r="B43">
        <v>1</v>
      </c>
      <c r="C43">
        <v>3</v>
      </c>
      <c r="D43" t="s">
        <v>15</v>
      </c>
      <c r="E43" t="s">
        <v>23</v>
      </c>
      <c r="G43" t="s">
        <v>24</v>
      </c>
      <c r="H43" t="s">
        <v>25</v>
      </c>
      <c r="I43" t="s">
        <v>19</v>
      </c>
      <c r="J43" t="s">
        <v>20</v>
      </c>
      <c r="K43">
        <v>1105.98</v>
      </c>
      <c r="L43">
        <v>129.16999999999999</v>
      </c>
      <c r="M43">
        <f t="shared" si="0"/>
        <v>0.11679234705871715</v>
      </c>
      <c r="N43">
        <f t="shared" si="1"/>
        <v>0.83297855055354664</v>
      </c>
      <c r="O43" t="s">
        <v>21</v>
      </c>
      <c r="P43">
        <v>2.5844</v>
      </c>
      <c r="Q43">
        <v>2.7605</v>
      </c>
      <c r="R43">
        <v>0.17609999999999992</v>
      </c>
      <c r="S43">
        <f t="shared" si="2"/>
        <v>560.5423987776926</v>
      </c>
      <c r="T43">
        <f t="shared" si="4"/>
        <v>252.24407944996167</v>
      </c>
    </row>
    <row r="44" spans="1:20" x14ac:dyDescent="0.25">
      <c r="A44" t="s">
        <v>14</v>
      </c>
      <c r="B44">
        <v>1</v>
      </c>
      <c r="C44">
        <v>3</v>
      </c>
      <c r="D44" t="s">
        <v>15</v>
      </c>
      <c r="E44" t="s">
        <v>16</v>
      </c>
      <c r="G44" t="s">
        <v>26</v>
      </c>
      <c r="H44" t="s">
        <v>27</v>
      </c>
      <c r="I44" t="s">
        <v>19</v>
      </c>
      <c r="J44" t="s">
        <v>20</v>
      </c>
      <c r="K44">
        <v>1105.98</v>
      </c>
      <c r="L44">
        <v>129.16999999999999</v>
      </c>
      <c r="M44">
        <f t="shared" si="0"/>
        <v>0.11679234705871715</v>
      </c>
      <c r="N44">
        <f t="shared" si="1"/>
        <v>0.83297855055354664</v>
      </c>
      <c r="O44" t="s">
        <v>21</v>
      </c>
      <c r="P44">
        <v>0</v>
      </c>
      <c r="Q44">
        <v>0</v>
      </c>
      <c r="R44">
        <v>0</v>
      </c>
      <c r="S44">
        <f t="shared" si="2"/>
        <v>0</v>
      </c>
      <c r="T44">
        <f t="shared" ref="T44:T45" si="17">((46*S44/100))</f>
        <v>0</v>
      </c>
    </row>
    <row r="45" spans="1:20" x14ac:dyDescent="0.25">
      <c r="A45" t="s">
        <v>14</v>
      </c>
      <c r="B45">
        <v>1</v>
      </c>
      <c r="C45">
        <v>3</v>
      </c>
      <c r="D45" t="s">
        <v>15</v>
      </c>
      <c r="E45" t="s">
        <v>22</v>
      </c>
      <c r="G45" t="s">
        <v>26</v>
      </c>
      <c r="H45" t="s">
        <v>27</v>
      </c>
      <c r="I45" t="s">
        <v>19</v>
      </c>
      <c r="J45" t="s">
        <v>20</v>
      </c>
      <c r="K45">
        <v>1105.98</v>
      </c>
      <c r="L45">
        <v>129.16999999999999</v>
      </c>
      <c r="M45">
        <f t="shared" si="0"/>
        <v>0.11679234705871715</v>
      </c>
      <c r="N45">
        <f t="shared" si="1"/>
        <v>0.83297855055354664</v>
      </c>
      <c r="O45" t="s">
        <v>21</v>
      </c>
      <c r="P45">
        <v>6.5</v>
      </c>
      <c r="Q45">
        <v>9.51</v>
      </c>
      <c r="R45">
        <v>3.01</v>
      </c>
      <c r="S45">
        <f t="shared" si="2"/>
        <v>9581.1051693404625</v>
      </c>
      <c r="T45">
        <f t="shared" si="17"/>
        <v>4407.3083778966129</v>
      </c>
    </row>
    <row r="46" spans="1:20" x14ac:dyDescent="0.25">
      <c r="A46" t="s">
        <v>14</v>
      </c>
      <c r="B46">
        <v>1</v>
      </c>
      <c r="C46">
        <v>3</v>
      </c>
      <c r="D46" t="s">
        <v>15</v>
      </c>
      <c r="E46" t="s">
        <v>23</v>
      </c>
      <c r="G46" t="s">
        <v>26</v>
      </c>
      <c r="H46" t="s">
        <v>27</v>
      </c>
      <c r="I46" t="s">
        <v>19</v>
      </c>
      <c r="J46" t="s">
        <v>20</v>
      </c>
      <c r="K46">
        <v>1105.98</v>
      </c>
      <c r="L46">
        <v>129.16999999999999</v>
      </c>
      <c r="M46">
        <f t="shared" si="0"/>
        <v>0.11679234705871715</v>
      </c>
      <c r="N46">
        <f t="shared" si="1"/>
        <v>0.83297855055354664</v>
      </c>
      <c r="O46" t="s">
        <v>21</v>
      </c>
      <c r="P46">
        <v>2.6282000000000001</v>
      </c>
      <c r="Q46">
        <v>2.7991000000000001</v>
      </c>
      <c r="R46">
        <v>0.17090000000000005</v>
      </c>
      <c r="S46">
        <f t="shared" si="2"/>
        <v>543.99032340208828</v>
      </c>
      <c r="T46">
        <f t="shared" si="4"/>
        <v>244.79564553093974</v>
      </c>
    </row>
    <row r="47" spans="1:20" x14ac:dyDescent="0.25">
      <c r="A47" t="s">
        <v>14</v>
      </c>
      <c r="B47">
        <v>1</v>
      </c>
      <c r="C47">
        <v>3</v>
      </c>
      <c r="D47" t="s">
        <v>28</v>
      </c>
      <c r="E47" t="s">
        <v>16</v>
      </c>
      <c r="G47" t="s">
        <v>17</v>
      </c>
      <c r="H47" t="s">
        <v>18</v>
      </c>
      <c r="I47" t="s">
        <v>19</v>
      </c>
      <c r="J47" t="s">
        <v>20</v>
      </c>
      <c r="K47">
        <v>1105.98</v>
      </c>
      <c r="L47">
        <v>129.16999999999999</v>
      </c>
      <c r="M47">
        <f t="shared" si="0"/>
        <v>0.11679234705871715</v>
      </c>
      <c r="N47">
        <f t="shared" si="1"/>
        <v>0.83297855055354664</v>
      </c>
      <c r="O47" t="s">
        <v>21</v>
      </c>
      <c r="P47">
        <v>2.6307999999999998</v>
      </c>
      <c r="Q47">
        <v>2.6804000000000001</v>
      </c>
      <c r="R47">
        <v>4.9600000000000311E-2</v>
      </c>
      <c r="S47">
        <f t="shared" si="2"/>
        <v>157.88133435192356</v>
      </c>
      <c r="T47">
        <f t="shared" ref="T47:T48" si="18">((46*S47/100))</f>
        <v>72.625413801884832</v>
      </c>
    </row>
    <row r="48" spans="1:20" x14ac:dyDescent="0.25">
      <c r="A48" t="s">
        <v>14</v>
      </c>
      <c r="B48">
        <v>1</v>
      </c>
      <c r="C48">
        <v>3</v>
      </c>
      <c r="D48" t="s">
        <v>28</v>
      </c>
      <c r="E48" t="s">
        <v>22</v>
      </c>
      <c r="G48" t="s">
        <v>17</v>
      </c>
      <c r="H48" t="s">
        <v>18</v>
      </c>
      <c r="I48" t="s">
        <v>19</v>
      </c>
      <c r="J48" t="s">
        <v>20</v>
      </c>
      <c r="K48">
        <v>1105.98</v>
      </c>
      <c r="L48">
        <v>129.16999999999999</v>
      </c>
      <c r="M48">
        <f t="shared" si="0"/>
        <v>0.11679234705871715</v>
      </c>
      <c r="N48">
        <f t="shared" si="1"/>
        <v>0.83297855055354664</v>
      </c>
      <c r="O48" t="s">
        <v>21</v>
      </c>
      <c r="P48">
        <v>6.56</v>
      </c>
      <c r="Q48">
        <v>8.3699999999999992</v>
      </c>
      <c r="R48">
        <v>1.8099999999999996</v>
      </c>
      <c r="S48">
        <f t="shared" si="2"/>
        <v>5761.3954672778182</v>
      </c>
      <c r="T48">
        <f t="shared" si="18"/>
        <v>2650.2419149477964</v>
      </c>
    </row>
    <row r="49" spans="1:20" x14ac:dyDescent="0.25">
      <c r="A49" t="s">
        <v>14</v>
      </c>
      <c r="B49">
        <v>1</v>
      </c>
      <c r="C49">
        <v>3</v>
      </c>
      <c r="D49" t="s">
        <v>28</v>
      </c>
      <c r="E49" t="s">
        <v>23</v>
      </c>
      <c r="G49" t="s">
        <v>17</v>
      </c>
      <c r="H49" t="s">
        <v>18</v>
      </c>
      <c r="I49" t="s">
        <v>19</v>
      </c>
      <c r="J49" t="s">
        <v>20</v>
      </c>
      <c r="K49">
        <v>1105.98</v>
      </c>
      <c r="L49">
        <v>129.16999999999999</v>
      </c>
      <c r="M49">
        <f t="shared" si="0"/>
        <v>0.11679234705871715</v>
      </c>
      <c r="N49">
        <f t="shared" si="1"/>
        <v>0.83297855055354664</v>
      </c>
      <c r="O49" t="s">
        <v>21</v>
      </c>
      <c r="P49">
        <v>2.6377999999999999</v>
      </c>
      <c r="Q49">
        <v>3.2776999999999998</v>
      </c>
      <c r="R49">
        <v>0.63989999999999991</v>
      </c>
      <c r="S49">
        <f t="shared" si="2"/>
        <v>2036.8601986249041</v>
      </c>
      <c r="T49">
        <f t="shared" si="4"/>
        <v>916.58708938120685</v>
      </c>
    </row>
    <row r="50" spans="1:20" x14ac:dyDescent="0.25">
      <c r="A50" t="s">
        <v>14</v>
      </c>
      <c r="B50">
        <v>1</v>
      </c>
      <c r="C50">
        <v>3</v>
      </c>
      <c r="D50" t="s">
        <v>28</v>
      </c>
      <c r="E50" t="s">
        <v>16</v>
      </c>
      <c r="G50" t="s">
        <v>24</v>
      </c>
      <c r="H50" t="s">
        <v>25</v>
      </c>
      <c r="I50" t="s">
        <v>19</v>
      </c>
      <c r="J50" t="s">
        <v>20</v>
      </c>
      <c r="K50">
        <v>1105.98</v>
      </c>
      <c r="L50">
        <v>129.16999999999999</v>
      </c>
      <c r="M50">
        <f t="shared" si="0"/>
        <v>0.11679234705871715</v>
      </c>
      <c r="N50">
        <f t="shared" si="1"/>
        <v>0.83297855055354664</v>
      </c>
      <c r="O50" t="s">
        <v>21</v>
      </c>
      <c r="P50">
        <v>2.6617000000000002</v>
      </c>
      <c r="Q50">
        <v>2.6711999999999998</v>
      </c>
      <c r="R50">
        <v>9.4999999999996199E-3</v>
      </c>
      <c r="S50">
        <f t="shared" si="2"/>
        <v>30.239368474661383</v>
      </c>
      <c r="T50">
        <f t="shared" ref="T50:T51" si="19">((46*S50/100))</f>
        <v>13.910109498344235</v>
      </c>
    </row>
    <row r="51" spans="1:20" x14ac:dyDescent="0.25">
      <c r="A51" t="s">
        <v>14</v>
      </c>
      <c r="B51">
        <v>1</v>
      </c>
      <c r="C51">
        <v>3</v>
      </c>
      <c r="D51" t="s">
        <v>28</v>
      </c>
      <c r="E51" t="s">
        <v>22</v>
      </c>
      <c r="G51" t="s">
        <v>24</v>
      </c>
      <c r="H51" t="s">
        <v>25</v>
      </c>
      <c r="I51" t="s">
        <v>19</v>
      </c>
      <c r="J51" t="s">
        <v>20</v>
      </c>
      <c r="K51">
        <v>1105.98</v>
      </c>
      <c r="L51">
        <v>129.16999999999999</v>
      </c>
      <c r="M51">
        <f t="shared" si="0"/>
        <v>0.11679234705871715</v>
      </c>
      <c r="N51">
        <f t="shared" si="1"/>
        <v>0.83297855055354664</v>
      </c>
      <c r="O51" t="s">
        <v>21</v>
      </c>
      <c r="P51">
        <v>6.44</v>
      </c>
      <c r="Q51">
        <v>10.58</v>
      </c>
      <c r="R51">
        <v>4.1399999999999997</v>
      </c>
      <c r="S51">
        <f t="shared" si="2"/>
        <v>13177.99847211612</v>
      </c>
      <c r="T51">
        <f t="shared" si="19"/>
        <v>6061.8792971734156</v>
      </c>
    </row>
    <row r="52" spans="1:20" x14ac:dyDescent="0.25">
      <c r="A52" t="s">
        <v>14</v>
      </c>
      <c r="B52">
        <v>1</v>
      </c>
      <c r="C52">
        <v>3</v>
      </c>
      <c r="D52" t="s">
        <v>28</v>
      </c>
      <c r="E52" t="s">
        <v>23</v>
      </c>
      <c r="G52" t="s">
        <v>24</v>
      </c>
      <c r="H52" t="s">
        <v>25</v>
      </c>
      <c r="I52" t="s">
        <v>19</v>
      </c>
      <c r="J52" t="s">
        <v>20</v>
      </c>
      <c r="K52">
        <v>1105.98</v>
      </c>
      <c r="L52">
        <v>129.16999999999999</v>
      </c>
      <c r="M52">
        <f t="shared" si="0"/>
        <v>0.11679234705871715</v>
      </c>
      <c r="N52">
        <f t="shared" si="1"/>
        <v>0.83297855055354664</v>
      </c>
      <c r="O52" t="s">
        <v>21</v>
      </c>
      <c r="P52">
        <v>6.5</v>
      </c>
      <c r="Q52">
        <v>6.52</v>
      </c>
      <c r="R52">
        <v>1.9999999999999574E-2</v>
      </c>
      <c r="S52">
        <f t="shared" si="2"/>
        <v>63.661828367709361</v>
      </c>
      <c r="T52">
        <f t="shared" si="4"/>
        <v>28.647822765469215</v>
      </c>
    </row>
    <row r="53" spans="1:20" x14ac:dyDescent="0.25">
      <c r="A53" t="s">
        <v>14</v>
      </c>
      <c r="B53">
        <v>1</v>
      </c>
      <c r="C53">
        <v>3</v>
      </c>
      <c r="D53" t="s">
        <v>28</v>
      </c>
      <c r="E53" t="s">
        <v>16</v>
      </c>
      <c r="G53" t="s">
        <v>26</v>
      </c>
      <c r="H53" t="s">
        <v>27</v>
      </c>
      <c r="I53" t="s">
        <v>19</v>
      </c>
      <c r="J53" t="s">
        <v>20</v>
      </c>
      <c r="K53">
        <v>1105.98</v>
      </c>
      <c r="L53">
        <v>129.16999999999999</v>
      </c>
      <c r="M53">
        <f t="shared" si="0"/>
        <v>0.11679234705871715</v>
      </c>
      <c r="N53">
        <f t="shared" si="1"/>
        <v>0.83297855055354664</v>
      </c>
      <c r="O53" t="s">
        <v>21</v>
      </c>
      <c r="P53">
        <v>2.6469</v>
      </c>
      <c r="Q53">
        <v>2.6492</v>
      </c>
      <c r="R53">
        <v>2.2999999999999687E-3</v>
      </c>
      <c r="S53">
        <f t="shared" si="2"/>
        <v>7.3211102622866333</v>
      </c>
      <c r="T53">
        <f t="shared" ref="T53:T54" si="20">((46*S53/100))</f>
        <v>3.3677107206518513</v>
      </c>
    </row>
    <row r="54" spans="1:20" x14ac:dyDescent="0.25">
      <c r="A54" t="s">
        <v>14</v>
      </c>
      <c r="B54">
        <v>1</v>
      </c>
      <c r="C54">
        <v>3</v>
      </c>
      <c r="D54" t="s">
        <v>28</v>
      </c>
      <c r="E54" t="s">
        <v>22</v>
      </c>
      <c r="G54" t="s">
        <v>26</v>
      </c>
      <c r="H54" t="s">
        <v>27</v>
      </c>
      <c r="I54" t="s">
        <v>19</v>
      </c>
      <c r="J54" t="s">
        <v>20</v>
      </c>
      <c r="K54">
        <v>1105.98</v>
      </c>
      <c r="L54">
        <v>129.16999999999999</v>
      </c>
      <c r="M54">
        <f t="shared" si="0"/>
        <v>0.11679234705871715</v>
      </c>
      <c r="N54">
        <f t="shared" si="1"/>
        <v>0.83297855055354664</v>
      </c>
      <c r="O54" t="s">
        <v>21</v>
      </c>
      <c r="P54">
        <v>6.46</v>
      </c>
      <c r="Q54">
        <v>10.4</v>
      </c>
      <c r="R54">
        <v>3.9400000000000004</v>
      </c>
      <c r="S54">
        <f t="shared" si="2"/>
        <v>12541.380188439014</v>
      </c>
      <c r="T54">
        <f t="shared" si="20"/>
        <v>5769.0348866819459</v>
      </c>
    </row>
    <row r="55" spans="1:20" x14ac:dyDescent="0.25">
      <c r="A55" t="s">
        <v>14</v>
      </c>
      <c r="B55">
        <v>1</v>
      </c>
      <c r="C55">
        <v>3</v>
      </c>
      <c r="D55" t="s">
        <v>28</v>
      </c>
      <c r="E55" t="s">
        <v>23</v>
      </c>
      <c r="G55" t="s">
        <v>26</v>
      </c>
      <c r="H55" t="s">
        <v>27</v>
      </c>
      <c r="I55" t="s">
        <v>19</v>
      </c>
      <c r="J55" t="s">
        <v>20</v>
      </c>
      <c r="K55">
        <v>1105.98</v>
      </c>
      <c r="L55">
        <v>129.16999999999999</v>
      </c>
      <c r="M55">
        <f t="shared" si="0"/>
        <v>0.11679234705871715</v>
      </c>
      <c r="N55">
        <f t="shared" si="1"/>
        <v>0.83297855055354664</v>
      </c>
      <c r="O55" t="s">
        <v>21</v>
      </c>
      <c r="P55">
        <v>6.43</v>
      </c>
      <c r="Q55">
        <v>6.85</v>
      </c>
      <c r="R55">
        <v>0.41999999999999993</v>
      </c>
      <c r="S55">
        <f t="shared" si="2"/>
        <v>1336.8983957219248</v>
      </c>
      <c r="T55">
        <f t="shared" si="4"/>
        <v>601.60427807486622</v>
      </c>
    </row>
    <row r="56" spans="1:20" x14ac:dyDescent="0.25">
      <c r="A56" t="s">
        <v>14</v>
      </c>
      <c r="B56">
        <v>2</v>
      </c>
      <c r="C56">
        <v>1</v>
      </c>
      <c r="D56" t="s">
        <v>15</v>
      </c>
      <c r="E56" t="s">
        <v>16</v>
      </c>
      <c r="G56" t="s">
        <v>17</v>
      </c>
      <c r="H56" t="s">
        <v>18</v>
      </c>
      <c r="I56" t="s">
        <v>29</v>
      </c>
      <c r="J56" t="s">
        <v>30</v>
      </c>
      <c r="K56">
        <v>43219.81</v>
      </c>
      <c r="L56">
        <v>2551.34</v>
      </c>
      <c r="M56">
        <f t="shared" si="0"/>
        <v>5.9031726423600668E-2</v>
      </c>
      <c r="N56">
        <f t="shared" si="1"/>
        <v>8.3436492968961162E-2</v>
      </c>
      <c r="O56" t="s">
        <v>31</v>
      </c>
      <c r="P56">
        <v>2.6061999999999999</v>
      </c>
      <c r="Q56">
        <v>3.7444000000000002</v>
      </c>
      <c r="R56">
        <v>1.1382000000000003</v>
      </c>
      <c r="S56">
        <f t="shared" si="2"/>
        <v>3622.9946524064185</v>
      </c>
      <c r="T56">
        <f t="shared" ref="T56:T57" si="21">((46*S56/100))</f>
        <v>1666.5775401069523</v>
      </c>
    </row>
    <row r="57" spans="1:20" x14ac:dyDescent="0.25">
      <c r="A57" t="s">
        <v>14</v>
      </c>
      <c r="B57">
        <v>2</v>
      </c>
      <c r="C57">
        <v>1</v>
      </c>
      <c r="D57" t="s">
        <v>15</v>
      </c>
      <c r="E57" t="s">
        <v>22</v>
      </c>
      <c r="G57" t="s">
        <v>17</v>
      </c>
      <c r="H57" t="s">
        <v>18</v>
      </c>
      <c r="I57" t="s">
        <v>29</v>
      </c>
      <c r="J57" t="s">
        <v>30</v>
      </c>
      <c r="K57">
        <v>43219.81</v>
      </c>
      <c r="L57">
        <v>2551.34</v>
      </c>
      <c r="M57">
        <f t="shared" si="0"/>
        <v>5.9031726423600668E-2</v>
      </c>
      <c r="N57">
        <f t="shared" si="1"/>
        <v>8.3436492968961162E-2</v>
      </c>
      <c r="O57" t="s">
        <v>31</v>
      </c>
      <c r="P57">
        <v>6.46</v>
      </c>
      <c r="Q57">
        <v>9.17</v>
      </c>
      <c r="R57">
        <v>2.71</v>
      </c>
      <c r="S57">
        <f t="shared" si="2"/>
        <v>8626.1777438248027</v>
      </c>
      <c r="T57">
        <f t="shared" si="21"/>
        <v>3968.0417621594092</v>
      </c>
    </row>
    <row r="58" spans="1:20" x14ac:dyDescent="0.25">
      <c r="A58" t="s">
        <v>14</v>
      </c>
      <c r="B58">
        <v>2</v>
      </c>
      <c r="C58">
        <v>1</v>
      </c>
      <c r="D58" t="s">
        <v>15</v>
      </c>
      <c r="E58" t="s">
        <v>23</v>
      </c>
      <c r="G58" t="s">
        <v>17</v>
      </c>
      <c r="H58" t="s">
        <v>18</v>
      </c>
      <c r="I58" t="s">
        <v>29</v>
      </c>
      <c r="J58" t="s">
        <v>30</v>
      </c>
      <c r="K58">
        <v>43219.81</v>
      </c>
      <c r="L58">
        <v>2551.34</v>
      </c>
      <c r="M58">
        <f t="shared" si="0"/>
        <v>5.9031726423600668E-2</v>
      </c>
      <c r="N58">
        <f t="shared" si="1"/>
        <v>8.3436492968961162E-2</v>
      </c>
      <c r="O58" t="s">
        <v>31</v>
      </c>
      <c r="P58">
        <v>2.6122000000000001</v>
      </c>
      <c r="Q58">
        <v>2.6276000000000002</v>
      </c>
      <c r="R58">
        <v>1.540000000000008E-2</v>
      </c>
      <c r="S58">
        <f t="shared" si="2"/>
        <v>49.019607843137507</v>
      </c>
      <c r="T58">
        <f t="shared" si="4"/>
        <v>22.058823529411878</v>
      </c>
    </row>
    <row r="59" spans="1:20" x14ac:dyDescent="0.25">
      <c r="A59" t="s">
        <v>14</v>
      </c>
      <c r="B59">
        <v>2</v>
      </c>
      <c r="C59">
        <v>1</v>
      </c>
      <c r="D59" t="s">
        <v>15</v>
      </c>
      <c r="E59" t="s">
        <v>16</v>
      </c>
      <c r="G59" t="s">
        <v>24</v>
      </c>
      <c r="H59" t="s">
        <v>25</v>
      </c>
      <c r="I59" t="s">
        <v>29</v>
      </c>
      <c r="J59" t="s">
        <v>30</v>
      </c>
      <c r="K59">
        <v>43219.81</v>
      </c>
      <c r="L59">
        <v>2551.34</v>
      </c>
      <c r="M59">
        <f t="shared" si="0"/>
        <v>5.9031726423600668E-2</v>
      </c>
      <c r="N59">
        <f t="shared" si="1"/>
        <v>8.3436492968961162E-2</v>
      </c>
      <c r="O59" t="s">
        <v>31</v>
      </c>
      <c r="P59">
        <v>2.5827</v>
      </c>
      <c r="Q59">
        <v>2.5951</v>
      </c>
      <c r="R59">
        <v>1.2399999999999967E-2</v>
      </c>
      <c r="S59">
        <f t="shared" si="2"/>
        <v>39.470333587980541</v>
      </c>
      <c r="T59">
        <f t="shared" ref="T59:T60" si="22">((46*S59/100))</f>
        <v>18.156353450471048</v>
      </c>
    </row>
    <row r="60" spans="1:20" x14ac:dyDescent="0.25">
      <c r="A60" t="s">
        <v>14</v>
      </c>
      <c r="B60">
        <v>2</v>
      </c>
      <c r="C60">
        <v>1</v>
      </c>
      <c r="D60" t="s">
        <v>15</v>
      </c>
      <c r="E60" t="s">
        <v>22</v>
      </c>
      <c r="G60" t="s">
        <v>24</v>
      </c>
      <c r="H60" t="s">
        <v>25</v>
      </c>
      <c r="I60" t="s">
        <v>29</v>
      </c>
      <c r="J60" t="s">
        <v>30</v>
      </c>
      <c r="K60">
        <v>43219.81</v>
      </c>
      <c r="L60">
        <v>2551.34</v>
      </c>
      <c r="M60">
        <f t="shared" si="0"/>
        <v>5.9031726423600668E-2</v>
      </c>
      <c r="N60">
        <f t="shared" si="1"/>
        <v>8.3436492968961162E-2</v>
      </c>
      <c r="O60" t="s">
        <v>31</v>
      </c>
      <c r="P60">
        <v>6.53</v>
      </c>
      <c r="Q60">
        <v>10.48</v>
      </c>
      <c r="R60">
        <v>3.95</v>
      </c>
      <c r="S60">
        <f t="shared" si="2"/>
        <v>12573.211102622867</v>
      </c>
      <c r="T60">
        <f t="shared" si="22"/>
        <v>5783.6771072065194</v>
      </c>
    </row>
    <row r="61" spans="1:20" x14ac:dyDescent="0.25">
      <c r="A61" t="s">
        <v>14</v>
      </c>
      <c r="B61">
        <v>2</v>
      </c>
      <c r="C61">
        <v>1</v>
      </c>
      <c r="D61" t="s">
        <v>15</v>
      </c>
      <c r="E61" t="s">
        <v>23</v>
      </c>
      <c r="G61" t="s">
        <v>24</v>
      </c>
      <c r="H61" t="s">
        <v>25</v>
      </c>
      <c r="I61" t="s">
        <v>29</v>
      </c>
      <c r="J61" t="s">
        <v>30</v>
      </c>
      <c r="K61">
        <v>43219.81</v>
      </c>
      <c r="L61">
        <v>2551.34</v>
      </c>
      <c r="M61">
        <f t="shared" si="0"/>
        <v>5.9031726423600668E-2</v>
      </c>
      <c r="N61">
        <f t="shared" si="1"/>
        <v>8.3436492968961162E-2</v>
      </c>
      <c r="O61" t="s">
        <v>31</v>
      </c>
      <c r="P61">
        <v>2.5714999999999999</v>
      </c>
      <c r="Q61">
        <v>2.6225999999999998</v>
      </c>
      <c r="R61">
        <v>5.1099999999999923E-2</v>
      </c>
      <c r="S61">
        <f t="shared" si="2"/>
        <v>162.65597147950064</v>
      </c>
      <c r="T61">
        <f t="shared" si="4"/>
        <v>73.19518716577528</v>
      </c>
    </row>
    <row r="62" spans="1:20" x14ac:dyDescent="0.25">
      <c r="A62" t="s">
        <v>14</v>
      </c>
      <c r="B62">
        <v>2</v>
      </c>
      <c r="C62">
        <v>1</v>
      </c>
      <c r="D62" t="s">
        <v>15</v>
      </c>
      <c r="E62" t="s">
        <v>16</v>
      </c>
      <c r="G62" t="s">
        <v>26</v>
      </c>
      <c r="H62" t="s">
        <v>27</v>
      </c>
      <c r="I62" t="s">
        <v>29</v>
      </c>
      <c r="J62" t="s">
        <v>30</v>
      </c>
      <c r="K62">
        <v>43219.81</v>
      </c>
      <c r="L62">
        <v>2551.34</v>
      </c>
      <c r="M62">
        <f t="shared" si="0"/>
        <v>5.9031726423600668E-2</v>
      </c>
      <c r="N62">
        <f t="shared" si="1"/>
        <v>8.3436492968961162E-2</v>
      </c>
      <c r="O62" t="s">
        <v>31</v>
      </c>
      <c r="P62">
        <v>0</v>
      </c>
      <c r="Q62">
        <v>0</v>
      </c>
      <c r="R62">
        <v>0</v>
      </c>
      <c r="S62">
        <f t="shared" si="2"/>
        <v>0</v>
      </c>
      <c r="T62">
        <f t="shared" ref="T62:T63" si="23">((46*S62/100))</f>
        <v>0</v>
      </c>
    </row>
    <row r="63" spans="1:20" x14ac:dyDescent="0.25">
      <c r="A63" t="s">
        <v>14</v>
      </c>
      <c r="B63">
        <v>2</v>
      </c>
      <c r="C63">
        <v>1</v>
      </c>
      <c r="D63" t="s">
        <v>15</v>
      </c>
      <c r="E63" t="s">
        <v>22</v>
      </c>
      <c r="G63" t="s">
        <v>26</v>
      </c>
      <c r="H63" t="s">
        <v>27</v>
      </c>
      <c r="I63" t="s">
        <v>29</v>
      </c>
      <c r="J63" t="s">
        <v>30</v>
      </c>
      <c r="K63">
        <v>43219.81</v>
      </c>
      <c r="L63">
        <v>2551.34</v>
      </c>
      <c r="M63">
        <f t="shared" si="0"/>
        <v>5.9031726423600668E-2</v>
      </c>
      <c r="N63">
        <f t="shared" si="1"/>
        <v>8.3436492968961162E-2</v>
      </c>
      <c r="O63" t="s">
        <v>31</v>
      </c>
      <c r="P63">
        <v>6.48</v>
      </c>
      <c r="Q63">
        <v>10.29</v>
      </c>
      <c r="R63">
        <v>3.8099999999999987</v>
      </c>
      <c r="S63">
        <f t="shared" si="2"/>
        <v>12127.57830404889</v>
      </c>
      <c r="T63">
        <f t="shared" si="23"/>
        <v>5578.68601986249</v>
      </c>
    </row>
    <row r="64" spans="1:20" x14ac:dyDescent="0.25">
      <c r="A64" t="s">
        <v>14</v>
      </c>
      <c r="B64">
        <v>2</v>
      </c>
      <c r="C64">
        <v>1</v>
      </c>
      <c r="D64" t="s">
        <v>15</v>
      </c>
      <c r="E64" t="s">
        <v>23</v>
      </c>
      <c r="G64" t="s">
        <v>26</v>
      </c>
      <c r="H64" t="s">
        <v>27</v>
      </c>
      <c r="I64" t="s">
        <v>29</v>
      </c>
      <c r="J64" t="s">
        <v>30</v>
      </c>
      <c r="K64">
        <v>43219.81</v>
      </c>
      <c r="L64">
        <v>2551.34</v>
      </c>
      <c r="M64">
        <f t="shared" si="0"/>
        <v>5.9031726423600668E-2</v>
      </c>
      <c r="N64">
        <f t="shared" si="1"/>
        <v>8.3436492968961162E-2</v>
      </c>
      <c r="O64" t="s">
        <v>31</v>
      </c>
      <c r="P64">
        <v>2.5688</v>
      </c>
      <c r="Q64">
        <v>2.7391999999999999</v>
      </c>
      <c r="R64">
        <v>0.17039999999999988</v>
      </c>
      <c r="S64">
        <f t="shared" si="2"/>
        <v>542.39877769289501</v>
      </c>
      <c r="T64">
        <f t="shared" si="4"/>
        <v>244.07944996180274</v>
      </c>
    </row>
    <row r="65" spans="1:20" x14ac:dyDescent="0.25">
      <c r="A65" t="s">
        <v>14</v>
      </c>
      <c r="B65">
        <v>2</v>
      </c>
      <c r="C65">
        <v>1</v>
      </c>
      <c r="D65" t="s">
        <v>28</v>
      </c>
      <c r="E65" t="s">
        <v>16</v>
      </c>
      <c r="G65" t="s">
        <v>17</v>
      </c>
      <c r="H65" t="s">
        <v>18</v>
      </c>
      <c r="I65" t="s">
        <v>29</v>
      </c>
      <c r="J65" t="s">
        <v>30</v>
      </c>
      <c r="K65">
        <v>43219.81</v>
      </c>
      <c r="L65">
        <v>2551.34</v>
      </c>
      <c r="M65">
        <f t="shared" si="0"/>
        <v>5.9031726423600668E-2</v>
      </c>
      <c r="N65">
        <f t="shared" si="1"/>
        <v>8.3436492968961162E-2</v>
      </c>
      <c r="O65" t="s">
        <v>31</v>
      </c>
      <c r="P65">
        <v>2.6160999999999999</v>
      </c>
      <c r="Q65">
        <v>2.6686000000000001</v>
      </c>
      <c r="R65">
        <v>5.2500000000000213E-2</v>
      </c>
      <c r="S65">
        <f t="shared" si="2"/>
        <v>167.11229946524131</v>
      </c>
      <c r="T65">
        <f t="shared" ref="T65:T66" si="24">((46*S65/100))</f>
        <v>76.871657754010997</v>
      </c>
    </row>
    <row r="66" spans="1:20" x14ac:dyDescent="0.25">
      <c r="A66" t="s">
        <v>14</v>
      </c>
      <c r="B66">
        <v>2</v>
      </c>
      <c r="C66">
        <v>1</v>
      </c>
      <c r="D66" t="s">
        <v>28</v>
      </c>
      <c r="E66" t="s">
        <v>22</v>
      </c>
      <c r="G66" t="s">
        <v>17</v>
      </c>
      <c r="H66" t="s">
        <v>18</v>
      </c>
      <c r="I66" t="s">
        <v>29</v>
      </c>
      <c r="J66" t="s">
        <v>30</v>
      </c>
      <c r="K66">
        <v>43219.81</v>
      </c>
      <c r="L66">
        <v>2551.34</v>
      </c>
      <c r="M66">
        <f t="shared" si="0"/>
        <v>5.9031726423600668E-2</v>
      </c>
      <c r="N66">
        <f t="shared" si="1"/>
        <v>8.3436492968961162E-2</v>
      </c>
      <c r="O66" t="s">
        <v>31</v>
      </c>
      <c r="P66">
        <v>2.63</v>
      </c>
      <c r="Q66">
        <v>2.7989999999999999</v>
      </c>
      <c r="R66">
        <v>0.16900000000000004</v>
      </c>
      <c r="S66">
        <f t="shared" si="2"/>
        <v>537.94244970715567</v>
      </c>
      <c r="T66">
        <f t="shared" si="24"/>
        <v>247.45352686529159</v>
      </c>
    </row>
    <row r="67" spans="1:20" x14ac:dyDescent="0.25">
      <c r="A67" t="s">
        <v>14</v>
      </c>
      <c r="B67">
        <v>2</v>
      </c>
      <c r="C67">
        <v>1</v>
      </c>
      <c r="D67" t="s">
        <v>28</v>
      </c>
      <c r="E67" t="s">
        <v>23</v>
      </c>
      <c r="G67" t="s">
        <v>17</v>
      </c>
      <c r="H67" t="s">
        <v>18</v>
      </c>
      <c r="I67" t="s">
        <v>29</v>
      </c>
      <c r="J67" t="s">
        <v>30</v>
      </c>
      <c r="K67">
        <v>43219.81</v>
      </c>
      <c r="L67">
        <v>2551.34</v>
      </c>
      <c r="M67">
        <f t="shared" ref="M67:M130" si="25">L67/K67</f>
        <v>5.9031726423600668E-2</v>
      </c>
      <c r="N67">
        <f t="shared" ref="N67:N130" si="26">((4*PI()*K67)/(L67^2))</f>
        <v>8.3436492968961162E-2</v>
      </c>
      <c r="O67" t="s">
        <v>31</v>
      </c>
      <c r="P67">
        <v>2.6139000000000001</v>
      </c>
      <c r="Q67">
        <v>3.3338999999999999</v>
      </c>
      <c r="R67">
        <v>0.71999999999999975</v>
      </c>
      <c r="S67">
        <f t="shared" ref="S67:S130" si="27">(R67/0.00019635)*0.625</f>
        <v>2291.8258212375854</v>
      </c>
      <c r="T67">
        <f t="shared" ref="T67:T130" si="28">((45*S67/100))</f>
        <v>1031.3216195569134</v>
      </c>
    </row>
    <row r="68" spans="1:20" x14ac:dyDescent="0.25">
      <c r="A68" t="s">
        <v>14</v>
      </c>
      <c r="B68">
        <v>2</v>
      </c>
      <c r="C68">
        <v>1</v>
      </c>
      <c r="D68" t="s">
        <v>28</v>
      </c>
      <c r="E68" t="s">
        <v>16</v>
      </c>
      <c r="G68" t="s">
        <v>24</v>
      </c>
      <c r="H68" t="s">
        <v>25</v>
      </c>
      <c r="I68" t="s">
        <v>29</v>
      </c>
      <c r="J68" t="s">
        <v>30</v>
      </c>
      <c r="K68">
        <v>43219.81</v>
      </c>
      <c r="L68">
        <v>2551.34</v>
      </c>
      <c r="M68">
        <f t="shared" si="25"/>
        <v>5.9031726423600668E-2</v>
      </c>
      <c r="N68">
        <f t="shared" si="26"/>
        <v>8.3436492968961162E-2</v>
      </c>
      <c r="O68" t="s">
        <v>31</v>
      </c>
      <c r="P68">
        <v>6.54</v>
      </c>
      <c r="Q68">
        <v>7.3</v>
      </c>
      <c r="R68">
        <v>0.75999999999999979</v>
      </c>
      <c r="S68">
        <f t="shared" si="27"/>
        <v>2419.1494779730065</v>
      </c>
      <c r="T68">
        <f t="shared" ref="T68:T69" si="29">((46*S68/100))</f>
        <v>1112.8087598675829</v>
      </c>
    </row>
    <row r="69" spans="1:20" x14ac:dyDescent="0.25">
      <c r="A69" t="s">
        <v>14</v>
      </c>
      <c r="B69">
        <v>2</v>
      </c>
      <c r="C69">
        <v>1</v>
      </c>
      <c r="D69" t="s">
        <v>28</v>
      </c>
      <c r="E69" t="s">
        <v>22</v>
      </c>
      <c r="G69" t="s">
        <v>24</v>
      </c>
      <c r="H69" t="s">
        <v>25</v>
      </c>
      <c r="I69" t="s">
        <v>29</v>
      </c>
      <c r="J69" t="s">
        <v>30</v>
      </c>
      <c r="K69">
        <v>43219.81</v>
      </c>
      <c r="L69">
        <v>2551.34</v>
      </c>
      <c r="M69">
        <f t="shared" si="25"/>
        <v>5.9031726423600668E-2</v>
      </c>
      <c r="N69">
        <f t="shared" si="26"/>
        <v>8.3436492968961162E-2</v>
      </c>
      <c r="O69" t="s">
        <v>31</v>
      </c>
      <c r="P69">
        <v>6.55</v>
      </c>
      <c r="Q69">
        <v>7.43</v>
      </c>
      <c r="R69">
        <v>0.87999999999999989</v>
      </c>
      <c r="S69">
        <f t="shared" si="27"/>
        <v>2801.1204481792715</v>
      </c>
      <c r="T69">
        <f t="shared" si="29"/>
        <v>1288.5154061624648</v>
      </c>
    </row>
    <row r="70" spans="1:20" x14ac:dyDescent="0.25">
      <c r="A70" t="s">
        <v>14</v>
      </c>
      <c r="B70">
        <v>2</v>
      </c>
      <c r="C70">
        <v>1</v>
      </c>
      <c r="D70" t="s">
        <v>28</v>
      </c>
      <c r="E70" t="s">
        <v>23</v>
      </c>
      <c r="G70" t="s">
        <v>24</v>
      </c>
      <c r="H70" t="s">
        <v>25</v>
      </c>
      <c r="I70" t="s">
        <v>29</v>
      </c>
      <c r="J70" t="s">
        <v>30</v>
      </c>
      <c r="K70">
        <v>43219.81</v>
      </c>
      <c r="L70">
        <v>2551.34</v>
      </c>
      <c r="M70">
        <f t="shared" si="25"/>
        <v>5.9031726423600668E-2</v>
      </c>
      <c r="N70">
        <f t="shared" si="26"/>
        <v>8.3436492968961162E-2</v>
      </c>
      <c r="O70" t="s">
        <v>31</v>
      </c>
      <c r="P70">
        <v>6.52</v>
      </c>
      <c r="Q70">
        <v>6.94</v>
      </c>
      <c r="R70">
        <v>0.42000000000000082</v>
      </c>
      <c r="S70">
        <f t="shared" si="27"/>
        <v>1336.8983957219277</v>
      </c>
      <c r="T70">
        <f t="shared" si="28"/>
        <v>601.60427807486747</v>
      </c>
    </row>
    <row r="71" spans="1:20" x14ac:dyDescent="0.25">
      <c r="A71" t="s">
        <v>14</v>
      </c>
      <c r="B71">
        <v>2</v>
      </c>
      <c r="C71">
        <v>1</v>
      </c>
      <c r="D71" t="s">
        <v>28</v>
      </c>
      <c r="E71" t="s">
        <v>16</v>
      </c>
      <c r="G71" t="s">
        <v>26</v>
      </c>
      <c r="H71" t="s">
        <v>27</v>
      </c>
      <c r="I71" t="s">
        <v>29</v>
      </c>
      <c r="J71" t="s">
        <v>30</v>
      </c>
      <c r="K71">
        <v>43219.81</v>
      </c>
      <c r="L71">
        <v>2551.34</v>
      </c>
      <c r="M71">
        <f t="shared" si="25"/>
        <v>5.9031726423600668E-2</v>
      </c>
      <c r="N71">
        <f t="shared" si="26"/>
        <v>8.3436492968961162E-2</v>
      </c>
      <c r="O71" t="s">
        <v>31</v>
      </c>
      <c r="P71">
        <v>0</v>
      </c>
      <c r="Q71">
        <v>0</v>
      </c>
      <c r="R71">
        <v>0</v>
      </c>
      <c r="S71">
        <f t="shared" si="27"/>
        <v>0</v>
      </c>
      <c r="T71">
        <f t="shared" ref="T71:T72" si="30">((46*S71/100))</f>
        <v>0</v>
      </c>
    </row>
    <row r="72" spans="1:20" x14ac:dyDescent="0.25">
      <c r="A72" t="s">
        <v>14</v>
      </c>
      <c r="B72">
        <v>2</v>
      </c>
      <c r="C72">
        <v>1</v>
      </c>
      <c r="D72" t="s">
        <v>28</v>
      </c>
      <c r="E72" t="s">
        <v>22</v>
      </c>
      <c r="G72" t="s">
        <v>26</v>
      </c>
      <c r="H72" t="s">
        <v>27</v>
      </c>
      <c r="I72" t="s">
        <v>29</v>
      </c>
      <c r="J72" t="s">
        <v>30</v>
      </c>
      <c r="K72">
        <v>43219.81</v>
      </c>
      <c r="L72">
        <v>2551.34</v>
      </c>
      <c r="M72">
        <f t="shared" si="25"/>
        <v>5.9031726423600668E-2</v>
      </c>
      <c r="N72">
        <f t="shared" si="26"/>
        <v>8.3436492968961162E-2</v>
      </c>
      <c r="O72" t="s">
        <v>31</v>
      </c>
      <c r="P72">
        <v>6.51</v>
      </c>
      <c r="Q72">
        <v>10.44</v>
      </c>
      <c r="R72">
        <v>3.9299999999999997</v>
      </c>
      <c r="S72">
        <f t="shared" si="27"/>
        <v>12509.549274255154</v>
      </c>
      <c r="T72">
        <f t="shared" si="30"/>
        <v>5754.3926661573714</v>
      </c>
    </row>
    <row r="73" spans="1:20" x14ac:dyDescent="0.25">
      <c r="A73" t="s">
        <v>14</v>
      </c>
      <c r="B73">
        <v>2</v>
      </c>
      <c r="C73">
        <v>1</v>
      </c>
      <c r="D73" t="s">
        <v>28</v>
      </c>
      <c r="E73" t="s">
        <v>23</v>
      </c>
      <c r="G73" t="s">
        <v>26</v>
      </c>
      <c r="H73" t="s">
        <v>27</v>
      </c>
      <c r="I73" t="s">
        <v>29</v>
      </c>
      <c r="J73" t="s">
        <v>30</v>
      </c>
      <c r="K73">
        <v>43219.81</v>
      </c>
      <c r="L73">
        <v>2551.34</v>
      </c>
      <c r="M73">
        <f t="shared" si="25"/>
        <v>5.9031726423600668E-2</v>
      </c>
      <c r="N73">
        <f t="shared" si="26"/>
        <v>8.3436492968961162E-2</v>
      </c>
      <c r="O73" t="s">
        <v>31</v>
      </c>
      <c r="P73">
        <v>2.6566000000000001</v>
      </c>
      <c r="Q73">
        <v>3.6021000000000001</v>
      </c>
      <c r="R73">
        <v>0.94550000000000001</v>
      </c>
      <c r="S73">
        <f t="shared" si="27"/>
        <v>3009.6129360835243</v>
      </c>
      <c r="T73">
        <f t="shared" si="28"/>
        <v>1354.3258212375858</v>
      </c>
    </row>
    <row r="74" spans="1:20" x14ac:dyDescent="0.25">
      <c r="A74" t="s">
        <v>14</v>
      </c>
      <c r="B74">
        <v>2</v>
      </c>
      <c r="C74">
        <v>2</v>
      </c>
      <c r="D74" t="s">
        <v>15</v>
      </c>
      <c r="E74" t="s">
        <v>16</v>
      </c>
      <c r="G74" t="s">
        <v>17</v>
      </c>
      <c r="H74" t="s">
        <v>18</v>
      </c>
      <c r="I74" t="s">
        <v>29</v>
      </c>
      <c r="J74" t="s">
        <v>30</v>
      </c>
      <c r="K74">
        <v>43219.81</v>
      </c>
      <c r="L74">
        <v>2551.34</v>
      </c>
      <c r="M74">
        <f t="shared" si="25"/>
        <v>5.9031726423600668E-2</v>
      </c>
      <c r="N74">
        <f t="shared" si="26"/>
        <v>8.3436492968961162E-2</v>
      </c>
      <c r="O74" t="s">
        <v>31</v>
      </c>
      <c r="P74">
        <v>0</v>
      </c>
      <c r="Q74">
        <v>0</v>
      </c>
      <c r="R74">
        <v>0</v>
      </c>
      <c r="S74">
        <f t="shared" si="27"/>
        <v>0</v>
      </c>
      <c r="T74">
        <f t="shared" ref="T74:T75" si="31">((46*S74/100))</f>
        <v>0</v>
      </c>
    </row>
    <row r="75" spans="1:20" x14ac:dyDescent="0.25">
      <c r="A75" t="s">
        <v>14</v>
      </c>
      <c r="B75">
        <v>2</v>
      </c>
      <c r="C75">
        <v>2</v>
      </c>
      <c r="D75" t="s">
        <v>15</v>
      </c>
      <c r="E75" t="s">
        <v>22</v>
      </c>
      <c r="G75" t="s">
        <v>17</v>
      </c>
      <c r="H75" t="s">
        <v>18</v>
      </c>
      <c r="I75" t="s">
        <v>29</v>
      </c>
      <c r="J75" t="s">
        <v>30</v>
      </c>
      <c r="K75">
        <v>43219.81</v>
      </c>
      <c r="L75">
        <v>2551.34</v>
      </c>
      <c r="M75">
        <f t="shared" si="25"/>
        <v>5.9031726423600668E-2</v>
      </c>
      <c r="N75">
        <f t="shared" si="26"/>
        <v>8.3436492968961162E-2</v>
      </c>
      <c r="O75" t="s">
        <v>31</v>
      </c>
      <c r="P75">
        <v>15.41</v>
      </c>
      <c r="Q75">
        <v>16.28</v>
      </c>
      <c r="R75">
        <v>0.87000000000000099</v>
      </c>
      <c r="S75">
        <f t="shared" si="27"/>
        <v>2769.2895339954198</v>
      </c>
      <c r="T75">
        <f t="shared" si="31"/>
        <v>1273.8731856378931</v>
      </c>
    </row>
    <row r="76" spans="1:20" x14ac:dyDescent="0.25">
      <c r="A76" t="s">
        <v>14</v>
      </c>
      <c r="B76">
        <v>2</v>
      </c>
      <c r="C76">
        <v>2</v>
      </c>
      <c r="D76" t="s">
        <v>15</v>
      </c>
      <c r="E76" t="s">
        <v>23</v>
      </c>
      <c r="G76" t="s">
        <v>17</v>
      </c>
      <c r="H76" t="s">
        <v>18</v>
      </c>
      <c r="I76" t="s">
        <v>29</v>
      </c>
      <c r="J76" t="s">
        <v>30</v>
      </c>
      <c r="K76">
        <v>43219.81</v>
      </c>
      <c r="L76">
        <v>2551.34</v>
      </c>
      <c r="M76">
        <f t="shared" si="25"/>
        <v>5.9031726423600668E-2</v>
      </c>
      <c r="N76">
        <f t="shared" si="26"/>
        <v>8.3436492968961162E-2</v>
      </c>
      <c r="O76" t="s">
        <v>31</v>
      </c>
      <c r="P76">
        <v>7.64</v>
      </c>
      <c r="Q76">
        <v>7.89</v>
      </c>
      <c r="R76">
        <v>0.25</v>
      </c>
      <c r="S76">
        <f t="shared" si="27"/>
        <v>795.77285459638404</v>
      </c>
      <c r="T76">
        <f t="shared" si="28"/>
        <v>358.09778456837279</v>
      </c>
    </row>
    <row r="77" spans="1:20" x14ac:dyDescent="0.25">
      <c r="A77" t="s">
        <v>14</v>
      </c>
      <c r="B77">
        <v>2</v>
      </c>
      <c r="C77">
        <v>2</v>
      </c>
      <c r="D77" t="s">
        <v>15</v>
      </c>
      <c r="E77" t="s">
        <v>16</v>
      </c>
      <c r="G77" t="s">
        <v>24</v>
      </c>
      <c r="H77" t="s">
        <v>25</v>
      </c>
      <c r="I77" t="s">
        <v>29</v>
      </c>
      <c r="J77" t="s">
        <v>30</v>
      </c>
      <c r="K77">
        <v>43219.81</v>
      </c>
      <c r="L77">
        <v>2551.34</v>
      </c>
      <c r="M77">
        <f t="shared" si="25"/>
        <v>5.9031726423600668E-2</v>
      </c>
      <c r="N77">
        <f t="shared" si="26"/>
        <v>8.3436492968961162E-2</v>
      </c>
      <c r="O77" t="s">
        <v>31</v>
      </c>
      <c r="P77">
        <v>0</v>
      </c>
      <c r="Q77">
        <v>0</v>
      </c>
      <c r="R77">
        <v>0</v>
      </c>
      <c r="S77">
        <f t="shared" si="27"/>
        <v>0</v>
      </c>
      <c r="T77">
        <f t="shared" ref="T77:T78" si="32">((46*S77/100))</f>
        <v>0</v>
      </c>
    </row>
    <row r="78" spans="1:20" x14ac:dyDescent="0.25">
      <c r="A78" t="s">
        <v>14</v>
      </c>
      <c r="B78">
        <v>2</v>
      </c>
      <c r="C78">
        <v>2</v>
      </c>
      <c r="D78" t="s">
        <v>15</v>
      </c>
      <c r="E78" t="s">
        <v>22</v>
      </c>
      <c r="G78" t="s">
        <v>24</v>
      </c>
      <c r="H78" t="s">
        <v>25</v>
      </c>
      <c r="I78" t="s">
        <v>29</v>
      </c>
      <c r="J78" t="s">
        <v>30</v>
      </c>
      <c r="K78">
        <v>43219.81</v>
      </c>
      <c r="L78">
        <v>2551.34</v>
      </c>
      <c r="M78">
        <f t="shared" si="25"/>
        <v>5.9031726423600668E-2</v>
      </c>
      <c r="N78">
        <f t="shared" si="26"/>
        <v>8.3436492968961162E-2</v>
      </c>
      <c r="O78" t="s">
        <v>31</v>
      </c>
      <c r="P78">
        <v>15.33</v>
      </c>
      <c r="Q78">
        <v>17.240000000000002</v>
      </c>
      <c r="R78">
        <v>1.9100000000000019</v>
      </c>
      <c r="S78">
        <f t="shared" si="27"/>
        <v>6079.7046091163802</v>
      </c>
      <c r="T78">
        <f t="shared" si="32"/>
        <v>2796.6641201935349</v>
      </c>
    </row>
    <row r="79" spans="1:20" x14ac:dyDescent="0.25">
      <c r="A79" t="s">
        <v>14</v>
      </c>
      <c r="B79">
        <v>2</v>
      </c>
      <c r="C79">
        <v>2</v>
      </c>
      <c r="D79" t="s">
        <v>15</v>
      </c>
      <c r="E79" t="s">
        <v>23</v>
      </c>
      <c r="G79" t="s">
        <v>24</v>
      </c>
      <c r="H79" t="s">
        <v>25</v>
      </c>
      <c r="I79" t="s">
        <v>29</v>
      </c>
      <c r="J79" t="s">
        <v>30</v>
      </c>
      <c r="K79">
        <v>43219.81</v>
      </c>
      <c r="L79">
        <v>2551.34</v>
      </c>
      <c r="M79">
        <f t="shared" si="25"/>
        <v>5.9031726423600668E-2</v>
      </c>
      <c r="N79">
        <f t="shared" si="26"/>
        <v>8.3436492968961162E-2</v>
      </c>
      <c r="O79" t="s">
        <v>31</v>
      </c>
      <c r="P79">
        <v>7.74</v>
      </c>
      <c r="Q79">
        <v>7.79</v>
      </c>
      <c r="R79">
        <v>4.9999999999999822E-2</v>
      </c>
      <c r="S79">
        <f t="shared" si="27"/>
        <v>159.15457091927624</v>
      </c>
      <c r="T79">
        <f t="shared" si="28"/>
        <v>71.619556913674302</v>
      </c>
    </row>
    <row r="80" spans="1:20" x14ac:dyDescent="0.25">
      <c r="A80" t="s">
        <v>14</v>
      </c>
      <c r="B80">
        <v>2</v>
      </c>
      <c r="C80">
        <v>2</v>
      </c>
      <c r="D80" t="s">
        <v>15</v>
      </c>
      <c r="E80" t="s">
        <v>16</v>
      </c>
      <c r="G80" t="s">
        <v>26</v>
      </c>
      <c r="H80" t="s">
        <v>27</v>
      </c>
      <c r="I80" t="s">
        <v>29</v>
      </c>
      <c r="J80" t="s">
        <v>30</v>
      </c>
      <c r="K80">
        <v>43219.81</v>
      </c>
      <c r="L80">
        <v>2551.34</v>
      </c>
      <c r="M80">
        <f t="shared" si="25"/>
        <v>5.9031726423600668E-2</v>
      </c>
      <c r="N80">
        <f t="shared" si="26"/>
        <v>8.3436492968961162E-2</v>
      </c>
      <c r="O80" t="s">
        <v>31</v>
      </c>
      <c r="P80">
        <v>3.9</v>
      </c>
      <c r="Q80">
        <v>3.92</v>
      </c>
      <c r="R80">
        <v>2.0000000000000018E-2</v>
      </c>
      <c r="S80">
        <f t="shared" si="27"/>
        <v>63.661828367710775</v>
      </c>
      <c r="T80">
        <f t="shared" ref="T80:T81" si="33">((46*S80/100))</f>
        <v>29.28444104914696</v>
      </c>
    </row>
    <row r="81" spans="1:20" x14ac:dyDescent="0.25">
      <c r="A81" t="s">
        <v>14</v>
      </c>
      <c r="B81">
        <v>2</v>
      </c>
      <c r="C81">
        <v>2</v>
      </c>
      <c r="D81" t="s">
        <v>15</v>
      </c>
      <c r="E81" t="s">
        <v>22</v>
      </c>
      <c r="G81" t="s">
        <v>26</v>
      </c>
      <c r="H81" t="s">
        <v>27</v>
      </c>
      <c r="I81" t="s">
        <v>29</v>
      </c>
      <c r="J81" t="s">
        <v>30</v>
      </c>
      <c r="K81">
        <v>43219.81</v>
      </c>
      <c r="L81">
        <v>2551.34</v>
      </c>
      <c r="M81">
        <f t="shared" si="25"/>
        <v>5.9031726423600668E-2</v>
      </c>
      <c r="N81">
        <f t="shared" si="26"/>
        <v>8.3436492968961162E-2</v>
      </c>
      <c r="O81" t="s">
        <v>31</v>
      </c>
      <c r="P81">
        <v>15.26</v>
      </c>
      <c r="Q81">
        <v>16.34</v>
      </c>
      <c r="R81">
        <v>1.08</v>
      </c>
      <c r="S81">
        <f t="shared" si="27"/>
        <v>3437.7387318563792</v>
      </c>
      <c r="T81">
        <f t="shared" si="33"/>
        <v>1581.3598166539346</v>
      </c>
    </row>
    <row r="82" spans="1:20" x14ac:dyDescent="0.25">
      <c r="A82" t="s">
        <v>14</v>
      </c>
      <c r="B82">
        <v>2</v>
      </c>
      <c r="C82">
        <v>2</v>
      </c>
      <c r="D82" t="s">
        <v>15</v>
      </c>
      <c r="E82" t="s">
        <v>23</v>
      </c>
      <c r="G82" t="s">
        <v>26</v>
      </c>
      <c r="H82" t="s">
        <v>27</v>
      </c>
      <c r="I82" t="s">
        <v>29</v>
      </c>
      <c r="J82" t="s">
        <v>30</v>
      </c>
      <c r="K82">
        <v>43219.81</v>
      </c>
      <c r="L82">
        <v>2551.34</v>
      </c>
      <c r="M82">
        <f t="shared" si="25"/>
        <v>5.9031726423600668E-2</v>
      </c>
      <c r="N82">
        <f t="shared" si="26"/>
        <v>8.3436492968961162E-2</v>
      </c>
      <c r="O82" t="s">
        <v>31</v>
      </c>
      <c r="P82">
        <v>0</v>
      </c>
      <c r="Q82">
        <v>0</v>
      </c>
      <c r="R82">
        <v>0</v>
      </c>
      <c r="S82">
        <f t="shared" si="27"/>
        <v>0</v>
      </c>
      <c r="T82">
        <f t="shared" si="28"/>
        <v>0</v>
      </c>
    </row>
    <row r="83" spans="1:20" x14ac:dyDescent="0.25">
      <c r="A83" t="s">
        <v>14</v>
      </c>
      <c r="B83">
        <v>2</v>
      </c>
      <c r="C83">
        <v>2</v>
      </c>
      <c r="D83" t="s">
        <v>28</v>
      </c>
      <c r="E83" t="s">
        <v>16</v>
      </c>
      <c r="G83" t="s">
        <v>17</v>
      </c>
      <c r="H83" t="s">
        <v>18</v>
      </c>
      <c r="I83" t="s">
        <v>29</v>
      </c>
      <c r="J83" t="s">
        <v>30</v>
      </c>
      <c r="K83">
        <v>43219.81</v>
      </c>
      <c r="L83">
        <v>2551.34</v>
      </c>
      <c r="M83">
        <f t="shared" si="25"/>
        <v>5.9031726423600668E-2</v>
      </c>
      <c r="N83">
        <f t="shared" si="26"/>
        <v>8.3436492968961162E-2</v>
      </c>
      <c r="O83" t="s">
        <v>31</v>
      </c>
      <c r="P83">
        <v>5.29</v>
      </c>
      <c r="Q83">
        <v>5.34</v>
      </c>
      <c r="R83">
        <v>4.9999999999999822E-2</v>
      </c>
      <c r="S83">
        <f t="shared" si="27"/>
        <v>159.15457091927624</v>
      </c>
      <c r="T83">
        <f t="shared" ref="T83:T84" si="34">((46*S83/100))</f>
        <v>73.211102622867074</v>
      </c>
    </row>
    <row r="84" spans="1:20" x14ac:dyDescent="0.25">
      <c r="A84" t="s">
        <v>14</v>
      </c>
      <c r="B84">
        <v>2</v>
      </c>
      <c r="C84">
        <v>2</v>
      </c>
      <c r="D84" t="s">
        <v>28</v>
      </c>
      <c r="E84" t="s">
        <v>22</v>
      </c>
      <c r="G84" t="s">
        <v>17</v>
      </c>
      <c r="H84" t="s">
        <v>18</v>
      </c>
      <c r="I84" t="s">
        <v>29</v>
      </c>
      <c r="J84" t="s">
        <v>30</v>
      </c>
      <c r="K84">
        <v>43219.81</v>
      </c>
      <c r="L84">
        <v>2551.34</v>
      </c>
      <c r="M84">
        <f t="shared" si="25"/>
        <v>5.9031726423600668E-2</v>
      </c>
      <c r="N84">
        <f t="shared" si="26"/>
        <v>8.3436492968961162E-2</v>
      </c>
      <c r="O84" t="s">
        <v>31</v>
      </c>
      <c r="P84">
        <v>10.48</v>
      </c>
      <c r="Q84">
        <v>12.27</v>
      </c>
      <c r="R84">
        <v>1.7899999999999991</v>
      </c>
      <c r="S84">
        <f t="shared" si="27"/>
        <v>5697.7336389101074</v>
      </c>
      <c r="T84">
        <f t="shared" si="34"/>
        <v>2620.9574738986494</v>
      </c>
    </row>
    <row r="85" spans="1:20" x14ac:dyDescent="0.25">
      <c r="A85" t="s">
        <v>14</v>
      </c>
      <c r="B85">
        <v>2</v>
      </c>
      <c r="C85">
        <v>2</v>
      </c>
      <c r="D85" t="s">
        <v>28</v>
      </c>
      <c r="E85" t="s">
        <v>23</v>
      </c>
      <c r="G85" t="s">
        <v>17</v>
      </c>
      <c r="H85" t="s">
        <v>18</v>
      </c>
      <c r="I85" t="s">
        <v>29</v>
      </c>
      <c r="J85" t="s">
        <v>30</v>
      </c>
      <c r="K85">
        <v>43219.81</v>
      </c>
      <c r="L85">
        <v>2551.34</v>
      </c>
      <c r="M85">
        <f t="shared" si="25"/>
        <v>5.9031726423600668E-2</v>
      </c>
      <c r="N85">
        <f t="shared" si="26"/>
        <v>8.3436492968961162E-2</v>
      </c>
      <c r="O85" t="s">
        <v>31</v>
      </c>
      <c r="P85">
        <v>2.63</v>
      </c>
      <c r="Q85">
        <v>2.65</v>
      </c>
      <c r="R85">
        <v>2.0000000000000018E-2</v>
      </c>
      <c r="S85">
        <f t="shared" si="27"/>
        <v>63.661828367710775</v>
      </c>
      <c r="T85">
        <f t="shared" si="28"/>
        <v>28.647822765469851</v>
      </c>
    </row>
    <row r="86" spans="1:20" x14ac:dyDescent="0.25">
      <c r="A86" t="s">
        <v>14</v>
      </c>
      <c r="B86">
        <v>2</v>
      </c>
      <c r="C86">
        <v>2</v>
      </c>
      <c r="D86" t="s">
        <v>28</v>
      </c>
      <c r="E86" t="s">
        <v>16</v>
      </c>
      <c r="G86" t="s">
        <v>24</v>
      </c>
      <c r="H86" t="s">
        <v>25</v>
      </c>
      <c r="I86" t="s">
        <v>29</v>
      </c>
      <c r="J86" t="s">
        <v>30</v>
      </c>
      <c r="K86">
        <v>43219.81</v>
      </c>
      <c r="L86">
        <v>2551.34</v>
      </c>
      <c r="M86">
        <f t="shared" si="25"/>
        <v>5.9031726423600668E-2</v>
      </c>
      <c r="N86">
        <f t="shared" si="26"/>
        <v>8.3436492968961162E-2</v>
      </c>
      <c r="O86" t="s">
        <v>31</v>
      </c>
      <c r="P86">
        <v>7.87</v>
      </c>
      <c r="Q86">
        <v>7.99</v>
      </c>
      <c r="R86">
        <v>0.12000000000000011</v>
      </c>
      <c r="S86">
        <f t="shared" si="27"/>
        <v>381.97097020626467</v>
      </c>
      <c r="T86">
        <f t="shared" ref="T86:T87" si="35">((46*S86/100))</f>
        <v>175.70664629488175</v>
      </c>
    </row>
    <row r="87" spans="1:20" x14ac:dyDescent="0.25">
      <c r="A87" t="s">
        <v>14</v>
      </c>
      <c r="B87">
        <v>2</v>
      </c>
      <c r="C87">
        <v>2</v>
      </c>
      <c r="D87" t="s">
        <v>28</v>
      </c>
      <c r="E87" t="s">
        <v>22</v>
      </c>
      <c r="G87" t="s">
        <v>24</v>
      </c>
      <c r="H87" t="s">
        <v>25</v>
      </c>
      <c r="I87" t="s">
        <v>29</v>
      </c>
      <c r="J87" t="s">
        <v>30</v>
      </c>
      <c r="K87">
        <v>43219.81</v>
      </c>
      <c r="L87">
        <v>2551.34</v>
      </c>
      <c r="M87">
        <f t="shared" si="25"/>
        <v>5.9031726423600668E-2</v>
      </c>
      <c r="N87">
        <f t="shared" si="26"/>
        <v>8.3436492968961162E-2</v>
      </c>
      <c r="O87" t="s">
        <v>31</v>
      </c>
      <c r="P87">
        <v>10.559999999999999</v>
      </c>
      <c r="Q87">
        <v>11.89</v>
      </c>
      <c r="R87">
        <v>1.3300000000000018</v>
      </c>
      <c r="S87">
        <f t="shared" si="27"/>
        <v>4233.5115864527688</v>
      </c>
      <c r="T87">
        <f t="shared" si="35"/>
        <v>1947.4153297682735</v>
      </c>
    </row>
    <row r="88" spans="1:20" x14ac:dyDescent="0.25">
      <c r="A88" t="s">
        <v>14</v>
      </c>
      <c r="B88">
        <v>2</v>
      </c>
      <c r="C88">
        <v>2</v>
      </c>
      <c r="D88" t="s">
        <v>28</v>
      </c>
      <c r="E88" t="s">
        <v>23</v>
      </c>
      <c r="G88" t="s">
        <v>24</v>
      </c>
      <c r="H88" t="s">
        <v>25</v>
      </c>
      <c r="I88" t="s">
        <v>29</v>
      </c>
      <c r="J88" t="s">
        <v>30</v>
      </c>
      <c r="K88">
        <v>43219.81</v>
      </c>
      <c r="L88">
        <v>2551.34</v>
      </c>
      <c r="M88">
        <f t="shared" si="25"/>
        <v>5.9031726423600668E-2</v>
      </c>
      <c r="N88">
        <f t="shared" si="26"/>
        <v>8.3436492968961162E-2</v>
      </c>
      <c r="O88" t="s">
        <v>31</v>
      </c>
      <c r="P88">
        <v>0</v>
      </c>
      <c r="Q88">
        <v>0</v>
      </c>
      <c r="R88">
        <v>0</v>
      </c>
      <c r="S88">
        <f t="shared" si="27"/>
        <v>0</v>
      </c>
      <c r="T88">
        <f t="shared" si="28"/>
        <v>0</v>
      </c>
    </row>
    <row r="89" spans="1:20" x14ac:dyDescent="0.25">
      <c r="A89" t="s">
        <v>14</v>
      </c>
      <c r="B89">
        <v>2</v>
      </c>
      <c r="C89">
        <v>2</v>
      </c>
      <c r="D89" t="s">
        <v>28</v>
      </c>
      <c r="E89" t="s">
        <v>16</v>
      </c>
      <c r="G89" t="s">
        <v>26</v>
      </c>
      <c r="H89" t="s">
        <v>27</v>
      </c>
      <c r="I89" t="s">
        <v>29</v>
      </c>
      <c r="J89" t="s">
        <v>30</v>
      </c>
      <c r="K89">
        <v>43219.81</v>
      </c>
      <c r="L89">
        <v>2551.34</v>
      </c>
      <c r="M89">
        <f t="shared" si="25"/>
        <v>5.9031726423600668E-2</v>
      </c>
      <c r="N89">
        <f t="shared" si="26"/>
        <v>8.3436492968961162E-2</v>
      </c>
      <c r="O89" t="s">
        <v>31</v>
      </c>
      <c r="P89">
        <v>0</v>
      </c>
      <c r="Q89">
        <v>0</v>
      </c>
      <c r="R89">
        <v>0</v>
      </c>
      <c r="S89">
        <f t="shared" si="27"/>
        <v>0</v>
      </c>
      <c r="T89">
        <f t="shared" ref="T89:T90" si="36">((46*S89/100))</f>
        <v>0</v>
      </c>
    </row>
    <row r="90" spans="1:20" x14ac:dyDescent="0.25">
      <c r="A90" t="s">
        <v>14</v>
      </c>
      <c r="B90">
        <v>2</v>
      </c>
      <c r="C90">
        <v>2</v>
      </c>
      <c r="D90" t="s">
        <v>28</v>
      </c>
      <c r="E90" t="s">
        <v>22</v>
      </c>
      <c r="G90" t="s">
        <v>26</v>
      </c>
      <c r="H90" t="s">
        <v>27</v>
      </c>
      <c r="I90" t="s">
        <v>29</v>
      </c>
      <c r="J90" t="s">
        <v>30</v>
      </c>
      <c r="K90">
        <v>43219.81</v>
      </c>
      <c r="L90">
        <v>2551.34</v>
      </c>
      <c r="M90">
        <f t="shared" si="25"/>
        <v>5.9031726423600668E-2</v>
      </c>
      <c r="N90">
        <f t="shared" si="26"/>
        <v>8.3436492968961162E-2</v>
      </c>
      <c r="O90" t="s">
        <v>31</v>
      </c>
      <c r="P90">
        <v>18.409999999999997</v>
      </c>
      <c r="Q90">
        <v>23.090000000000003</v>
      </c>
      <c r="R90">
        <v>4.6800000000000068</v>
      </c>
      <c r="S90">
        <f t="shared" si="27"/>
        <v>14896.867838044329</v>
      </c>
      <c r="T90">
        <f t="shared" si="36"/>
        <v>6852.5592055003917</v>
      </c>
    </row>
    <row r="91" spans="1:20" x14ac:dyDescent="0.25">
      <c r="A91" t="s">
        <v>14</v>
      </c>
      <c r="B91">
        <v>2</v>
      </c>
      <c r="C91">
        <v>2</v>
      </c>
      <c r="D91" t="s">
        <v>28</v>
      </c>
      <c r="E91" t="s">
        <v>23</v>
      </c>
      <c r="G91" t="s">
        <v>26</v>
      </c>
      <c r="H91" t="s">
        <v>27</v>
      </c>
      <c r="I91" t="s">
        <v>29</v>
      </c>
      <c r="J91" t="s">
        <v>30</v>
      </c>
      <c r="K91">
        <v>43219.81</v>
      </c>
      <c r="L91">
        <v>2551.34</v>
      </c>
      <c r="M91">
        <f t="shared" si="25"/>
        <v>5.9031726423600668E-2</v>
      </c>
      <c r="N91">
        <f t="shared" si="26"/>
        <v>8.3436492968961162E-2</v>
      </c>
      <c r="O91" t="s">
        <v>31</v>
      </c>
      <c r="P91">
        <v>5.31</v>
      </c>
      <c r="Q91">
        <v>5.48</v>
      </c>
      <c r="R91">
        <v>0.17000000000000082</v>
      </c>
      <c r="S91">
        <f t="shared" si="27"/>
        <v>541.12554112554369</v>
      </c>
      <c r="T91">
        <f t="shared" si="28"/>
        <v>243.50649350649465</v>
      </c>
    </row>
    <row r="92" spans="1:20" x14ac:dyDescent="0.25">
      <c r="A92" t="s">
        <v>14</v>
      </c>
      <c r="B92">
        <v>2</v>
      </c>
      <c r="C92">
        <v>3</v>
      </c>
      <c r="D92" t="s">
        <v>15</v>
      </c>
      <c r="E92" t="s">
        <v>16</v>
      </c>
      <c r="G92" t="s">
        <v>17</v>
      </c>
      <c r="H92" t="s">
        <v>18</v>
      </c>
      <c r="I92" t="s">
        <v>29</v>
      </c>
      <c r="J92" t="s">
        <v>30</v>
      </c>
      <c r="K92">
        <v>43219.81</v>
      </c>
      <c r="L92">
        <v>2551.34</v>
      </c>
      <c r="M92">
        <f t="shared" si="25"/>
        <v>5.9031726423600668E-2</v>
      </c>
      <c r="N92">
        <f t="shared" si="26"/>
        <v>8.3436492968961162E-2</v>
      </c>
      <c r="O92" t="s">
        <v>31</v>
      </c>
      <c r="P92">
        <v>2.6345999999999998</v>
      </c>
      <c r="Q92">
        <v>2.6766000000000001</v>
      </c>
      <c r="R92">
        <v>4.2000000000000259E-2</v>
      </c>
      <c r="S92">
        <f t="shared" si="27"/>
        <v>133.68983957219334</v>
      </c>
      <c r="T92">
        <f t="shared" ref="T92:T93" si="37">((46*S92/100))</f>
        <v>61.497326203208928</v>
      </c>
    </row>
    <row r="93" spans="1:20" x14ac:dyDescent="0.25">
      <c r="A93" t="s">
        <v>14</v>
      </c>
      <c r="B93">
        <v>2</v>
      </c>
      <c r="C93">
        <v>3</v>
      </c>
      <c r="D93" t="s">
        <v>15</v>
      </c>
      <c r="E93" t="s">
        <v>22</v>
      </c>
      <c r="G93" t="s">
        <v>17</v>
      </c>
      <c r="H93" t="s">
        <v>18</v>
      </c>
      <c r="I93" t="s">
        <v>29</v>
      </c>
      <c r="J93" t="s">
        <v>30</v>
      </c>
      <c r="K93">
        <v>43219.81</v>
      </c>
      <c r="L93">
        <v>2551.34</v>
      </c>
      <c r="M93">
        <f t="shared" si="25"/>
        <v>5.9031726423600668E-2</v>
      </c>
      <c r="N93">
        <f t="shared" si="26"/>
        <v>8.3436492968961162E-2</v>
      </c>
      <c r="O93" t="s">
        <v>31</v>
      </c>
      <c r="P93">
        <v>2.6351</v>
      </c>
      <c r="Q93">
        <v>3.1293000000000002</v>
      </c>
      <c r="R93">
        <v>0.49420000000000019</v>
      </c>
      <c r="S93">
        <f t="shared" si="27"/>
        <v>1573.0837789661325</v>
      </c>
      <c r="T93">
        <f t="shared" si="37"/>
        <v>723.61853832442091</v>
      </c>
    </row>
    <row r="94" spans="1:20" x14ac:dyDescent="0.25">
      <c r="A94" t="s">
        <v>14</v>
      </c>
      <c r="B94">
        <v>2</v>
      </c>
      <c r="C94">
        <v>3</v>
      </c>
      <c r="D94" t="s">
        <v>15</v>
      </c>
      <c r="E94" t="s">
        <v>23</v>
      </c>
      <c r="G94" t="s">
        <v>17</v>
      </c>
      <c r="H94" t="s">
        <v>18</v>
      </c>
      <c r="I94" t="s">
        <v>29</v>
      </c>
      <c r="J94" t="s">
        <v>30</v>
      </c>
      <c r="K94">
        <v>43219.81</v>
      </c>
      <c r="L94">
        <v>2551.34</v>
      </c>
      <c r="M94">
        <f t="shared" si="25"/>
        <v>5.9031726423600668E-2</v>
      </c>
      <c r="N94">
        <f t="shared" si="26"/>
        <v>8.3436492968961162E-2</v>
      </c>
      <c r="O94" t="s">
        <v>31</v>
      </c>
      <c r="P94">
        <v>2.6513</v>
      </c>
      <c r="Q94">
        <v>2.9470000000000001</v>
      </c>
      <c r="R94">
        <v>0.29570000000000007</v>
      </c>
      <c r="S94">
        <f t="shared" si="27"/>
        <v>941.24013241660327</v>
      </c>
      <c r="T94">
        <f t="shared" si="28"/>
        <v>423.55805958747152</v>
      </c>
    </row>
    <row r="95" spans="1:20" x14ac:dyDescent="0.25">
      <c r="A95" t="s">
        <v>14</v>
      </c>
      <c r="B95">
        <v>2</v>
      </c>
      <c r="C95">
        <v>3</v>
      </c>
      <c r="D95" t="s">
        <v>15</v>
      </c>
      <c r="E95" t="s">
        <v>16</v>
      </c>
      <c r="G95" t="s">
        <v>24</v>
      </c>
      <c r="H95" t="s">
        <v>25</v>
      </c>
      <c r="I95" t="s">
        <v>29</v>
      </c>
      <c r="J95" t="s">
        <v>30</v>
      </c>
      <c r="K95">
        <v>43219.81</v>
      </c>
      <c r="L95">
        <v>2551.34</v>
      </c>
      <c r="M95">
        <f t="shared" si="25"/>
        <v>5.9031726423600668E-2</v>
      </c>
      <c r="N95">
        <f t="shared" si="26"/>
        <v>8.3436492968961162E-2</v>
      </c>
      <c r="O95" t="s">
        <v>31</v>
      </c>
      <c r="P95">
        <v>2.6143000000000001</v>
      </c>
      <c r="Q95">
        <v>2.6147999999999998</v>
      </c>
      <c r="R95">
        <v>4.9999999999972289E-4</v>
      </c>
      <c r="S95">
        <f t="shared" si="27"/>
        <v>1.5915457091918859</v>
      </c>
      <c r="T95">
        <f t="shared" ref="T95:T96" si="38">((46*S95/100))</f>
        <v>0.7321110262282674</v>
      </c>
    </row>
    <row r="96" spans="1:20" x14ac:dyDescent="0.25">
      <c r="A96" t="s">
        <v>14</v>
      </c>
      <c r="B96">
        <v>2</v>
      </c>
      <c r="C96">
        <v>3</v>
      </c>
      <c r="D96" t="s">
        <v>15</v>
      </c>
      <c r="E96" t="s">
        <v>22</v>
      </c>
      <c r="G96" t="s">
        <v>24</v>
      </c>
      <c r="H96" t="s">
        <v>25</v>
      </c>
      <c r="I96" t="s">
        <v>29</v>
      </c>
      <c r="J96" t="s">
        <v>30</v>
      </c>
      <c r="K96">
        <v>43219.81</v>
      </c>
      <c r="L96">
        <v>2551.34</v>
      </c>
      <c r="M96">
        <f t="shared" si="25"/>
        <v>5.9031726423600668E-2</v>
      </c>
      <c r="N96">
        <f t="shared" si="26"/>
        <v>8.3436492968961162E-2</v>
      </c>
      <c r="O96" t="s">
        <v>31</v>
      </c>
      <c r="P96">
        <v>6.44</v>
      </c>
      <c r="Q96">
        <v>8.92</v>
      </c>
      <c r="R96">
        <v>2.4799999999999995</v>
      </c>
      <c r="S96">
        <f t="shared" si="27"/>
        <v>7894.066717596128</v>
      </c>
      <c r="T96">
        <f t="shared" si="38"/>
        <v>3631.2706900942185</v>
      </c>
    </row>
    <row r="97" spans="1:20" x14ac:dyDescent="0.25">
      <c r="A97" t="s">
        <v>14</v>
      </c>
      <c r="B97">
        <v>2</v>
      </c>
      <c r="C97">
        <v>3</v>
      </c>
      <c r="D97" t="s">
        <v>15</v>
      </c>
      <c r="E97" t="s">
        <v>23</v>
      </c>
      <c r="G97" t="s">
        <v>24</v>
      </c>
      <c r="H97" t="s">
        <v>25</v>
      </c>
      <c r="I97" t="s">
        <v>29</v>
      </c>
      <c r="J97" t="s">
        <v>30</v>
      </c>
      <c r="K97">
        <v>43219.81</v>
      </c>
      <c r="L97">
        <v>2551.34</v>
      </c>
      <c r="M97">
        <f t="shared" si="25"/>
        <v>5.9031726423600668E-2</v>
      </c>
      <c r="N97">
        <f t="shared" si="26"/>
        <v>8.3436492968961162E-2</v>
      </c>
      <c r="O97" t="s">
        <v>31</v>
      </c>
      <c r="P97">
        <v>6.47</v>
      </c>
      <c r="Q97">
        <v>6.52</v>
      </c>
      <c r="R97">
        <v>4.9999999999999822E-2</v>
      </c>
      <c r="S97">
        <f t="shared" si="27"/>
        <v>159.15457091927624</v>
      </c>
      <c r="T97">
        <f t="shared" si="28"/>
        <v>71.619556913674302</v>
      </c>
    </row>
    <row r="98" spans="1:20" x14ac:dyDescent="0.25">
      <c r="A98" t="s">
        <v>14</v>
      </c>
      <c r="B98">
        <v>2</v>
      </c>
      <c r="C98">
        <v>3</v>
      </c>
      <c r="D98" t="s">
        <v>15</v>
      </c>
      <c r="E98" t="s">
        <v>16</v>
      </c>
      <c r="G98" t="s">
        <v>26</v>
      </c>
      <c r="H98" t="s">
        <v>27</v>
      </c>
      <c r="I98" t="s">
        <v>29</v>
      </c>
      <c r="J98" t="s">
        <v>30</v>
      </c>
      <c r="K98">
        <v>43219.81</v>
      </c>
      <c r="L98">
        <v>2551.34</v>
      </c>
      <c r="M98">
        <f t="shared" si="25"/>
        <v>5.9031726423600668E-2</v>
      </c>
      <c r="N98">
        <f t="shared" si="26"/>
        <v>8.3436492968961162E-2</v>
      </c>
      <c r="O98" t="s">
        <v>31</v>
      </c>
      <c r="P98">
        <v>0</v>
      </c>
      <c r="Q98">
        <v>0</v>
      </c>
      <c r="R98">
        <v>0</v>
      </c>
      <c r="S98">
        <f t="shared" si="27"/>
        <v>0</v>
      </c>
      <c r="T98">
        <f t="shared" ref="T98:T99" si="39">((46*S98/100))</f>
        <v>0</v>
      </c>
    </row>
    <row r="99" spans="1:20" x14ac:dyDescent="0.25">
      <c r="A99" t="s">
        <v>14</v>
      </c>
      <c r="B99">
        <v>2</v>
      </c>
      <c r="C99">
        <v>3</v>
      </c>
      <c r="D99" t="s">
        <v>15</v>
      </c>
      <c r="E99" t="s">
        <v>22</v>
      </c>
      <c r="G99" t="s">
        <v>26</v>
      </c>
      <c r="H99" t="s">
        <v>27</v>
      </c>
      <c r="I99" t="s">
        <v>29</v>
      </c>
      <c r="J99" t="s">
        <v>30</v>
      </c>
      <c r="K99">
        <v>43219.81</v>
      </c>
      <c r="L99">
        <v>2551.34</v>
      </c>
      <c r="M99">
        <f t="shared" si="25"/>
        <v>5.9031726423600668E-2</v>
      </c>
      <c r="N99">
        <f t="shared" si="26"/>
        <v>8.3436492968961162E-2</v>
      </c>
      <c r="O99" t="s">
        <v>31</v>
      </c>
      <c r="P99">
        <v>6.55</v>
      </c>
      <c r="Q99">
        <v>11.68</v>
      </c>
      <c r="R99">
        <v>5.13</v>
      </c>
      <c r="S99">
        <f t="shared" si="27"/>
        <v>16329.258976317798</v>
      </c>
      <c r="T99">
        <f t="shared" si="39"/>
        <v>7511.459129106187</v>
      </c>
    </row>
    <row r="100" spans="1:20" x14ac:dyDescent="0.25">
      <c r="A100" t="s">
        <v>14</v>
      </c>
      <c r="B100">
        <v>2</v>
      </c>
      <c r="C100">
        <v>3</v>
      </c>
      <c r="D100" t="s">
        <v>15</v>
      </c>
      <c r="E100" t="s">
        <v>23</v>
      </c>
      <c r="G100" t="s">
        <v>26</v>
      </c>
      <c r="H100" t="s">
        <v>27</v>
      </c>
      <c r="I100" t="s">
        <v>29</v>
      </c>
      <c r="J100" t="s">
        <v>30</v>
      </c>
      <c r="K100">
        <v>43219.81</v>
      </c>
      <c r="L100">
        <v>2551.34</v>
      </c>
      <c r="M100">
        <f t="shared" si="25"/>
        <v>5.9031726423600668E-2</v>
      </c>
      <c r="N100">
        <f t="shared" si="26"/>
        <v>8.3436492968961162E-2</v>
      </c>
      <c r="O100" t="s">
        <v>31</v>
      </c>
      <c r="P100">
        <v>2.6152000000000002</v>
      </c>
      <c r="Q100">
        <v>3.1263000000000001</v>
      </c>
      <c r="R100">
        <v>0.51109999999999989</v>
      </c>
      <c r="S100">
        <f t="shared" si="27"/>
        <v>1626.8780239368471</v>
      </c>
      <c r="T100">
        <f t="shared" si="28"/>
        <v>732.09511077158129</v>
      </c>
    </row>
    <row r="101" spans="1:20" x14ac:dyDescent="0.25">
      <c r="A101" t="s">
        <v>14</v>
      </c>
      <c r="B101">
        <v>2</v>
      </c>
      <c r="C101">
        <v>3</v>
      </c>
      <c r="D101" t="s">
        <v>28</v>
      </c>
      <c r="E101" t="s">
        <v>16</v>
      </c>
      <c r="G101" t="s">
        <v>17</v>
      </c>
      <c r="H101" t="s">
        <v>18</v>
      </c>
      <c r="I101" t="s">
        <v>29</v>
      </c>
      <c r="J101" t="s">
        <v>30</v>
      </c>
      <c r="K101">
        <v>43219.81</v>
      </c>
      <c r="L101">
        <v>2551.34</v>
      </c>
      <c r="M101">
        <f t="shared" si="25"/>
        <v>5.9031726423600668E-2</v>
      </c>
      <c r="N101">
        <f t="shared" si="26"/>
        <v>8.3436492968961162E-2</v>
      </c>
      <c r="O101" t="s">
        <v>31</v>
      </c>
      <c r="P101">
        <v>2.5819000000000001</v>
      </c>
      <c r="Q101">
        <v>2.5987</v>
      </c>
      <c r="R101">
        <v>1.6799999999999926E-2</v>
      </c>
      <c r="S101">
        <f t="shared" si="27"/>
        <v>53.475935828876764</v>
      </c>
      <c r="T101">
        <f t="shared" ref="T101:T102" si="40">((46*S101/100))</f>
        <v>24.598930481283311</v>
      </c>
    </row>
    <row r="102" spans="1:20" x14ac:dyDescent="0.25">
      <c r="A102" t="s">
        <v>14</v>
      </c>
      <c r="B102">
        <v>2</v>
      </c>
      <c r="C102">
        <v>3</v>
      </c>
      <c r="D102" t="s">
        <v>28</v>
      </c>
      <c r="E102" t="s">
        <v>22</v>
      </c>
      <c r="G102" t="s">
        <v>17</v>
      </c>
      <c r="H102" t="s">
        <v>18</v>
      </c>
      <c r="I102" t="s">
        <v>29</v>
      </c>
      <c r="J102" t="s">
        <v>30</v>
      </c>
      <c r="K102">
        <v>43219.81</v>
      </c>
      <c r="L102">
        <v>2551.34</v>
      </c>
      <c r="M102">
        <f t="shared" si="25"/>
        <v>5.9031726423600668E-2</v>
      </c>
      <c r="N102">
        <f t="shared" si="26"/>
        <v>8.3436492968961162E-2</v>
      </c>
      <c r="O102" t="s">
        <v>31</v>
      </c>
      <c r="P102">
        <v>6.46</v>
      </c>
      <c r="Q102">
        <v>6.99</v>
      </c>
      <c r="R102">
        <v>0.53000000000000025</v>
      </c>
      <c r="S102">
        <f t="shared" si="27"/>
        <v>1687.0384517443349</v>
      </c>
      <c r="T102">
        <f t="shared" si="40"/>
        <v>776.03768780239409</v>
      </c>
    </row>
    <row r="103" spans="1:20" x14ac:dyDescent="0.25">
      <c r="A103" t="s">
        <v>14</v>
      </c>
      <c r="B103">
        <v>2</v>
      </c>
      <c r="C103">
        <v>3</v>
      </c>
      <c r="D103" t="s">
        <v>28</v>
      </c>
      <c r="E103" t="s">
        <v>23</v>
      </c>
      <c r="G103" t="s">
        <v>17</v>
      </c>
      <c r="H103" t="s">
        <v>18</v>
      </c>
      <c r="I103" t="s">
        <v>29</v>
      </c>
      <c r="J103" t="s">
        <v>30</v>
      </c>
      <c r="K103">
        <v>43219.81</v>
      </c>
      <c r="L103">
        <v>2551.34</v>
      </c>
      <c r="M103">
        <f t="shared" si="25"/>
        <v>5.9031726423600668E-2</v>
      </c>
      <c r="N103">
        <f t="shared" si="26"/>
        <v>8.3436492968961162E-2</v>
      </c>
      <c r="O103" t="s">
        <v>31</v>
      </c>
      <c r="P103">
        <v>2.65</v>
      </c>
      <c r="Q103">
        <v>3.7336999999999998</v>
      </c>
      <c r="R103">
        <v>1.0836999999999999</v>
      </c>
      <c r="S103">
        <f t="shared" si="27"/>
        <v>3449.5161701044049</v>
      </c>
      <c r="T103">
        <f t="shared" si="28"/>
        <v>1552.2822765469821</v>
      </c>
    </row>
    <row r="104" spans="1:20" x14ac:dyDescent="0.25">
      <c r="A104" t="s">
        <v>14</v>
      </c>
      <c r="B104">
        <v>2</v>
      </c>
      <c r="C104">
        <v>3</v>
      </c>
      <c r="D104" t="s">
        <v>28</v>
      </c>
      <c r="E104" t="s">
        <v>16</v>
      </c>
      <c r="G104" t="s">
        <v>24</v>
      </c>
      <c r="H104" t="s">
        <v>25</v>
      </c>
      <c r="I104" t="s">
        <v>29</v>
      </c>
      <c r="J104" t="s">
        <v>30</v>
      </c>
      <c r="K104">
        <v>43219.81</v>
      </c>
      <c r="L104">
        <v>2551.34</v>
      </c>
      <c r="M104">
        <f t="shared" si="25"/>
        <v>5.9031726423600668E-2</v>
      </c>
      <c r="N104">
        <f t="shared" si="26"/>
        <v>8.3436492968961162E-2</v>
      </c>
      <c r="O104" t="s">
        <v>31</v>
      </c>
      <c r="P104">
        <v>0</v>
      </c>
      <c r="Q104">
        <v>0</v>
      </c>
      <c r="R104">
        <v>0</v>
      </c>
      <c r="S104">
        <f t="shared" si="27"/>
        <v>0</v>
      </c>
      <c r="T104">
        <f t="shared" ref="T104:T105" si="41">((46*S104/100))</f>
        <v>0</v>
      </c>
    </row>
    <row r="105" spans="1:20" x14ac:dyDescent="0.25">
      <c r="A105" t="s">
        <v>14</v>
      </c>
      <c r="B105">
        <v>2</v>
      </c>
      <c r="C105">
        <v>3</v>
      </c>
      <c r="D105" t="s">
        <v>28</v>
      </c>
      <c r="E105" t="s">
        <v>22</v>
      </c>
      <c r="G105" t="s">
        <v>24</v>
      </c>
      <c r="H105" t="s">
        <v>25</v>
      </c>
      <c r="I105" t="s">
        <v>29</v>
      </c>
      <c r="J105" t="s">
        <v>30</v>
      </c>
      <c r="K105">
        <v>43219.81</v>
      </c>
      <c r="L105">
        <v>2551.34</v>
      </c>
      <c r="M105">
        <f t="shared" si="25"/>
        <v>5.9031726423600668E-2</v>
      </c>
      <c r="N105">
        <f t="shared" si="26"/>
        <v>8.3436492968961162E-2</v>
      </c>
      <c r="O105" t="s">
        <v>31</v>
      </c>
      <c r="P105">
        <v>6.5</v>
      </c>
      <c r="Q105">
        <v>7.78</v>
      </c>
      <c r="R105">
        <v>1.2800000000000002</v>
      </c>
      <c r="S105">
        <f t="shared" si="27"/>
        <v>4074.3570155334869</v>
      </c>
      <c r="T105">
        <f t="shared" si="41"/>
        <v>1874.2042271454038</v>
      </c>
    </row>
    <row r="106" spans="1:20" x14ac:dyDescent="0.25">
      <c r="A106" t="s">
        <v>14</v>
      </c>
      <c r="B106">
        <v>2</v>
      </c>
      <c r="C106">
        <v>3</v>
      </c>
      <c r="D106" t="s">
        <v>28</v>
      </c>
      <c r="E106" t="s">
        <v>23</v>
      </c>
      <c r="G106" t="s">
        <v>24</v>
      </c>
      <c r="H106" t="s">
        <v>25</v>
      </c>
      <c r="I106" t="s">
        <v>29</v>
      </c>
      <c r="J106" t="s">
        <v>30</v>
      </c>
      <c r="K106">
        <v>43219.81</v>
      </c>
      <c r="L106">
        <v>2551.34</v>
      </c>
      <c r="M106">
        <f t="shared" si="25"/>
        <v>5.9031726423600668E-2</v>
      </c>
      <c r="N106">
        <f t="shared" si="26"/>
        <v>8.3436492968961162E-2</v>
      </c>
      <c r="O106" t="s">
        <v>31</v>
      </c>
      <c r="P106">
        <v>2.66</v>
      </c>
      <c r="Q106">
        <v>2.8134999999999999</v>
      </c>
      <c r="R106">
        <v>0.15349999999999975</v>
      </c>
      <c r="S106">
        <f t="shared" si="27"/>
        <v>488.60453272217899</v>
      </c>
      <c r="T106">
        <f t="shared" si="28"/>
        <v>219.87203972498054</v>
      </c>
    </row>
    <row r="107" spans="1:20" x14ac:dyDescent="0.25">
      <c r="A107" t="s">
        <v>14</v>
      </c>
      <c r="B107">
        <v>2</v>
      </c>
      <c r="C107">
        <v>3</v>
      </c>
      <c r="D107" t="s">
        <v>28</v>
      </c>
      <c r="E107" t="s">
        <v>16</v>
      </c>
      <c r="G107" t="s">
        <v>26</v>
      </c>
      <c r="H107" t="s">
        <v>27</v>
      </c>
      <c r="I107" t="s">
        <v>29</v>
      </c>
      <c r="J107" t="s">
        <v>30</v>
      </c>
      <c r="K107">
        <v>43219.81</v>
      </c>
      <c r="L107">
        <v>2551.34</v>
      </c>
      <c r="M107">
        <f t="shared" si="25"/>
        <v>5.9031726423600668E-2</v>
      </c>
      <c r="N107">
        <f t="shared" si="26"/>
        <v>8.3436492968961162E-2</v>
      </c>
      <c r="O107" t="s">
        <v>31</v>
      </c>
      <c r="P107">
        <v>0</v>
      </c>
      <c r="Q107">
        <v>0</v>
      </c>
      <c r="R107">
        <v>0</v>
      </c>
      <c r="S107">
        <f t="shared" si="27"/>
        <v>0</v>
      </c>
      <c r="T107">
        <f t="shared" ref="T107:T108" si="42">((46*S107/100))</f>
        <v>0</v>
      </c>
    </row>
    <row r="108" spans="1:20" x14ac:dyDescent="0.25">
      <c r="A108" t="s">
        <v>14</v>
      </c>
      <c r="B108">
        <v>2</v>
      </c>
      <c r="C108">
        <v>3</v>
      </c>
      <c r="D108" t="s">
        <v>28</v>
      </c>
      <c r="E108" t="s">
        <v>22</v>
      </c>
      <c r="G108" t="s">
        <v>26</v>
      </c>
      <c r="H108" t="s">
        <v>27</v>
      </c>
      <c r="I108" t="s">
        <v>29</v>
      </c>
      <c r="J108" t="s">
        <v>30</v>
      </c>
      <c r="K108">
        <v>43219.81</v>
      </c>
      <c r="L108">
        <v>2551.34</v>
      </c>
      <c r="M108">
        <f t="shared" si="25"/>
        <v>5.9031726423600668E-2</v>
      </c>
      <c r="N108">
        <f t="shared" si="26"/>
        <v>8.3436492968961162E-2</v>
      </c>
      <c r="O108" t="s">
        <v>31</v>
      </c>
      <c r="P108">
        <v>6.51</v>
      </c>
      <c r="Q108">
        <v>10.4</v>
      </c>
      <c r="R108">
        <v>3.8900000000000006</v>
      </c>
      <c r="S108">
        <f t="shared" si="27"/>
        <v>12382.225617519736</v>
      </c>
      <c r="T108">
        <f t="shared" si="42"/>
        <v>5695.8237840590791</v>
      </c>
    </row>
    <row r="109" spans="1:20" x14ac:dyDescent="0.25">
      <c r="A109" t="s">
        <v>14</v>
      </c>
      <c r="B109">
        <v>2</v>
      </c>
      <c r="C109">
        <v>3</v>
      </c>
      <c r="D109" t="s">
        <v>28</v>
      </c>
      <c r="E109" t="s">
        <v>23</v>
      </c>
      <c r="G109" t="s">
        <v>26</v>
      </c>
      <c r="H109" t="s">
        <v>27</v>
      </c>
      <c r="I109" t="s">
        <v>29</v>
      </c>
      <c r="J109" t="s">
        <v>30</v>
      </c>
      <c r="K109">
        <v>43219.81</v>
      </c>
      <c r="L109">
        <v>2551.34</v>
      </c>
      <c r="M109">
        <f t="shared" si="25"/>
        <v>5.9031726423600668E-2</v>
      </c>
      <c r="N109">
        <f t="shared" si="26"/>
        <v>8.3436492968961162E-2</v>
      </c>
      <c r="O109" t="s">
        <v>31</v>
      </c>
      <c r="P109">
        <v>6.51</v>
      </c>
      <c r="Q109">
        <v>7.14</v>
      </c>
      <c r="R109">
        <v>0.62999999999999989</v>
      </c>
      <c r="S109">
        <f t="shared" si="27"/>
        <v>2005.3475935828874</v>
      </c>
      <c r="T109">
        <f t="shared" si="28"/>
        <v>902.40641711229944</v>
      </c>
    </row>
    <row r="110" spans="1:20" x14ac:dyDescent="0.25">
      <c r="A110" t="s">
        <v>14</v>
      </c>
      <c r="B110">
        <v>3</v>
      </c>
      <c r="C110">
        <v>1</v>
      </c>
      <c r="D110" t="s">
        <v>15</v>
      </c>
      <c r="E110" t="s">
        <v>16</v>
      </c>
      <c r="G110" t="s">
        <v>17</v>
      </c>
      <c r="H110" t="s">
        <v>18</v>
      </c>
      <c r="I110" t="s">
        <v>32</v>
      </c>
      <c r="J110" t="s">
        <v>32</v>
      </c>
      <c r="K110">
        <v>11701.75</v>
      </c>
      <c r="L110">
        <v>1019.11</v>
      </c>
      <c r="M110">
        <f t="shared" si="25"/>
        <v>8.7090392462665839E-2</v>
      </c>
      <c r="N110">
        <f t="shared" si="26"/>
        <v>0.14158542645813008</v>
      </c>
      <c r="O110" t="s">
        <v>21</v>
      </c>
      <c r="P110">
        <v>2.6158000000000001</v>
      </c>
      <c r="Q110">
        <v>2.6627999999999998</v>
      </c>
      <c r="R110">
        <v>4.6999999999999709E-2</v>
      </c>
      <c r="S110">
        <f t="shared" si="27"/>
        <v>149.60529666411927</v>
      </c>
      <c r="T110">
        <f t="shared" ref="T110:T111" si="43">((46*S110/100))</f>
        <v>68.818436465494855</v>
      </c>
    </row>
    <row r="111" spans="1:20" x14ac:dyDescent="0.25">
      <c r="A111" t="s">
        <v>14</v>
      </c>
      <c r="B111">
        <v>3</v>
      </c>
      <c r="C111">
        <v>1</v>
      </c>
      <c r="D111" t="s">
        <v>15</v>
      </c>
      <c r="E111" t="s">
        <v>22</v>
      </c>
      <c r="G111" t="s">
        <v>17</v>
      </c>
      <c r="H111" t="s">
        <v>18</v>
      </c>
      <c r="I111" t="s">
        <v>32</v>
      </c>
      <c r="J111" t="s">
        <v>32</v>
      </c>
      <c r="K111">
        <v>11701.75</v>
      </c>
      <c r="L111">
        <v>1019.11</v>
      </c>
      <c r="M111">
        <f t="shared" si="25"/>
        <v>8.7090392462665839E-2</v>
      </c>
      <c r="N111">
        <f t="shared" si="26"/>
        <v>0.14158542645813008</v>
      </c>
      <c r="O111" t="s">
        <v>21</v>
      </c>
      <c r="P111">
        <v>6.4592000000000001</v>
      </c>
      <c r="Q111">
        <v>9.39</v>
      </c>
      <c r="R111">
        <v>2.9308000000000005</v>
      </c>
      <c r="S111">
        <f t="shared" si="27"/>
        <v>9329.0043290043304</v>
      </c>
      <c r="T111">
        <f t="shared" si="43"/>
        <v>4291.3419913419921</v>
      </c>
    </row>
    <row r="112" spans="1:20" x14ac:dyDescent="0.25">
      <c r="A112" t="s">
        <v>14</v>
      </c>
      <c r="B112">
        <v>3</v>
      </c>
      <c r="C112">
        <v>1</v>
      </c>
      <c r="D112" t="s">
        <v>15</v>
      </c>
      <c r="E112" t="s">
        <v>23</v>
      </c>
      <c r="G112" t="s">
        <v>17</v>
      </c>
      <c r="H112" t="s">
        <v>18</v>
      </c>
      <c r="I112" t="s">
        <v>32</v>
      </c>
      <c r="J112" t="s">
        <v>32</v>
      </c>
      <c r="K112">
        <v>11701.75</v>
      </c>
      <c r="L112">
        <v>1019.11</v>
      </c>
      <c r="M112">
        <f t="shared" si="25"/>
        <v>8.7090392462665839E-2</v>
      </c>
      <c r="N112">
        <f t="shared" si="26"/>
        <v>0.14158542645813008</v>
      </c>
      <c r="O112" t="s">
        <v>21</v>
      </c>
      <c r="P112">
        <v>2.6149</v>
      </c>
      <c r="Q112">
        <v>3.1280999999999999</v>
      </c>
      <c r="R112">
        <v>0.51319999999999988</v>
      </c>
      <c r="S112">
        <f t="shared" si="27"/>
        <v>1633.5625159154565</v>
      </c>
      <c r="T112">
        <f t="shared" si="28"/>
        <v>735.10313216195539</v>
      </c>
    </row>
    <row r="113" spans="1:20" x14ac:dyDescent="0.25">
      <c r="A113" t="s">
        <v>14</v>
      </c>
      <c r="B113">
        <v>3</v>
      </c>
      <c r="C113">
        <v>1</v>
      </c>
      <c r="D113" t="s">
        <v>15</v>
      </c>
      <c r="E113" t="s">
        <v>16</v>
      </c>
      <c r="G113" t="s">
        <v>24</v>
      </c>
      <c r="H113" t="s">
        <v>25</v>
      </c>
      <c r="I113" t="s">
        <v>32</v>
      </c>
      <c r="J113" t="s">
        <v>32</v>
      </c>
      <c r="K113">
        <v>11701.75</v>
      </c>
      <c r="L113">
        <v>1019.11</v>
      </c>
      <c r="M113">
        <f t="shared" si="25"/>
        <v>8.7090392462665839E-2</v>
      </c>
      <c r="N113">
        <f t="shared" si="26"/>
        <v>0.14158542645813008</v>
      </c>
      <c r="O113" t="s">
        <v>21</v>
      </c>
      <c r="P113">
        <v>3.7926000000000002</v>
      </c>
      <c r="Q113">
        <v>4.0617000000000001</v>
      </c>
      <c r="R113">
        <v>0.26909999999999989</v>
      </c>
      <c r="S113">
        <f t="shared" si="27"/>
        <v>856.56990068754737</v>
      </c>
      <c r="T113">
        <f t="shared" ref="T113:T114" si="44">((46*S113/100))</f>
        <v>394.02215431627178</v>
      </c>
    </row>
    <row r="114" spans="1:20" x14ac:dyDescent="0.25">
      <c r="A114" t="s">
        <v>14</v>
      </c>
      <c r="B114">
        <v>3</v>
      </c>
      <c r="C114">
        <v>1</v>
      </c>
      <c r="D114" t="s">
        <v>15</v>
      </c>
      <c r="E114" t="s">
        <v>22</v>
      </c>
      <c r="G114" t="s">
        <v>24</v>
      </c>
      <c r="H114" t="s">
        <v>25</v>
      </c>
      <c r="I114" t="s">
        <v>32</v>
      </c>
      <c r="J114" t="s">
        <v>32</v>
      </c>
      <c r="K114">
        <v>11701.75</v>
      </c>
      <c r="L114">
        <v>1019.11</v>
      </c>
      <c r="M114">
        <f t="shared" si="25"/>
        <v>8.7090392462665839E-2</v>
      </c>
      <c r="N114">
        <f t="shared" si="26"/>
        <v>0.14158542645813008</v>
      </c>
      <c r="O114" t="s">
        <v>21</v>
      </c>
      <c r="P114">
        <v>6.4962</v>
      </c>
      <c r="Q114">
        <v>9</v>
      </c>
      <c r="R114">
        <v>2.5038</v>
      </c>
      <c r="S114">
        <f t="shared" si="27"/>
        <v>7969.8242933537049</v>
      </c>
      <c r="T114">
        <f t="shared" si="44"/>
        <v>3666.1191749427044</v>
      </c>
    </row>
    <row r="115" spans="1:20" x14ac:dyDescent="0.25">
      <c r="A115" t="s">
        <v>14</v>
      </c>
      <c r="B115">
        <v>3</v>
      </c>
      <c r="C115">
        <v>1</v>
      </c>
      <c r="D115" t="s">
        <v>15</v>
      </c>
      <c r="E115" t="s">
        <v>23</v>
      </c>
      <c r="G115" t="s">
        <v>24</v>
      </c>
      <c r="H115" t="s">
        <v>25</v>
      </c>
      <c r="I115" t="s">
        <v>32</v>
      </c>
      <c r="J115" t="s">
        <v>32</v>
      </c>
      <c r="K115">
        <v>11701.75</v>
      </c>
      <c r="L115">
        <v>1019.11</v>
      </c>
      <c r="M115">
        <f t="shared" si="25"/>
        <v>8.7090392462665839E-2</v>
      </c>
      <c r="N115">
        <f t="shared" si="26"/>
        <v>0.14158542645813008</v>
      </c>
      <c r="O115" t="s">
        <v>21</v>
      </c>
      <c r="P115">
        <v>3.8224999999999998</v>
      </c>
      <c r="Q115">
        <v>3.8319000000000001</v>
      </c>
      <c r="R115">
        <v>9.400000000000297E-3</v>
      </c>
      <c r="S115">
        <f t="shared" si="27"/>
        <v>29.921059332824985</v>
      </c>
      <c r="T115">
        <f t="shared" si="28"/>
        <v>13.464476699771245</v>
      </c>
    </row>
    <row r="116" spans="1:20" x14ac:dyDescent="0.25">
      <c r="A116" t="s">
        <v>14</v>
      </c>
      <c r="B116">
        <v>3</v>
      </c>
      <c r="C116">
        <v>1</v>
      </c>
      <c r="D116" t="s">
        <v>15</v>
      </c>
      <c r="E116" t="s">
        <v>16</v>
      </c>
      <c r="G116" t="s">
        <v>26</v>
      </c>
      <c r="H116" t="s">
        <v>27</v>
      </c>
      <c r="I116" t="s">
        <v>32</v>
      </c>
      <c r="J116" t="s">
        <v>32</v>
      </c>
      <c r="K116">
        <v>11701.75</v>
      </c>
      <c r="L116">
        <v>1019.11</v>
      </c>
      <c r="M116">
        <f t="shared" si="25"/>
        <v>8.7090392462665839E-2</v>
      </c>
      <c r="N116">
        <f t="shared" si="26"/>
        <v>0.14158542645813008</v>
      </c>
      <c r="O116" t="s">
        <v>21</v>
      </c>
      <c r="P116">
        <v>2.6779999999999999</v>
      </c>
      <c r="Q116">
        <v>2.7492000000000001</v>
      </c>
      <c r="R116">
        <v>7.1200000000000152E-2</v>
      </c>
      <c r="S116">
        <f t="shared" si="27"/>
        <v>226.63610898905065</v>
      </c>
      <c r="T116">
        <f t="shared" ref="T116:T117" si="45">((46*S116/100))</f>
        <v>104.25261013496331</v>
      </c>
    </row>
    <row r="117" spans="1:20" x14ac:dyDescent="0.25">
      <c r="A117" t="s">
        <v>14</v>
      </c>
      <c r="B117">
        <v>3</v>
      </c>
      <c r="C117">
        <v>1</v>
      </c>
      <c r="D117" t="s">
        <v>15</v>
      </c>
      <c r="E117" t="s">
        <v>22</v>
      </c>
      <c r="G117" t="s">
        <v>26</v>
      </c>
      <c r="H117" t="s">
        <v>27</v>
      </c>
      <c r="I117" t="s">
        <v>32</v>
      </c>
      <c r="J117" t="s">
        <v>32</v>
      </c>
      <c r="K117">
        <v>11701.75</v>
      </c>
      <c r="L117">
        <v>1019.11</v>
      </c>
      <c r="M117">
        <f t="shared" si="25"/>
        <v>8.7090392462665839E-2</v>
      </c>
      <c r="N117">
        <f t="shared" si="26"/>
        <v>0.14158542645813008</v>
      </c>
      <c r="O117" t="s">
        <v>21</v>
      </c>
      <c r="P117">
        <v>6.4478</v>
      </c>
      <c r="Q117">
        <v>8.69</v>
      </c>
      <c r="R117">
        <v>2.2421999999999995</v>
      </c>
      <c r="S117">
        <f t="shared" si="27"/>
        <v>7137.1275783040473</v>
      </c>
      <c r="T117">
        <f t="shared" si="45"/>
        <v>3283.0786860198623</v>
      </c>
    </row>
    <row r="118" spans="1:20" x14ac:dyDescent="0.25">
      <c r="A118" t="s">
        <v>14</v>
      </c>
      <c r="B118">
        <v>3</v>
      </c>
      <c r="C118">
        <v>1</v>
      </c>
      <c r="D118" t="s">
        <v>15</v>
      </c>
      <c r="E118" t="s">
        <v>23</v>
      </c>
      <c r="G118" t="s">
        <v>26</v>
      </c>
      <c r="H118" t="s">
        <v>27</v>
      </c>
      <c r="I118" t="s">
        <v>32</v>
      </c>
      <c r="J118" t="s">
        <v>32</v>
      </c>
      <c r="K118">
        <v>11701.75</v>
      </c>
      <c r="L118">
        <v>1019.11</v>
      </c>
      <c r="M118">
        <f t="shared" si="25"/>
        <v>8.7090392462665839E-2</v>
      </c>
      <c r="N118">
        <f t="shared" si="26"/>
        <v>0.14158542645813008</v>
      </c>
      <c r="O118" t="s">
        <v>21</v>
      </c>
      <c r="P118">
        <v>2.6709000000000001</v>
      </c>
      <c r="Q118">
        <v>2.8567</v>
      </c>
      <c r="R118">
        <v>0.18579999999999997</v>
      </c>
      <c r="S118">
        <f t="shared" si="27"/>
        <v>591.41838553603247</v>
      </c>
      <c r="T118">
        <f t="shared" si="28"/>
        <v>266.13827349121459</v>
      </c>
    </row>
    <row r="119" spans="1:20" x14ac:dyDescent="0.25">
      <c r="A119" t="s">
        <v>14</v>
      </c>
      <c r="B119">
        <v>3</v>
      </c>
      <c r="C119">
        <v>1</v>
      </c>
      <c r="D119" t="s">
        <v>28</v>
      </c>
      <c r="E119" t="s">
        <v>16</v>
      </c>
      <c r="G119" t="s">
        <v>17</v>
      </c>
      <c r="H119" t="s">
        <v>18</v>
      </c>
      <c r="I119" t="s">
        <v>32</v>
      </c>
      <c r="J119" t="s">
        <v>32</v>
      </c>
      <c r="K119">
        <v>11701.75</v>
      </c>
      <c r="L119">
        <v>1019.11</v>
      </c>
      <c r="M119">
        <f t="shared" si="25"/>
        <v>8.7090392462665839E-2</v>
      </c>
      <c r="N119">
        <f t="shared" si="26"/>
        <v>0.14158542645813008</v>
      </c>
      <c r="O119" t="s">
        <v>21</v>
      </c>
      <c r="P119">
        <v>2.6236000000000002</v>
      </c>
      <c r="Q119">
        <v>3.9901</v>
      </c>
      <c r="R119">
        <v>1.3664999999999998</v>
      </c>
      <c r="S119">
        <f t="shared" si="27"/>
        <v>4349.6944232238347</v>
      </c>
      <c r="T119">
        <f t="shared" ref="T119:T120" si="46">((46*S119/100))</f>
        <v>2000.8594346829641</v>
      </c>
    </row>
    <row r="120" spans="1:20" x14ac:dyDescent="0.25">
      <c r="A120" t="s">
        <v>14</v>
      </c>
      <c r="B120">
        <v>3</v>
      </c>
      <c r="C120">
        <v>1</v>
      </c>
      <c r="D120" t="s">
        <v>28</v>
      </c>
      <c r="E120" t="s">
        <v>22</v>
      </c>
      <c r="G120" t="s">
        <v>17</v>
      </c>
      <c r="H120" t="s">
        <v>18</v>
      </c>
      <c r="I120" t="s">
        <v>32</v>
      </c>
      <c r="J120" t="s">
        <v>32</v>
      </c>
      <c r="K120">
        <v>11701.75</v>
      </c>
      <c r="L120">
        <v>1019.11</v>
      </c>
      <c r="M120">
        <f t="shared" si="25"/>
        <v>8.7090392462665839E-2</v>
      </c>
      <c r="N120">
        <f t="shared" si="26"/>
        <v>0.14158542645813008</v>
      </c>
      <c r="O120" t="s">
        <v>21</v>
      </c>
      <c r="P120">
        <v>6.5236000000000001</v>
      </c>
      <c r="Q120">
        <v>15.96</v>
      </c>
      <c r="R120">
        <v>9.4364000000000008</v>
      </c>
      <c r="S120">
        <f t="shared" si="27"/>
        <v>30036.923860453277</v>
      </c>
      <c r="T120">
        <f t="shared" si="46"/>
        <v>13816.984975808507</v>
      </c>
    </row>
    <row r="121" spans="1:20" x14ac:dyDescent="0.25">
      <c r="A121" t="s">
        <v>14</v>
      </c>
      <c r="B121">
        <v>3</v>
      </c>
      <c r="C121">
        <v>1</v>
      </c>
      <c r="D121" t="s">
        <v>28</v>
      </c>
      <c r="E121" t="s">
        <v>23</v>
      </c>
      <c r="G121" t="s">
        <v>17</v>
      </c>
      <c r="H121" t="s">
        <v>18</v>
      </c>
      <c r="I121" t="s">
        <v>32</v>
      </c>
      <c r="J121" t="s">
        <v>32</v>
      </c>
      <c r="K121">
        <v>11701.75</v>
      </c>
      <c r="L121">
        <v>1019.11</v>
      </c>
      <c r="M121">
        <f t="shared" si="25"/>
        <v>8.7090392462665839E-2</v>
      </c>
      <c r="N121">
        <f t="shared" si="26"/>
        <v>0.14158542645813008</v>
      </c>
      <c r="O121" t="s">
        <v>21</v>
      </c>
      <c r="P121">
        <v>2.6395</v>
      </c>
      <c r="Q121">
        <v>2.8449</v>
      </c>
      <c r="R121">
        <v>0.20540000000000003</v>
      </c>
      <c r="S121">
        <f t="shared" si="27"/>
        <v>653.80697733638908</v>
      </c>
      <c r="T121">
        <f t="shared" si="28"/>
        <v>294.21313980137506</v>
      </c>
    </row>
    <row r="122" spans="1:20" x14ac:dyDescent="0.25">
      <c r="A122" t="s">
        <v>14</v>
      </c>
      <c r="B122">
        <v>3</v>
      </c>
      <c r="C122">
        <v>1</v>
      </c>
      <c r="D122" t="s">
        <v>28</v>
      </c>
      <c r="E122" t="s">
        <v>16</v>
      </c>
      <c r="G122" t="s">
        <v>24</v>
      </c>
      <c r="H122" t="s">
        <v>25</v>
      </c>
      <c r="I122" t="s">
        <v>32</v>
      </c>
      <c r="J122" t="s">
        <v>32</v>
      </c>
      <c r="K122">
        <v>11701.75</v>
      </c>
      <c r="L122">
        <v>1019.11</v>
      </c>
      <c r="M122">
        <f t="shared" si="25"/>
        <v>8.7090392462665839E-2</v>
      </c>
      <c r="N122">
        <f t="shared" si="26"/>
        <v>0.14158542645813008</v>
      </c>
      <c r="O122" t="s">
        <v>21</v>
      </c>
      <c r="P122">
        <v>2.6240999999999999</v>
      </c>
      <c r="Q122">
        <v>2.7544</v>
      </c>
      <c r="R122">
        <v>0.13030000000000008</v>
      </c>
      <c r="S122">
        <f t="shared" si="27"/>
        <v>414.75681181563561</v>
      </c>
      <c r="T122">
        <f t="shared" ref="T122:T123" si="47">((46*S122/100))</f>
        <v>190.78813343519241</v>
      </c>
    </row>
    <row r="123" spans="1:20" x14ac:dyDescent="0.25">
      <c r="A123" t="s">
        <v>14</v>
      </c>
      <c r="B123">
        <v>3</v>
      </c>
      <c r="C123">
        <v>1</v>
      </c>
      <c r="D123" t="s">
        <v>28</v>
      </c>
      <c r="E123" t="s">
        <v>22</v>
      </c>
      <c r="G123" t="s">
        <v>24</v>
      </c>
      <c r="H123" t="s">
        <v>25</v>
      </c>
      <c r="I123" t="s">
        <v>32</v>
      </c>
      <c r="J123" t="s">
        <v>32</v>
      </c>
      <c r="K123">
        <v>11701.75</v>
      </c>
      <c r="L123">
        <v>1019.11</v>
      </c>
      <c r="M123">
        <f t="shared" si="25"/>
        <v>8.7090392462665839E-2</v>
      </c>
      <c r="N123">
        <f t="shared" si="26"/>
        <v>0.14158542645813008</v>
      </c>
      <c r="O123" t="s">
        <v>21</v>
      </c>
      <c r="P123">
        <v>6.5262000000000002</v>
      </c>
      <c r="Q123">
        <v>14.14</v>
      </c>
      <c r="R123">
        <v>7.6138000000000003</v>
      </c>
      <c r="S123">
        <f t="shared" si="27"/>
        <v>24235.421441303799</v>
      </c>
      <c r="T123">
        <f t="shared" si="47"/>
        <v>11148.293862999748</v>
      </c>
    </row>
    <row r="124" spans="1:20" x14ac:dyDescent="0.25">
      <c r="A124" t="s">
        <v>14</v>
      </c>
      <c r="B124">
        <v>3</v>
      </c>
      <c r="C124">
        <v>1</v>
      </c>
      <c r="D124" t="s">
        <v>28</v>
      </c>
      <c r="E124" t="s">
        <v>23</v>
      </c>
      <c r="G124" t="s">
        <v>24</v>
      </c>
      <c r="H124" t="s">
        <v>25</v>
      </c>
      <c r="I124" t="s">
        <v>32</v>
      </c>
      <c r="J124" t="s">
        <v>32</v>
      </c>
      <c r="K124">
        <v>11701.75</v>
      </c>
      <c r="L124">
        <v>1019.11</v>
      </c>
      <c r="M124">
        <f t="shared" si="25"/>
        <v>8.7090392462665839E-2</v>
      </c>
      <c r="N124">
        <f t="shared" si="26"/>
        <v>0.14158542645813008</v>
      </c>
      <c r="O124" t="s">
        <v>21</v>
      </c>
      <c r="P124">
        <v>2.6373000000000002</v>
      </c>
      <c r="Q124">
        <v>2.8079000000000001</v>
      </c>
      <c r="R124">
        <v>0.17059999999999986</v>
      </c>
      <c r="S124">
        <f t="shared" si="27"/>
        <v>543.03539597657198</v>
      </c>
      <c r="T124">
        <f t="shared" si="28"/>
        <v>244.36592818945738</v>
      </c>
    </row>
    <row r="125" spans="1:20" x14ac:dyDescent="0.25">
      <c r="A125" t="s">
        <v>14</v>
      </c>
      <c r="B125">
        <v>3</v>
      </c>
      <c r="C125">
        <v>1</v>
      </c>
      <c r="D125" t="s">
        <v>28</v>
      </c>
      <c r="E125" t="s">
        <v>16</v>
      </c>
      <c r="G125" t="s">
        <v>26</v>
      </c>
      <c r="H125" t="s">
        <v>27</v>
      </c>
      <c r="I125" t="s">
        <v>32</v>
      </c>
      <c r="J125" t="s">
        <v>32</v>
      </c>
      <c r="K125">
        <v>11701.75</v>
      </c>
      <c r="L125">
        <v>1019.11</v>
      </c>
      <c r="M125">
        <f t="shared" si="25"/>
        <v>8.7090392462665839E-2</v>
      </c>
      <c r="N125">
        <f t="shared" si="26"/>
        <v>0.14158542645813008</v>
      </c>
      <c r="O125" t="s">
        <v>21</v>
      </c>
      <c r="P125">
        <v>2.6600999999999999</v>
      </c>
      <c r="Q125">
        <v>2.6629</v>
      </c>
      <c r="R125">
        <v>2.8000000000001357E-3</v>
      </c>
      <c r="S125">
        <f t="shared" si="27"/>
        <v>8.912655971479932</v>
      </c>
      <c r="T125">
        <f t="shared" ref="T125:T126" si="48">((46*S125/100))</f>
        <v>4.0998217468807692</v>
      </c>
    </row>
    <row r="126" spans="1:20" x14ac:dyDescent="0.25">
      <c r="A126" t="s">
        <v>14</v>
      </c>
      <c r="B126">
        <v>3</v>
      </c>
      <c r="C126">
        <v>1</v>
      </c>
      <c r="D126" t="s">
        <v>28</v>
      </c>
      <c r="E126" t="s">
        <v>22</v>
      </c>
      <c r="G126" t="s">
        <v>26</v>
      </c>
      <c r="H126" t="s">
        <v>27</v>
      </c>
      <c r="I126" t="s">
        <v>32</v>
      </c>
      <c r="J126" t="s">
        <v>32</v>
      </c>
      <c r="K126">
        <v>11701.75</v>
      </c>
      <c r="L126">
        <v>1019.11</v>
      </c>
      <c r="M126">
        <f t="shared" si="25"/>
        <v>8.7090392462665839E-2</v>
      </c>
      <c r="N126">
        <f t="shared" si="26"/>
        <v>0.14158542645813008</v>
      </c>
      <c r="O126" t="s">
        <v>21</v>
      </c>
      <c r="P126">
        <v>6.51</v>
      </c>
      <c r="Q126">
        <v>9.64</v>
      </c>
      <c r="R126">
        <v>3.1300000000000008</v>
      </c>
      <c r="S126">
        <f t="shared" si="27"/>
        <v>9963.0761395467307</v>
      </c>
      <c r="T126">
        <f t="shared" si="48"/>
        <v>4583.0150241914962</v>
      </c>
    </row>
    <row r="127" spans="1:20" x14ac:dyDescent="0.25">
      <c r="A127" t="s">
        <v>14</v>
      </c>
      <c r="B127">
        <v>3</v>
      </c>
      <c r="C127">
        <v>1</v>
      </c>
      <c r="D127" t="s">
        <v>28</v>
      </c>
      <c r="E127" t="s">
        <v>23</v>
      </c>
      <c r="G127" t="s">
        <v>26</v>
      </c>
      <c r="H127" t="s">
        <v>27</v>
      </c>
      <c r="I127" t="s">
        <v>32</v>
      </c>
      <c r="J127" t="s">
        <v>32</v>
      </c>
      <c r="K127">
        <v>11701.75</v>
      </c>
      <c r="L127">
        <v>1019.11</v>
      </c>
      <c r="M127">
        <f t="shared" si="25"/>
        <v>8.7090392462665839E-2</v>
      </c>
      <c r="N127">
        <f t="shared" si="26"/>
        <v>0.14158542645813008</v>
      </c>
      <c r="O127" t="s">
        <v>21</v>
      </c>
      <c r="P127">
        <v>6.49</v>
      </c>
      <c r="Q127">
        <v>7.73</v>
      </c>
      <c r="R127">
        <v>1.2400000000000002</v>
      </c>
      <c r="S127">
        <f t="shared" si="27"/>
        <v>3947.0333587980658</v>
      </c>
      <c r="T127">
        <f t="shared" si="28"/>
        <v>1776.1650114591298</v>
      </c>
    </row>
    <row r="128" spans="1:20" x14ac:dyDescent="0.25">
      <c r="A128" t="s">
        <v>14</v>
      </c>
      <c r="B128">
        <v>3</v>
      </c>
      <c r="C128">
        <v>2</v>
      </c>
      <c r="D128" t="s">
        <v>15</v>
      </c>
      <c r="E128" t="s">
        <v>16</v>
      </c>
      <c r="G128" t="s">
        <v>17</v>
      </c>
      <c r="H128" t="s">
        <v>18</v>
      </c>
      <c r="I128" t="s">
        <v>32</v>
      </c>
      <c r="J128" t="s">
        <v>32</v>
      </c>
      <c r="K128">
        <v>11701.75</v>
      </c>
      <c r="L128">
        <v>1019.11</v>
      </c>
      <c r="M128">
        <f t="shared" si="25"/>
        <v>8.7090392462665839E-2</v>
      </c>
      <c r="N128">
        <f t="shared" si="26"/>
        <v>0.14158542645813008</v>
      </c>
      <c r="O128" t="s">
        <v>21</v>
      </c>
      <c r="P128">
        <v>15.15</v>
      </c>
      <c r="Q128">
        <v>15.16</v>
      </c>
      <c r="R128">
        <v>9.9999999999997868E-3</v>
      </c>
      <c r="S128">
        <f t="shared" si="27"/>
        <v>31.830914183854681</v>
      </c>
      <c r="T128">
        <f t="shared" ref="T128:T129" si="49">((46*S128/100))</f>
        <v>14.642220524573155</v>
      </c>
    </row>
    <row r="129" spans="1:20" x14ac:dyDescent="0.25">
      <c r="A129" t="s">
        <v>14</v>
      </c>
      <c r="B129">
        <v>3</v>
      </c>
      <c r="C129">
        <v>2</v>
      </c>
      <c r="D129" t="s">
        <v>15</v>
      </c>
      <c r="E129" t="s">
        <v>22</v>
      </c>
      <c r="G129" t="s">
        <v>17</v>
      </c>
      <c r="H129" t="s">
        <v>18</v>
      </c>
      <c r="I129" t="s">
        <v>32</v>
      </c>
      <c r="J129" t="s">
        <v>32</v>
      </c>
      <c r="K129">
        <v>11701.75</v>
      </c>
      <c r="L129">
        <v>1019.11</v>
      </c>
      <c r="M129">
        <f t="shared" si="25"/>
        <v>8.7090392462665839E-2</v>
      </c>
      <c r="N129">
        <f t="shared" si="26"/>
        <v>0.14158542645813008</v>
      </c>
      <c r="O129" t="s">
        <v>21</v>
      </c>
      <c r="P129">
        <v>29.299999999999997</v>
      </c>
      <c r="Q129">
        <v>43.260000000000005</v>
      </c>
      <c r="R129">
        <v>13.960000000000008</v>
      </c>
      <c r="S129">
        <f t="shared" si="27"/>
        <v>44435.956200662105</v>
      </c>
      <c r="T129">
        <f t="shared" si="49"/>
        <v>20440.53985230457</v>
      </c>
    </row>
    <row r="130" spans="1:20" x14ac:dyDescent="0.25">
      <c r="A130" t="s">
        <v>14</v>
      </c>
      <c r="B130">
        <v>3</v>
      </c>
      <c r="C130">
        <v>2</v>
      </c>
      <c r="D130" t="s">
        <v>15</v>
      </c>
      <c r="E130" t="s">
        <v>23</v>
      </c>
      <c r="G130" t="s">
        <v>17</v>
      </c>
      <c r="H130" t="s">
        <v>18</v>
      </c>
      <c r="I130" t="s">
        <v>32</v>
      </c>
      <c r="J130" t="s">
        <v>32</v>
      </c>
      <c r="K130">
        <v>11701.75</v>
      </c>
      <c r="L130">
        <v>1019.11</v>
      </c>
      <c r="M130">
        <f t="shared" si="25"/>
        <v>8.7090392462665839E-2</v>
      </c>
      <c r="N130">
        <f t="shared" si="26"/>
        <v>0.14158542645813008</v>
      </c>
      <c r="O130" t="s">
        <v>21</v>
      </c>
      <c r="P130">
        <v>3.8</v>
      </c>
      <c r="Q130">
        <v>3.8</v>
      </c>
      <c r="R130">
        <v>0</v>
      </c>
      <c r="S130">
        <f t="shared" si="27"/>
        <v>0</v>
      </c>
      <c r="T130">
        <f t="shared" si="28"/>
        <v>0</v>
      </c>
    </row>
    <row r="131" spans="1:20" x14ac:dyDescent="0.25">
      <c r="A131" t="s">
        <v>14</v>
      </c>
      <c r="B131">
        <v>3</v>
      </c>
      <c r="C131">
        <v>2</v>
      </c>
      <c r="D131" t="s">
        <v>15</v>
      </c>
      <c r="E131" t="s">
        <v>16</v>
      </c>
      <c r="G131" t="s">
        <v>24</v>
      </c>
      <c r="H131" t="s">
        <v>25</v>
      </c>
      <c r="I131" t="s">
        <v>32</v>
      </c>
      <c r="J131" t="s">
        <v>32</v>
      </c>
      <c r="K131">
        <v>11701.75</v>
      </c>
      <c r="L131">
        <v>1019.11</v>
      </c>
      <c r="M131">
        <f t="shared" ref="M131:M194" si="50">L131/K131</f>
        <v>8.7090392462665839E-2</v>
      </c>
      <c r="N131">
        <f t="shared" ref="N131:N194" si="51">((4*PI()*K131)/(L131^2))</f>
        <v>0.14158542645813008</v>
      </c>
      <c r="O131" t="s">
        <v>21</v>
      </c>
      <c r="P131">
        <v>15</v>
      </c>
      <c r="Q131">
        <v>15.02</v>
      </c>
      <c r="R131">
        <v>1.9999999999999574E-2</v>
      </c>
      <c r="S131">
        <f t="shared" ref="S131:S194" si="52">(R131/0.00019635)*0.625</f>
        <v>63.661828367709361</v>
      </c>
      <c r="T131">
        <f t="shared" ref="T131:T132" si="53">((46*S131/100))</f>
        <v>29.284441049146309</v>
      </c>
    </row>
    <row r="132" spans="1:20" x14ac:dyDescent="0.25">
      <c r="A132" t="s">
        <v>14</v>
      </c>
      <c r="B132">
        <v>3</v>
      </c>
      <c r="C132">
        <v>2</v>
      </c>
      <c r="D132" t="s">
        <v>15</v>
      </c>
      <c r="E132" t="s">
        <v>22</v>
      </c>
      <c r="G132" t="s">
        <v>24</v>
      </c>
      <c r="H132" t="s">
        <v>25</v>
      </c>
      <c r="I132" t="s">
        <v>32</v>
      </c>
      <c r="J132" t="s">
        <v>32</v>
      </c>
      <c r="K132">
        <v>11701.75</v>
      </c>
      <c r="L132">
        <v>1019.11</v>
      </c>
      <c r="M132">
        <f t="shared" si="50"/>
        <v>8.7090392462665839E-2</v>
      </c>
      <c r="N132">
        <f t="shared" si="51"/>
        <v>0.14158542645813008</v>
      </c>
      <c r="O132" t="s">
        <v>21</v>
      </c>
      <c r="P132">
        <v>29.259999999999998</v>
      </c>
      <c r="Q132">
        <v>38.36</v>
      </c>
      <c r="R132">
        <v>9.1000000000000014</v>
      </c>
      <c r="S132">
        <f t="shared" si="52"/>
        <v>28966.13190730838</v>
      </c>
      <c r="T132">
        <f t="shared" si="53"/>
        <v>13324.420677361853</v>
      </c>
    </row>
    <row r="133" spans="1:20" x14ac:dyDescent="0.25">
      <c r="A133" t="s">
        <v>14</v>
      </c>
      <c r="B133">
        <v>3</v>
      </c>
      <c r="C133">
        <v>2</v>
      </c>
      <c r="D133" t="s">
        <v>15</v>
      </c>
      <c r="E133" t="s">
        <v>23</v>
      </c>
      <c r="G133" t="s">
        <v>24</v>
      </c>
      <c r="H133" t="s">
        <v>25</v>
      </c>
      <c r="I133" t="s">
        <v>32</v>
      </c>
      <c r="J133" t="s">
        <v>32</v>
      </c>
      <c r="K133">
        <v>11701.75</v>
      </c>
      <c r="L133">
        <v>1019.11</v>
      </c>
      <c r="M133">
        <f t="shared" si="50"/>
        <v>8.7090392462665839E-2</v>
      </c>
      <c r="N133">
        <f t="shared" si="51"/>
        <v>0.14158542645813008</v>
      </c>
      <c r="O133" t="s">
        <v>21</v>
      </c>
      <c r="P133">
        <v>7.54</v>
      </c>
      <c r="Q133">
        <v>7.54</v>
      </c>
      <c r="R133">
        <v>0</v>
      </c>
      <c r="S133">
        <f t="shared" si="52"/>
        <v>0</v>
      </c>
      <c r="T133">
        <f t="shared" ref="T131:T194" si="54">((45*S133/100))</f>
        <v>0</v>
      </c>
    </row>
    <row r="134" spans="1:20" x14ac:dyDescent="0.25">
      <c r="A134" t="s">
        <v>14</v>
      </c>
      <c r="B134">
        <v>3</v>
      </c>
      <c r="C134">
        <v>2</v>
      </c>
      <c r="D134" t="s">
        <v>15</v>
      </c>
      <c r="E134" t="s">
        <v>16</v>
      </c>
      <c r="G134" t="s">
        <v>26</v>
      </c>
      <c r="H134" t="s">
        <v>27</v>
      </c>
      <c r="I134" t="s">
        <v>32</v>
      </c>
      <c r="J134" t="s">
        <v>32</v>
      </c>
      <c r="K134">
        <v>11701.75</v>
      </c>
      <c r="L134">
        <v>1019.11</v>
      </c>
      <c r="M134">
        <f t="shared" si="50"/>
        <v>8.7090392462665839E-2</v>
      </c>
      <c r="N134">
        <f t="shared" si="51"/>
        <v>0.14158542645813008</v>
      </c>
      <c r="O134" t="s">
        <v>21</v>
      </c>
      <c r="P134">
        <v>0</v>
      </c>
      <c r="Q134">
        <v>0</v>
      </c>
      <c r="R134">
        <v>0</v>
      </c>
      <c r="S134">
        <f t="shared" si="52"/>
        <v>0</v>
      </c>
      <c r="T134">
        <f t="shared" ref="T134:T135" si="55">((46*S134/100))</f>
        <v>0</v>
      </c>
    </row>
    <row r="135" spans="1:20" x14ac:dyDescent="0.25">
      <c r="A135" t="s">
        <v>14</v>
      </c>
      <c r="B135">
        <v>3</v>
      </c>
      <c r="C135">
        <v>2</v>
      </c>
      <c r="D135" t="s">
        <v>15</v>
      </c>
      <c r="E135" t="s">
        <v>22</v>
      </c>
      <c r="G135" t="s">
        <v>26</v>
      </c>
      <c r="H135" t="s">
        <v>27</v>
      </c>
      <c r="I135" t="s">
        <v>32</v>
      </c>
      <c r="J135" t="s">
        <v>32</v>
      </c>
      <c r="K135">
        <v>11701.75</v>
      </c>
      <c r="L135">
        <v>1019.11</v>
      </c>
      <c r="M135">
        <f t="shared" si="50"/>
        <v>8.7090392462665839E-2</v>
      </c>
      <c r="N135">
        <f t="shared" si="51"/>
        <v>0.14158542645813008</v>
      </c>
      <c r="O135" t="s">
        <v>21</v>
      </c>
      <c r="P135">
        <v>26</v>
      </c>
      <c r="Q135">
        <v>30.79</v>
      </c>
      <c r="R135">
        <v>4.7899999999999991</v>
      </c>
      <c r="S135">
        <f t="shared" si="52"/>
        <v>15247.007894066715</v>
      </c>
      <c r="T135">
        <f t="shared" si="55"/>
        <v>7013.6236312706887</v>
      </c>
    </row>
    <row r="136" spans="1:20" x14ac:dyDescent="0.25">
      <c r="A136" t="s">
        <v>14</v>
      </c>
      <c r="B136">
        <v>3</v>
      </c>
      <c r="C136">
        <v>2</v>
      </c>
      <c r="D136" t="s">
        <v>15</v>
      </c>
      <c r="E136" t="s">
        <v>23</v>
      </c>
      <c r="G136" t="s">
        <v>26</v>
      </c>
      <c r="H136" t="s">
        <v>27</v>
      </c>
      <c r="I136" t="s">
        <v>32</v>
      </c>
      <c r="J136" t="s">
        <v>32</v>
      </c>
      <c r="K136">
        <v>11701.75</v>
      </c>
      <c r="L136">
        <v>1019.11</v>
      </c>
      <c r="M136">
        <f t="shared" si="50"/>
        <v>8.7090392462665839E-2</v>
      </c>
      <c r="N136">
        <f t="shared" si="51"/>
        <v>0.14158542645813008</v>
      </c>
      <c r="O136" t="s">
        <v>21</v>
      </c>
      <c r="P136">
        <v>7.61</v>
      </c>
      <c r="Q136">
        <v>7.61</v>
      </c>
      <c r="R136">
        <v>0</v>
      </c>
      <c r="S136">
        <f t="shared" si="52"/>
        <v>0</v>
      </c>
      <c r="T136">
        <f t="shared" si="54"/>
        <v>0</v>
      </c>
    </row>
    <row r="137" spans="1:20" x14ac:dyDescent="0.25">
      <c r="A137" t="s">
        <v>14</v>
      </c>
      <c r="B137">
        <v>3</v>
      </c>
      <c r="C137">
        <v>2</v>
      </c>
      <c r="D137" t="s">
        <v>28</v>
      </c>
      <c r="E137" t="s">
        <v>16</v>
      </c>
      <c r="G137" t="s">
        <v>17</v>
      </c>
      <c r="H137" t="s">
        <v>18</v>
      </c>
      <c r="I137" t="s">
        <v>32</v>
      </c>
      <c r="J137" t="s">
        <v>32</v>
      </c>
      <c r="K137">
        <v>11701.75</v>
      </c>
      <c r="L137">
        <v>1019.11</v>
      </c>
      <c r="M137">
        <f t="shared" si="50"/>
        <v>8.7090392462665839E-2</v>
      </c>
      <c r="N137">
        <f t="shared" si="51"/>
        <v>0.14158542645813008</v>
      </c>
      <c r="O137" t="s">
        <v>21</v>
      </c>
      <c r="P137">
        <v>15.36</v>
      </c>
      <c r="Q137">
        <v>15.6</v>
      </c>
      <c r="R137">
        <v>0.24000000000000021</v>
      </c>
      <c r="S137">
        <f t="shared" si="52"/>
        <v>763.94194041252933</v>
      </c>
      <c r="T137">
        <f t="shared" ref="T137:T138" si="56">((46*S137/100))</f>
        <v>351.4132925897635</v>
      </c>
    </row>
    <row r="138" spans="1:20" x14ac:dyDescent="0.25">
      <c r="A138" t="s">
        <v>14</v>
      </c>
      <c r="B138">
        <v>3</v>
      </c>
      <c r="C138">
        <v>2</v>
      </c>
      <c r="D138" t="s">
        <v>28</v>
      </c>
      <c r="E138" t="s">
        <v>22</v>
      </c>
      <c r="G138" t="s">
        <v>17</v>
      </c>
      <c r="H138" t="s">
        <v>18</v>
      </c>
      <c r="I138" t="s">
        <v>32</v>
      </c>
      <c r="J138" t="s">
        <v>32</v>
      </c>
      <c r="K138">
        <v>11701.75</v>
      </c>
      <c r="L138">
        <v>1019.11</v>
      </c>
      <c r="M138">
        <f t="shared" si="50"/>
        <v>8.7090392462665839E-2</v>
      </c>
      <c r="N138">
        <f t="shared" si="51"/>
        <v>0.14158542645813008</v>
      </c>
      <c r="O138" t="s">
        <v>21</v>
      </c>
      <c r="P138">
        <v>25.950000000000003</v>
      </c>
      <c r="Q138">
        <v>38.25</v>
      </c>
      <c r="R138">
        <v>12.299999999999997</v>
      </c>
      <c r="S138">
        <f t="shared" si="52"/>
        <v>39152.024446142081</v>
      </c>
      <c r="T138">
        <f t="shared" si="56"/>
        <v>18009.931245225354</v>
      </c>
    </row>
    <row r="139" spans="1:20" x14ac:dyDescent="0.25">
      <c r="A139" t="s">
        <v>14</v>
      </c>
      <c r="B139">
        <v>3</v>
      </c>
      <c r="C139">
        <v>2</v>
      </c>
      <c r="D139" t="s">
        <v>28</v>
      </c>
      <c r="E139" t="s">
        <v>23</v>
      </c>
      <c r="G139" t="s">
        <v>17</v>
      </c>
      <c r="H139" t="s">
        <v>18</v>
      </c>
      <c r="I139" t="s">
        <v>32</v>
      </c>
      <c r="J139" t="s">
        <v>32</v>
      </c>
      <c r="K139">
        <v>11701.75</v>
      </c>
      <c r="L139">
        <v>1019.11</v>
      </c>
      <c r="M139">
        <f t="shared" si="50"/>
        <v>8.7090392462665839E-2</v>
      </c>
      <c r="N139">
        <f t="shared" si="51"/>
        <v>0.14158542645813008</v>
      </c>
      <c r="O139" t="s">
        <v>21</v>
      </c>
      <c r="P139">
        <v>7.73</v>
      </c>
      <c r="Q139">
        <v>7.88</v>
      </c>
      <c r="R139">
        <v>0.14999999999999947</v>
      </c>
      <c r="S139">
        <f t="shared" si="52"/>
        <v>477.46371275782872</v>
      </c>
      <c r="T139">
        <f t="shared" si="54"/>
        <v>214.85867074102291</v>
      </c>
    </row>
    <row r="140" spans="1:20" x14ac:dyDescent="0.25">
      <c r="A140" t="s">
        <v>14</v>
      </c>
      <c r="B140">
        <v>3</v>
      </c>
      <c r="C140">
        <v>2</v>
      </c>
      <c r="D140" t="s">
        <v>28</v>
      </c>
      <c r="E140" t="s">
        <v>16</v>
      </c>
      <c r="G140" t="s">
        <v>24</v>
      </c>
      <c r="H140" t="s">
        <v>25</v>
      </c>
      <c r="I140" t="s">
        <v>32</v>
      </c>
      <c r="J140" t="s">
        <v>32</v>
      </c>
      <c r="K140">
        <v>11701.75</v>
      </c>
      <c r="L140">
        <v>1019.11</v>
      </c>
      <c r="M140">
        <f t="shared" si="50"/>
        <v>8.7090392462665839E-2</v>
      </c>
      <c r="N140">
        <f t="shared" si="51"/>
        <v>0.14158542645813008</v>
      </c>
      <c r="O140" t="s">
        <v>21</v>
      </c>
      <c r="P140">
        <v>3.72</v>
      </c>
      <c r="Q140">
        <v>3.8</v>
      </c>
      <c r="R140">
        <v>7.9999999999999627E-2</v>
      </c>
      <c r="S140">
        <f t="shared" si="52"/>
        <v>254.64731347084168</v>
      </c>
      <c r="T140">
        <f t="shared" ref="T140:T141" si="57">((46*S140/100))</f>
        <v>117.13776419658717</v>
      </c>
    </row>
    <row r="141" spans="1:20" x14ac:dyDescent="0.25">
      <c r="A141" t="s">
        <v>14</v>
      </c>
      <c r="B141">
        <v>3</v>
      </c>
      <c r="C141">
        <v>2</v>
      </c>
      <c r="D141" t="s">
        <v>28</v>
      </c>
      <c r="E141" t="s">
        <v>22</v>
      </c>
      <c r="G141" t="s">
        <v>24</v>
      </c>
      <c r="H141" t="s">
        <v>25</v>
      </c>
      <c r="I141" t="s">
        <v>32</v>
      </c>
      <c r="J141" t="s">
        <v>32</v>
      </c>
      <c r="K141">
        <v>11701.75</v>
      </c>
      <c r="L141">
        <v>1019.11</v>
      </c>
      <c r="M141">
        <f t="shared" si="50"/>
        <v>8.7090392462665839E-2</v>
      </c>
      <c r="N141">
        <f t="shared" si="51"/>
        <v>0.14158542645813008</v>
      </c>
      <c r="O141" t="s">
        <v>21</v>
      </c>
      <c r="P141">
        <v>26.07</v>
      </c>
      <c r="Q141">
        <v>36.07</v>
      </c>
      <c r="R141">
        <v>10</v>
      </c>
      <c r="S141">
        <f t="shared" si="52"/>
        <v>31830.914183855362</v>
      </c>
      <c r="T141">
        <f t="shared" si="57"/>
        <v>14642.220524573466</v>
      </c>
    </row>
    <row r="142" spans="1:20" x14ac:dyDescent="0.25">
      <c r="A142" t="s">
        <v>14</v>
      </c>
      <c r="B142">
        <v>3</v>
      </c>
      <c r="C142">
        <v>2</v>
      </c>
      <c r="D142" t="s">
        <v>28</v>
      </c>
      <c r="E142" t="s">
        <v>23</v>
      </c>
      <c r="G142" t="s">
        <v>24</v>
      </c>
      <c r="H142" t="s">
        <v>25</v>
      </c>
      <c r="I142" t="s">
        <v>32</v>
      </c>
      <c r="J142" t="s">
        <v>32</v>
      </c>
      <c r="K142">
        <v>11701.75</v>
      </c>
      <c r="L142">
        <v>1019.11</v>
      </c>
      <c r="M142">
        <f t="shared" si="50"/>
        <v>8.7090392462665839E-2</v>
      </c>
      <c r="N142">
        <f t="shared" si="51"/>
        <v>0.14158542645813008</v>
      </c>
      <c r="O142" t="s">
        <v>21</v>
      </c>
      <c r="P142">
        <v>7.61</v>
      </c>
      <c r="Q142">
        <v>7.68</v>
      </c>
      <c r="R142">
        <v>6.9999999999999396E-2</v>
      </c>
      <c r="S142">
        <f t="shared" si="52"/>
        <v>222.81639928698559</v>
      </c>
      <c r="T142">
        <f t="shared" si="54"/>
        <v>100.2673796791435</v>
      </c>
    </row>
    <row r="143" spans="1:20" x14ac:dyDescent="0.25">
      <c r="A143" t="s">
        <v>14</v>
      </c>
      <c r="B143">
        <v>3</v>
      </c>
      <c r="C143">
        <v>2</v>
      </c>
      <c r="D143" t="s">
        <v>28</v>
      </c>
      <c r="E143" t="s">
        <v>16</v>
      </c>
      <c r="G143" t="s">
        <v>26</v>
      </c>
      <c r="H143" t="s">
        <v>27</v>
      </c>
      <c r="I143" t="s">
        <v>32</v>
      </c>
      <c r="J143" t="s">
        <v>32</v>
      </c>
      <c r="K143">
        <v>11701.75</v>
      </c>
      <c r="L143">
        <v>1019.11</v>
      </c>
      <c r="M143">
        <f t="shared" si="50"/>
        <v>8.7090392462665839E-2</v>
      </c>
      <c r="N143">
        <f t="shared" si="51"/>
        <v>0.14158542645813008</v>
      </c>
      <c r="O143" t="s">
        <v>21</v>
      </c>
      <c r="P143">
        <v>0</v>
      </c>
      <c r="Q143">
        <v>0</v>
      </c>
      <c r="R143">
        <v>0</v>
      </c>
      <c r="S143">
        <f t="shared" si="52"/>
        <v>0</v>
      </c>
      <c r="T143">
        <f t="shared" ref="T143:T144" si="58">((46*S143/100))</f>
        <v>0</v>
      </c>
    </row>
    <row r="144" spans="1:20" x14ac:dyDescent="0.25">
      <c r="A144" t="s">
        <v>14</v>
      </c>
      <c r="B144">
        <v>3</v>
      </c>
      <c r="C144">
        <v>2</v>
      </c>
      <c r="D144" t="s">
        <v>28</v>
      </c>
      <c r="E144" t="s">
        <v>22</v>
      </c>
      <c r="G144" t="s">
        <v>26</v>
      </c>
      <c r="H144" t="s">
        <v>27</v>
      </c>
      <c r="I144" t="s">
        <v>32</v>
      </c>
      <c r="J144" t="s">
        <v>32</v>
      </c>
      <c r="K144">
        <v>11701.75</v>
      </c>
      <c r="L144">
        <v>1019.11</v>
      </c>
      <c r="M144">
        <f t="shared" si="50"/>
        <v>8.7090392462665839E-2</v>
      </c>
      <c r="N144">
        <f t="shared" si="51"/>
        <v>0.14158542645813008</v>
      </c>
      <c r="O144" t="s">
        <v>21</v>
      </c>
      <c r="P144">
        <v>25.909999999999997</v>
      </c>
      <c r="Q144">
        <v>29.919999999999998</v>
      </c>
      <c r="R144">
        <v>4.0100000000000016</v>
      </c>
      <c r="S144">
        <f t="shared" si="52"/>
        <v>12764.196587726005</v>
      </c>
      <c r="T144">
        <f t="shared" si="58"/>
        <v>5871.5304303539624</v>
      </c>
    </row>
    <row r="145" spans="1:20" x14ac:dyDescent="0.25">
      <c r="A145" t="s">
        <v>14</v>
      </c>
      <c r="B145">
        <v>3</v>
      </c>
      <c r="C145">
        <v>2</v>
      </c>
      <c r="D145" t="s">
        <v>28</v>
      </c>
      <c r="E145" t="s">
        <v>23</v>
      </c>
      <c r="G145" t="s">
        <v>26</v>
      </c>
      <c r="H145" t="s">
        <v>27</v>
      </c>
      <c r="I145" t="s">
        <v>32</v>
      </c>
      <c r="J145" t="s">
        <v>32</v>
      </c>
      <c r="K145">
        <v>11701.75</v>
      </c>
      <c r="L145">
        <v>1019.11</v>
      </c>
      <c r="M145">
        <f t="shared" si="50"/>
        <v>8.7090392462665839E-2</v>
      </c>
      <c r="N145">
        <f t="shared" si="51"/>
        <v>0.14158542645813008</v>
      </c>
      <c r="O145" t="s">
        <v>21</v>
      </c>
      <c r="P145">
        <v>7.69</v>
      </c>
      <c r="Q145">
        <v>7.69</v>
      </c>
      <c r="R145">
        <v>0</v>
      </c>
      <c r="S145">
        <f t="shared" si="52"/>
        <v>0</v>
      </c>
      <c r="T145">
        <f t="shared" si="54"/>
        <v>0</v>
      </c>
    </row>
    <row r="146" spans="1:20" x14ac:dyDescent="0.25">
      <c r="A146" t="s">
        <v>14</v>
      </c>
      <c r="B146">
        <v>3</v>
      </c>
      <c r="C146">
        <v>3</v>
      </c>
      <c r="D146" t="s">
        <v>15</v>
      </c>
      <c r="E146" t="s">
        <v>16</v>
      </c>
      <c r="G146" t="s">
        <v>17</v>
      </c>
      <c r="H146" t="s">
        <v>18</v>
      </c>
      <c r="I146" t="s">
        <v>32</v>
      </c>
      <c r="J146" t="s">
        <v>32</v>
      </c>
      <c r="K146">
        <v>11701.75</v>
      </c>
      <c r="L146">
        <v>1019.11</v>
      </c>
      <c r="M146">
        <f t="shared" si="50"/>
        <v>8.7090392462665839E-2</v>
      </c>
      <c r="N146">
        <f t="shared" si="51"/>
        <v>0.14158542645813008</v>
      </c>
      <c r="O146" t="s">
        <v>21</v>
      </c>
      <c r="P146">
        <v>6.5427</v>
      </c>
      <c r="Q146">
        <v>7.96</v>
      </c>
      <c r="R146">
        <v>1.4173</v>
      </c>
      <c r="S146">
        <f t="shared" si="52"/>
        <v>4511.39546727782</v>
      </c>
      <c r="T146">
        <f t="shared" ref="T146:T147" si="59">((46*S146/100))</f>
        <v>2075.2419149477973</v>
      </c>
    </row>
    <row r="147" spans="1:20" x14ac:dyDescent="0.25">
      <c r="A147" t="s">
        <v>14</v>
      </c>
      <c r="B147">
        <v>3</v>
      </c>
      <c r="C147">
        <v>3</v>
      </c>
      <c r="D147" t="s">
        <v>15</v>
      </c>
      <c r="E147" t="s">
        <v>22</v>
      </c>
      <c r="G147" t="s">
        <v>17</v>
      </c>
      <c r="H147" t="s">
        <v>18</v>
      </c>
      <c r="I147" t="s">
        <v>32</v>
      </c>
      <c r="J147" t="s">
        <v>32</v>
      </c>
      <c r="K147">
        <v>11701.75</v>
      </c>
      <c r="L147">
        <v>1019.11</v>
      </c>
      <c r="M147">
        <f t="shared" si="50"/>
        <v>8.7090392462665839E-2</v>
      </c>
      <c r="N147">
        <f t="shared" si="51"/>
        <v>0.14158542645813008</v>
      </c>
      <c r="O147" t="s">
        <v>21</v>
      </c>
      <c r="P147">
        <v>6.4580000000000002</v>
      </c>
      <c r="Q147">
        <v>7.68</v>
      </c>
      <c r="R147">
        <v>1.2219999999999995</v>
      </c>
      <c r="S147">
        <f t="shared" si="52"/>
        <v>3889.7377132671231</v>
      </c>
      <c r="T147">
        <f t="shared" si="59"/>
        <v>1789.2793481028766</v>
      </c>
    </row>
    <row r="148" spans="1:20" x14ac:dyDescent="0.25">
      <c r="A148" t="s">
        <v>14</v>
      </c>
      <c r="B148">
        <v>3</v>
      </c>
      <c r="C148">
        <v>3</v>
      </c>
      <c r="D148" t="s">
        <v>15</v>
      </c>
      <c r="E148" t="s">
        <v>23</v>
      </c>
      <c r="G148" t="s">
        <v>17</v>
      </c>
      <c r="H148" t="s">
        <v>18</v>
      </c>
      <c r="I148" t="s">
        <v>32</v>
      </c>
      <c r="J148" t="s">
        <v>32</v>
      </c>
      <c r="K148">
        <v>11701.75</v>
      </c>
      <c r="L148">
        <v>1019.11</v>
      </c>
      <c r="M148">
        <f t="shared" si="50"/>
        <v>8.7090392462665839E-2</v>
      </c>
      <c r="N148">
        <f t="shared" si="51"/>
        <v>0.14158542645813008</v>
      </c>
      <c r="O148" t="s">
        <v>21</v>
      </c>
      <c r="P148">
        <v>6.4325000000000001</v>
      </c>
      <c r="Q148">
        <v>7.58</v>
      </c>
      <c r="R148">
        <v>1.1475</v>
      </c>
      <c r="S148">
        <f t="shared" si="52"/>
        <v>3652.5974025974024</v>
      </c>
      <c r="T148">
        <f t="shared" si="54"/>
        <v>1643.668831168831</v>
      </c>
    </row>
    <row r="149" spans="1:20" x14ac:dyDescent="0.25">
      <c r="A149" t="s">
        <v>14</v>
      </c>
      <c r="B149">
        <v>3</v>
      </c>
      <c r="C149">
        <v>3</v>
      </c>
      <c r="D149" t="s">
        <v>15</v>
      </c>
      <c r="E149" t="s">
        <v>16</v>
      </c>
      <c r="G149" t="s">
        <v>24</v>
      </c>
      <c r="H149" t="s">
        <v>25</v>
      </c>
      <c r="I149" t="s">
        <v>32</v>
      </c>
      <c r="J149" t="s">
        <v>32</v>
      </c>
      <c r="K149">
        <v>11701.75</v>
      </c>
      <c r="L149">
        <v>1019.11</v>
      </c>
      <c r="M149">
        <f t="shared" si="50"/>
        <v>8.7090392462665839E-2</v>
      </c>
      <c r="N149">
        <f t="shared" si="51"/>
        <v>0.14158542645813008</v>
      </c>
      <c r="O149" t="s">
        <v>21</v>
      </c>
      <c r="P149">
        <v>6.4740000000000002</v>
      </c>
      <c r="Q149">
        <v>6.66</v>
      </c>
      <c r="R149">
        <v>0.18599999999999994</v>
      </c>
      <c r="S149">
        <f t="shared" si="52"/>
        <v>592.05500381970955</v>
      </c>
      <c r="T149">
        <f t="shared" ref="T149:T150" si="60">((46*S149/100))</f>
        <v>272.34530175706641</v>
      </c>
    </row>
    <row r="150" spans="1:20" x14ac:dyDescent="0.25">
      <c r="A150" t="s">
        <v>14</v>
      </c>
      <c r="B150">
        <v>3</v>
      </c>
      <c r="C150">
        <v>3</v>
      </c>
      <c r="D150" t="s">
        <v>15</v>
      </c>
      <c r="E150" t="s">
        <v>22</v>
      </c>
      <c r="G150" t="s">
        <v>24</v>
      </c>
      <c r="H150" t="s">
        <v>25</v>
      </c>
      <c r="I150" t="s">
        <v>32</v>
      </c>
      <c r="J150" t="s">
        <v>32</v>
      </c>
      <c r="K150">
        <v>11701.75</v>
      </c>
      <c r="L150">
        <v>1019.11</v>
      </c>
      <c r="M150">
        <f t="shared" si="50"/>
        <v>8.7090392462665839E-2</v>
      </c>
      <c r="N150">
        <f t="shared" si="51"/>
        <v>0.14158542645813008</v>
      </c>
      <c r="O150" t="s">
        <v>21</v>
      </c>
      <c r="P150">
        <v>6.4710999999999999</v>
      </c>
      <c r="Q150">
        <v>7.02</v>
      </c>
      <c r="R150">
        <v>0.54889999999999972</v>
      </c>
      <c r="S150">
        <f t="shared" si="52"/>
        <v>1747.1988795518198</v>
      </c>
      <c r="T150">
        <f t="shared" si="60"/>
        <v>803.7114845938371</v>
      </c>
    </row>
    <row r="151" spans="1:20" x14ac:dyDescent="0.25">
      <c r="A151" t="s">
        <v>14</v>
      </c>
      <c r="B151">
        <v>3</v>
      </c>
      <c r="C151">
        <v>3</v>
      </c>
      <c r="D151" t="s">
        <v>15</v>
      </c>
      <c r="E151" t="s">
        <v>23</v>
      </c>
      <c r="G151" t="s">
        <v>24</v>
      </c>
      <c r="H151" t="s">
        <v>25</v>
      </c>
      <c r="I151" t="s">
        <v>32</v>
      </c>
      <c r="J151" t="s">
        <v>32</v>
      </c>
      <c r="K151">
        <v>11701.75</v>
      </c>
      <c r="L151">
        <v>1019.11</v>
      </c>
      <c r="M151">
        <f t="shared" si="50"/>
        <v>8.7090392462665839E-2</v>
      </c>
      <c r="N151">
        <f t="shared" si="51"/>
        <v>0.14158542645813008</v>
      </c>
      <c r="O151" t="s">
        <v>21</v>
      </c>
      <c r="P151">
        <v>2.6858</v>
      </c>
      <c r="Q151">
        <v>2.8060999999999998</v>
      </c>
      <c r="R151">
        <v>0.12029999999999985</v>
      </c>
      <c r="S151">
        <f t="shared" si="52"/>
        <v>382.92589763177949</v>
      </c>
      <c r="T151">
        <f t="shared" si="54"/>
        <v>172.31665393430077</v>
      </c>
    </row>
    <row r="152" spans="1:20" x14ac:dyDescent="0.25">
      <c r="A152" t="s">
        <v>14</v>
      </c>
      <c r="B152">
        <v>3</v>
      </c>
      <c r="C152">
        <v>3</v>
      </c>
      <c r="D152" t="s">
        <v>15</v>
      </c>
      <c r="E152" t="s">
        <v>16</v>
      </c>
      <c r="G152" t="s">
        <v>26</v>
      </c>
      <c r="H152" t="s">
        <v>27</v>
      </c>
      <c r="I152" t="s">
        <v>32</v>
      </c>
      <c r="J152" t="s">
        <v>32</v>
      </c>
      <c r="K152">
        <v>11701.75</v>
      </c>
      <c r="L152">
        <v>1019.11</v>
      </c>
      <c r="M152">
        <f t="shared" si="50"/>
        <v>8.7090392462665839E-2</v>
      </c>
      <c r="N152">
        <f t="shared" si="51"/>
        <v>0.14158542645813008</v>
      </c>
      <c r="O152" t="s">
        <v>21</v>
      </c>
      <c r="P152">
        <v>2.6869999999999998</v>
      </c>
      <c r="Q152">
        <v>2.7559</v>
      </c>
      <c r="R152">
        <v>6.8900000000000183E-2</v>
      </c>
      <c r="S152">
        <f t="shared" si="52"/>
        <v>219.314998726764</v>
      </c>
      <c r="T152">
        <f t="shared" ref="T152:T153" si="61">((46*S152/100))</f>
        <v>100.88489941431143</v>
      </c>
    </row>
    <row r="153" spans="1:20" x14ac:dyDescent="0.25">
      <c r="A153" t="s">
        <v>14</v>
      </c>
      <c r="B153">
        <v>3</v>
      </c>
      <c r="C153">
        <v>3</v>
      </c>
      <c r="D153" t="s">
        <v>15</v>
      </c>
      <c r="E153" t="s">
        <v>22</v>
      </c>
      <c r="G153" t="s">
        <v>26</v>
      </c>
      <c r="H153" t="s">
        <v>27</v>
      </c>
      <c r="I153" t="s">
        <v>32</v>
      </c>
      <c r="J153" t="s">
        <v>32</v>
      </c>
      <c r="K153">
        <v>11701.75</v>
      </c>
      <c r="L153">
        <v>1019.11</v>
      </c>
      <c r="M153">
        <f t="shared" si="50"/>
        <v>8.7090392462665839E-2</v>
      </c>
      <c r="N153">
        <f t="shared" si="51"/>
        <v>0.14158542645813008</v>
      </c>
      <c r="O153" t="s">
        <v>21</v>
      </c>
      <c r="P153">
        <v>6.4599000000000002</v>
      </c>
      <c r="Q153">
        <v>7.51</v>
      </c>
      <c r="R153">
        <v>1.0500999999999996</v>
      </c>
      <c r="S153">
        <f t="shared" si="52"/>
        <v>3342.5642984466499</v>
      </c>
      <c r="T153">
        <f t="shared" si="61"/>
        <v>1537.579577285459</v>
      </c>
    </row>
    <row r="154" spans="1:20" x14ac:dyDescent="0.25">
      <c r="A154" t="s">
        <v>14</v>
      </c>
      <c r="B154">
        <v>3</v>
      </c>
      <c r="C154">
        <v>3</v>
      </c>
      <c r="D154" t="s">
        <v>15</v>
      </c>
      <c r="E154" t="s">
        <v>23</v>
      </c>
      <c r="G154" t="s">
        <v>26</v>
      </c>
      <c r="H154" t="s">
        <v>27</v>
      </c>
      <c r="I154" t="s">
        <v>32</v>
      </c>
      <c r="J154" t="s">
        <v>32</v>
      </c>
      <c r="K154">
        <v>11701.75</v>
      </c>
      <c r="L154">
        <v>1019.11</v>
      </c>
      <c r="M154">
        <f t="shared" si="50"/>
        <v>8.7090392462665839E-2</v>
      </c>
      <c r="N154">
        <f t="shared" si="51"/>
        <v>0.14158542645813008</v>
      </c>
      <c r="O154" t="s">
        <v>21</v>
      </c>
      <c r="P154">
        <v>2.64</v>
      </c>
      <c r="Q154">
        <v>2.9502999999999999</v>
      </c>
      <c r="R154">
        <v>0.3102999999999998</v>
      </c>
      <c r="S154">
        <f t="shared" si="52"/>
        <v>987.71326712503105</v>
      </c>
      <c r="T154">
        <f t="shared" si="54"/>
        <v>444.47097020626393</v>
      </c>
    </row>
    <row r="155" spans="1:20" x14ac:dyDescent="0.25">
      <c r="A155" t="s">
        <v>14</v>
      </c>
      <c r="B155">
        <v>3</v>
      </c>
      <c r="C155">
        <v>3</v>
      </c>
      <c r="D155" t="s">
        <v>28</v>
      </c>
      <c r="E155" t="s">
        <v>16</v>
      </c>
      <c r="G155" t="s">
        <v>17</v>
      </c>
      <c r="H155" t="s">
        <v>18</v>
      </c>
      <c r="I155" t="s">
        <v>32</v>
      </c>
      <c r="J155" t="s">
        <v>32</v>
      </c>
      <c r="K155">
        <v>11701.75</v>
      </c>
      <c r="L155">
        <v>1019.11</v>
      </c>
      <c r="M155">
        <f t="shared" si="50"/>
        <v>8.7090392462665839E-2</v>
      </c>
      <c r="N155">
        <f t="shared" si="51"/>
        <v>0.14158542645813008</v>
      </c>
      <c r="O155" t="s">
        <v>21</v>
      </c>
      <c r="P155">
        <v>3.8672</v>
      </c>
      <c r="Q155">
        <v>3.9971999999999999</v>
      </c>
      <c r="R155">
        <v>0.12999999999999989</v>
      </c>
      <c r="S155">
        <f t="shared" si="52"/>
        <v>413.80188439011931</v>
      </c>
      <c r="T155">
        <f t="shared" ref="T155:T156" si="62">((46*S155/100))</f>
        <v>190.34886681945488</v>
      </c>
    </row>
    <row r="156" spans="1:20" x14ac:dyDescent="0.25">
      <c r="A156" t="s">
        <v>14</v>
      </c>
      <c r="B156">
        <v>3</v>
      </c>
      <c r="C156">
        <v>3</v>
      </c>
      <c r="D156" t="s">
        <v>28</v>
      </c>
      <c r="E156" t="s">
        <v>22</v>
      </c>
      <c r="G156" t="s">
        <v>17</v>
      </c>
      <c r="H156" t="s">
        <v>18</v>
      </c>
      <c r="I156" t="s">
        <v>32</v>
      </c>
      <c r="J156" t="s">
        <v>32</v>
      </c>
      <c r="K156">
        <v>11701.75</v>
      </c>
      <c r="L156">
        <v>1019.11</v>
      </c>
      <c r="M156">
        <f t="shared" si="50"/>
        <v>8.7090392462665839E-2</v>
      </c>
      <c r="N156">
        <f t="shared" si="51"/>
        <v>0.14158542645813008</v>
      </c>
      <c r="O156" t="s">
        <v>21</v>
      </c>
      <c r="P156">
        <v>6.48</v>
      </c>
      <c r="Q156">
        <v>17.739999999999998</v>
      </c>
      <c r="R156">
        <v>11.259999999999998</v>
      </c>
      <c r="S156">
        <f t="shared" si="52"/>
        <v>35841.609371021128</v>
      </c>
      <c r="T156">
        <f t="shared" si="62"/>
        <v>16487.140310669718</v>
      </c>
    </row>
    <row r="157" spans="1:20" x14ac:dyDescent="0.25">
      <c r="A157" t="s">
        <v>14</v>
      </c>
      <c r="B157">
        <v>3</v>
      </c>
      <c r="C157">
        <v>3</v>
      </c>
      <c r="D157" t="s">
        <v>28</v>
      </c>
      <c r="E157" t="s">
        <v>23</v>
      </c>
      <c r="G157" t="s">
        <v>17</v>
      </c>
      <c r="H157" t="s">
        <v>18</v>
      </c>
      <c r="I157" t="s">
        <v>32</v>
      </c>
      <c r="J157" t="s">
        <v>32</v>
      </c>
      <c r="K157">
        <v>11701.75</v>
      </c>
      <c r="L157">
        <v>1019.11</v>
      </c>
      <c r="M157">
        <f t="shared" si="50"/>
        <v>8.7090392462665839E-2</v>
      </c>
      <c r="N157">
        <f t="shared" si="51"/>
        <v>0.14158542645813008</v>
      </c>
      <c r="O157" t="s">
        <v>21</v>
      </c>
      <c r="P157">
        <v>3.8494999999999999</v>
      </c>
      <c r="Q157">
        <v>4.0206</v>
      </c>
      <c r="R157">
        <v>0.17110000000000003</v>
      </c>
      <c r="S157">
        <f t="shared" si="52"/>
        <v>544.62694168576536</v>
      </c>
      <c r="T157">
        <f t="shared" si="54"/>
        <v>245.08212375859443</v>
      </c>
    </row>
    <row r="158" spans="1:20" x14ac:dyDescent="0.25">
      <c r="A158" t="s">
        <v>14</v>
      </c>
      <c r="B158">
        <v>3</v>
      </c>
      <c r="C158">
        <v>3</v>
      </c>
      <c r="D158" t="s">
        <v>28</v>
      </c>
      <c r="E158" t="s">
        <v>16</v>
      </c>
      <c r="G158" t="s">
        <v>24</v>
      </c>
      <c r="H158" t="s">
        <v>25</v>
      </c>
      <c r="I158" t="s">
        <v>32</v>
      </c>
      <c r="J158" t="s">
        <v>32</v>
      </c>
      <c r="K158">
        <v>11701.75</v>
      </c>
      <c r="L158">
        <v>1019.11</v>
      </c>
      <c r="M158">
        <f t="shared" si="50"/>
        <v>8.7090392462665839E-2</v>
      </c>
      <c r="N158">
        <f t="shared" si="51"/>
        <v>0.14158542645813008</v>
      </c>
      <c r="O158" t="s">
        <v>21</v>
      </c>
      <c r="P158">
        <v>2.6438999999999999</v>
      </c>
      <c r="Q158">
        <v>2.7254</v>
      </c>
      <c r="R158">
        <v>8.1500000000000128E-2</v>
      </c>
      <c r="S158">
        <f t="shared" si="52"/>
        <v>259.42195059842157</v>
      </c>
      <c r="T158">
        <f t="shared" ref="T158:T159" si="63">((46*S158/100))</f>
        <v>119.33409727527392</v>
      </c>
    </row>
    <row r="159" spans="1:20" x14ac:dyDescent="0.25">
      <c r="A159" t="s">
        <v>14</v>
      </c>
      <c r="B159">
        <v>3</v>
      </c>
      <c r="C159">
        <v>3</v>
      </c>
      <c r="D159" t="s">
        <v>28</v>
      </c>
      <c r="E159" t="s">
        <v>22</v>
      </c>
      <c r="G159" t="s">
        <v>24</v>
      </c>
      <c r="H159" t="s">
        <v>25</v>
      </c>
      <c r="I159" t="s">
        <v>32</v>
      </c>
      <c r="J159" t="s">
        <v>32</v>
      </c>
      <c r="K159">
        <v>11701.75</v>
      </c>
      <c r="L159">
        <v>1019.11</v>
      </c>
      <c r="M159">
        <f t="shared" si="50"/>
        <v>8.7090392462665839E-2</v>
      </c>
      <c r="N159">
        <f t="shared" si="51"/>
        <v>0.14158542645813008</v>
      </c>
      <c r="O159" t="s">
        <v>21</v>
      </c>
      <c r="P159">
        <v>6.5030000000000001</v>
      </c>
      <c r="Q159">
        <v>12.73</v>
      </c>
      <c r="R159">
        <v>6.2270000000000003</v>
      </c>
      <c r="S159">
        <f t="shared" si="52"/>
        <v>19821.110262286733</v>
      </c>
      <c r="T159">
        <f t="shared" si="63"/>
        <v>9117.7107206518976</v>
      </c>
    </row>
    <row r="160" spans="1:20" x14ac:dyDescent="0.25">
      <c r="A160" t="s">
        <v>14</v>
      </c>
      <c r="B160">
        <v>3</v>
      </c>
      <c r="C160">
        <v>3</v>
      </c>
      <c r="D160" t="s">
        <v>28</v>
      </c>
      <c r="E160" t="s">
        <v>23</v>
      </c>
      <c r="G160" t="s">
        <v>24</v>
      </c>
      <c r="H160" t="s">
        <v>25</v>
      </c>
      <c r="I160" t="s">
        <v>32</v>
      </c>
      <c r="J160" t="s">
        <v>32</v>
      </c>
      <c r="K160">
        <v>11701.75</v>
      </c>
      <c r="L160">
        <v>1019.11</v>
      </c>
      <c r="M160">
        <f t="shared" si="50"/>
        <v>8.7090392462665839E-2</v>
      </c>
      <c r="N160">
        <f t="shared" si="51"/>
        <v>0.14158542645813008</v>
      </c>
      <c r="O160" t="s">
        <v>21</v>
      </c>
      <c r="P160">
        <v>2.641</v>
      </c>
      <c r="Q160">
        <v>2.8995000000000002</v>
      </c>
      <c r="R160">
        <v>0.25850000000000017</v>
      </c>
      <c r="S160">
        <f t="shared" si="52"/>
        <v>822.82913165266166</v>
      </c>
      <c r="T160">
        <f t="shared" si="54"/>
        <v>370.27310924369777</v>
      </c>
    </row>
    <row r="161" spans="1:20" x14ac:dyDescent="0.25">
      <c r="A161" t="s">
        <v>14</v>
      </c>
      <c r="B161">
        <v>3</v>
      </c>
      <c r="C161">
        <v>3</v>
      </c>
      <c r="D161" t="s">
        <v>28</v>
      </c>
      <c r="E161" t="s">
        <v>16</v>
      </c>
      <c r="G161" t="s">
        <v>26</v>
      </c>
      <c r="H161" t="s">
        <v>27</v>
      </c>
      <c r="I161" t="s">
        <v>32</v>
      </c>
      <c r="J161" t="s">
        <v>32</v>
      </c>
      <c r="K161">
        <v>11701.75</v>
      </c>
      <c r="L161">
        <v>1019.11</v>
      </c>
      <c r="M161">
        <f t="shared" si="50"/>
        <v>8.7090392462665839E-2</v>
      </c>
      <c r="N161">
        <f t="shared" si="51"/>
        <v>0.14158542645813008</v>
      </c>
      <c r="O161" t="s">
        <v>21</v>
      </c>
      <c r="P161">
        <v>2.6496</v>
      </c>
      <c r="Q161">
        <v>2.6551999999999998</v>
      </c>
      <c r="R161">
        <v>5.5999999999998273E-3</v>
      </c>
      <c r="S161">
        <f t="shared" si="52"/>
        <v>17.825311942958454</v>
      </c>
      <c r="T161">
        <f t="shared" ref="T161:T162" si="64">((46*S161/100))</f>
        <v>8.1996434937608882</v>
      </c>
    </row>
    <row r="162" spans="1:20" x14ac:dyDescent="0.25">
      <c r="A162" t="s">
        <v>14</v>
      </c>
      <c r="B162">
        <v>3</v>
      </c>
      <c r="C162">
        <v>3</v>
      </c>
      <c r="D162" t="s">
        <v>28</v>
      </c>
      <c r="E162" t="s">
        <v>22</v>
      </c>
      <c r="G162" t="s">
        <v>26</v>
      </c>
      <c r="H162" t="s">
        <v>27</v>
      </c>
      <c r="I162" t="s">
        <v>32</v>
      </c>
      <c r="J162" t="s">
        <v>32</v>
      </c>
      <c r="K162">
        <v>11701.75</v>
      </c>
      <c r="L162">
        <v>1019.11</v>
      </c>
      <c r="M162">
        <f t="shared" si="50"/>
        <v>8.7090392462665839E-2</v>
      </c>
      <c r="N162">
        <f t="shared" si="51"/>
        <v>0.14158542645813008</v>
      </c>
      <c r="O162" t="s">
        <v>21</v>
      </c>
      <c r="P162">
        <v>6.4923000000000002</v>
      </c>
      <c r="Q162">
        <v>14.24</v>
      </c>
      <c r="R162">
        <v>7.7477</v>
      </c>
      <c r="S162">
        <f t="shared" si="52"/>
        <v>24661.637382225617</v>
      </c>
      <c r="T162">
        <f t="shared" si="64"/>
        <v>11344.353195823785</v>
      </c>
    </row>
    <row r="163" spans="1:20" x14ac:dyDescent="0.25">
      <c r="A163" t="s">
        <v>14</v>
      </c>
      <c r="B163">
        <v>3</v>
      </c>
      <c r="C163">
        <v>3</v>
      </c>
      <c r="D163" t="s">
        <v>28</v>
      </c>
      <c r="E163" t="s">
        <v>23</v>
      </c>
      <c r="G163" t="s">
        <v>26</v>
      </c>
      <c r="H163" t="s">
        <v>27</v>
      </c>
      <c r="I163" t="s">
        <v>32</v>
      </c>
      <c r="J163" t="s">
        <v>32</v>
      </c>
      <c r="K163">
        <v>11701.75</v>
      </c>
      <c r="L163">
        <v>1019.11</v>
      </c>
      <c r="M163">
        <f t="shared" si="50"/>
        <v>8.7090392462665839E-2</v>
      </c>
      <c r="N163">
        <f t="shared" si="51"/>
        <v>0.14158542645813008</v>
      </c>
      <c r="O163" t="s">
        <v>21</v>
      </c>
      <c r="P163">
        <v>2.6469</v>
      </c>
      <c r="Q163">
        <v>4.1506999999999996</v>
      </c>
      <c r="R163">
        <v>1.5037999999999996</v>
      </c>
      <c r="S163">
        <f t="shared" si="52"/>
        <v>4786.7328749681674</v>
      </c>
      <c r="T163">
        <f t="shared" si="54"/>
        <v>2154.0297937356754</v>
      </c>
    </row>
    <row r="164" spans="1:20" x14ac:dyDescent="0.25">
      <c r="A164" t="s">
        <v>33</v>
      </c>
      <c r="B164">
        <v>1</v>
      </c>
      <c r="C164">
        <v>1</v>
      </c>
      <c r="D164" t="s">
        <v>15</v>
      </c>
      <c r="E164" t="s">
        <v>16</v>
      </c>
      <c r="G164" t="s">
        <v>17</v>
      </c>
      <c r="H164" t="s">
        <v>18</v>
      </c>
      <c r="I164" t="s">
        <v>19</v>
      </c>
      <c r="J164" t="s">
        <v>20</v>
      </c>
      <c r="K164">
        <v>678.05</v>
      </c>
      <c r="L164">
        <v>151.18</v>
      </c>
      <c r="M164">
        <f t="shared" si="50"/>
        <v>0.22296290834009294</v>
      </c>
      <c r="N164">
        <f t="shared" si="51"/>
        <v>0.37280600770023253</v>
      </c>
      <c r="O164" t="s">
        <v>21</v>
      </c>
      <c r="P164">
        <v>2.6345000000000001</v>
      </c>
      <c r="Q164">
        <v>2.7886000000000002</v>
      </c>
      <c r="R164">
        <v>0.15410000000000013</v>
      </c>
      <c r="S164">
        <f t="shared" si="52"/>
        <v>490.51438757321148</v>
      </c>
      <c r="T164">
        <f t="shared" ref="T164:T165" si="65">((46*S164/100))</f>
        <v>225.63661828367728</v>
      </c>
    </row>
    <row r="165" spans="1:20" x14ac:dyDescent="0.25">
      <c r="A165" t="s">
        <v>33</v>
      </c>
      <c r="B165">
        <v>1</v>
      </c>
      <c r="C165">
        <v>1</v>
      </c>
      <c r="D165" t="s">
        <v>15</v>
      </c>
      <c r="E165" t="s">
        <v>22</v>
      </c>
      <c r="G165" t="s">
        <v>17</v>
      </c>
      <c r="H165" t="s">
        <v>18</v>
      </c>
      <c r="I165" t="s">
        <v>19</v>
      </c>
      <c r="J165" t="s">
        <v>20</v>
      </c>
      <c r="K165">
        <v>678.05</v>
      </c>
      <c r="L165">
        <v>151.18</v>
      </c>
      <c r="M165">
        <f t="shared" si="50"/>
        <v>0.22296290834009294</v>
      </c>
      <c r="N165">
        <f t="shared" si="51"/>
        <v>0.37280600770023253</v>
      </c>
      <c r="O165" t="s">
        <v>21</v>
      </c>
      <c r="P165">
        <v>5.86</v>
      </c>
      <c r="Q165">
        <v>13.43</v>
      </c>
      <c r="R165">
        <v>7.5699999999999994</v>
      </c>
      <c r="S165">
        <f t="shared" si="52"/>
        <v>24096.002037178507</v>
      </c>
      <c r="T165">
        <f t="shared" si="65"/>
        <v>11084.160937102113</v>
      </c>
    </row>
    <row r="166" spans="1:20" x14ac:dyDescent="0.25">
      <c r="A166" t="s">
        <v>33</v>
      </c>
      <c r="B166">
        <v>1</v>
      </c>
      <c r="C166">
        <v>1</v>
      </c>
      <c r="D166" t="s">
        <v>15</v>
      </c>
      <c r="E166" t="s">
        <v>23</v>
      </c>
      <c r="G166" t="s">
        <v>17</v>
      </c>
      <c r="H166" t="s">
        <v>18</v>
      </c>
      <c r="I166" t="s">
        <v>19</v>
      </c>
      <c r="J166" t="s">
        <v>20</v>
      </c>
      <c r="K166">
        <v>678.05</v>
      </c>
      <c r="L166">
        <v>151.18</v>
      </c>
      <c r="M166">
        <f t="shared" si="50"/>
        <v>0.22296290834009294</v>
      </c>
      <c r="N166">
        <f t="shared" si="51"/>
        <v>0.37280600770023253</v>
      </c>
      <c r="O166" t="s">
        <v>21</v>
      </c>
      <c r="P166">
        <v>6.55</v>
      </c>
      <c r="Q166">
        <v>10.48</v>
      </c>
      <c r="R166">
        <v>3.9300000000000006</v>
      </c>
      <c r="S166">
        <f t="shared" si="52"/>
        <v>12509.549274255158</v>
      </c>
      <c r="T166">
        <f t="shared" si="54"/>
        <v>5629.2971734148205</v>
      </c>
    </row>
    <row r="167" spans="1:20" x14ac:dyDescent="0.25">
      <c r="A167" t="s">
        <v>33</v>
      </c>
      <c r="B167">
        <v>1</v>
      </c>
      <c r="C167">
        <v>1</v>
      </c>
      <c r="D167" t="s">
        <v>15</v>
      </c>
      <c r="E167" t="s">
        <v>16</v>
      </c>
      <c r="G167" t="s">
        <v>24</v>
      </c>
      <c r="H167" t="s">
        <v>25</v>
      </c>
      <c r="I167" t="s">
        <v>19</v>
      </c>
      <c r="J167" t="s">
        <v>20</v>
      </c>
      <c r="K167">
        <v>678.05</v>
      </c>
      <c r="L167">
        <v>151.18</v>
      </c>
      <c r="M167">
        <f t="shared" si="50"/>
        <v>0.22296290834009294</v>
      </c>
      <c r="N167">
        <f t="shared" si="51"/>
        <v>0.37280600770023253</v>
      </c>
      <c r="O167" t="s">
        <v>21</v>
      </c>
      <c r="P167">
        <v>2.6145</v>
      </c>
      <c r="Q167">
        <v>2.6362000000000001</v>
      </c>
      <c r="R167">
        <v>2.1700000000000053E-2</v>
      </c>
      <c r="S167">
        <f t="shared" si="52"/>
        <v>69.073083778966293</v>
      </c>
      <c r="T167">
        <f t="shared" ref="T167:T168" si="66">((46*S167/100))</f>
        <v>31.773618538324495</v>
      </c>
    </row>
    <row r="168" spans="1:20" x14ac:dyDescent="0.25">
      <c r="A168" t="s">
        <v>33</v>
      </c>
      <c r="B168">
        <v>1</v>
      </c>
      <c r="C168">
        <v>1</v>
      </c>
      <c r="D168" t="s">
        <v>15</v>
      </c>
      <c r="E168" t="s">
        <v>22</v>
      </c>
      <c r="G168" t="s">
        <v>24</v>
      </c>
      <c r="H168" t="s">
        <v>25</v>
      </c>
      <c r="I168" t="s">
        <v>19</v>
      </c>
      <c r="J168" t="s">
        <v>20</v>
      </c>
      <c r="K168">
        <v>678.05</v>
      </c>
      <c r="L168">
        <v>151.18</v>
      </c>
      <c r="M168">
        <f t="shared" si="50"/>
        <v>0.22296290834009294</v>
      </c>
      <c r="N168">
        <f t="shared" si="51"/>
        <v>0.37280600770023253</v>
      </c>
      <c r="O168" t="s">
        <v>21</v>
      </c>
      <c r="P168">
        <v>6.52</v>
      </c>
      <c r="Q168">
        <v>11.27</v>
      </c>
      <c r="R168">
        <v>4.75</v>
      </c>
      <c r="S168">
        <f t="shared" si="52"/>
        <v>15119.684237331296</v>
      </c>
      <c r="T168">
        <f t="shared" si="66"/>
        <v>6955.0547491723964</v>
      </c>
    </row>
    <row r="169" spans="1:20" x14ac:dyDescent="0.25">
      <c r="A169" t="s">
        <v>33</v>
      </c>
      <c r="B169">
        <v>1</v>
      </c>
      <c r="C169">
        <v>1</v>
      </c>
      <c r="D169" t="s">
        <v>15</v>
      </c>
      <c r="E169" t="s">
        <v>23</v>
      </c>
      <c r="G169" t="s">
        <v>24</v>
      </c>
      <c r="H169" t="s">
        <v>25</v>
      </c>
      <c r="I169" t="s">
        <v>19</v>
      </c>
      <c r="J169" t="s">
        <v>20</v>
      </c>
      <c r="K169">
        <v>678.05</v>
      </c>
      <c r="L169">
        <v>151.18</v>
      </c>
      <c r="M169">
        <f t="shared" si="50"/>
        <v>0.22296290834009294</v>
      </c>
      <c r="N169">
        <f t="shared" si="51"/>
        <v>0.37280600770023253</v>
      </c>
      <c r="O169" t="s">
        <v>21</v>
      </c>
      <c r="P169">
        <v>6.52</v>
      </c>
      <c r="Q169">
        <v>8.4700000000000006</v>
      </c>
      <c r="R169">
        <v>1.9500000000000011</v>
      </c>
      <c r="S169">
        <f t="shared" si="52"/>
        <v>6207.028265851799</v>
      </c>
      <c r="T169">
        <f t="shared" si="54"/>
        <v>2793.1627196333097</v>
      </c>
    </row>
    <row r="170" spans="1:20" x14ac:dyDescent="0.25">
      <c r="A170" t="s">
        <v>33</v>
      </c>
      <c r="B170">
        <v>1</v>
      </c>
      <c r="C170">
        <v>1</v>
      </c>
      <c r="D170" t="s">
        <v>15</v>
      </c>
      <c r="E170" t="s">
        <v>16</v>
      </c>
      <c r="G170" t="s">
        <v>26</v>
      </c>
      <c r="H170" t="s">
        <v>27</v>
      </c>
      <c r="I170" t="s">
        <v>19</v>
      </c>
      <c r="J170" t="s">
        <v>20</v>
      </c>
      <c r="K170">
        <v>678.05</v>
      </c>
      <c r="L170">
        <v>151.18</v>
      </c>
      <c r="M170">
        <f t="shared" si="50"/>
        <v>0.22296290834009294</v>
      </c>
      <c r="N170">
        <f t="shared" si="51"/>
        <v>0.37280600770023253</v>
      </c>
      <c r="O170" t="s">
        <v>21</v>
      </c>
      <c r="P170">
        <v>2.6048</v>
      </c>
      <c r="Q170">
        <v>2.6124999999999998</v>
      </c>
      <c r="R170">
        <v>7.6999999999998181E-3</v>
      </c>
      <c r="S170">
        <f t="shared" si="52"/>
        <v>24.509803921568047</v>
      </c>
      <c r="T170">
        <f t="shared" ref="T170:T171" si="67">((46*S170/100))</f>
        <v>11.274509803921301</v>
      </c>
    </row>
    <row r="171" spans="1:20" x14ac:dyDescent="0.25">
      <c r="A171" t="s">
        <v>33</v>
      </c>
      <c r="B171">
        <v>1</v>
      </c>
      <c r="C171">
        <v>1</v>
      </c>
      <c r="D171" t="s">
        <v>15</v>
      </c>
      <c r="E171" t="s">
        <v>22</v>
      </c>
      <c r="G171" t="s">
        <v>26</v>
      </c>
      <c r="H171" t="s">
        <v>27</v>
      </c>
      <c r="I171" t="s">
        <v>19</v>
      </c>
      <c r="J171" t="s">
        <v>20</v>
      </c>
      <c r="K171">
        <v>678.05</v>
      </c>
      <c r="L171">
        <v>151.18</v>
      </c>
      <c r="M171">
        <f t="shared" si="50"/>
        <v>0.22296290834009294</v>
      </c>
      <c r="N171">
        <f t="shared" si="51"/>
        <v>0.37280600770023253</v>
      </c>
      <c r="O171" t="s">
        <v>21</v>
      </c>
      <c r="P171">
        <v>6.54</v>
      </c>
      <c r="Q171">
        <v>9.51</v>
      </c>
      <c r="R171">
        <v>2.9699999999999998</v>
      </c>
      <c r="S171">
        <f t="shared" si="52"/>
        <v>9453.7815126050409</v>
      </c>
      <c r="T171">
        <f t="shared" si="67"/>
        <v>4348.7394957983188</v>
      </c>
    </row>
    <row r="172" spans="1:20" x14ac:dyDescent="0.25">
      <c r="A172" t="s">
        <v>33</v>
      </c>
      <c r="B172">
        <v>1</v>
      </c>
      <c r="C172">
        <v>1</v>
      </c>
      <c r="D172" t="s">
        <v>15</v>
      </c>
      <c r="E172" t="s">
        <v>23</v>
      </c>
      <c r="G172" t="s">
        <v>26</v>
      </c>
      <c r="H172" t="s">
        <v>27</v>
      </c>
      <c r="I172" t="s">
        <v>19</v>
      </c>
      <c r="J172" t="s">
        <v>20</v>
      </c>
      <c r="K172">
        <v>678.05</v>
      </c>
      <c r="L172">
        <v>151.18</v>
      </c>
      <c r="M172">
        <f t="shared" si="50"/>
        <v>0.22296290834009294</v>
      </c>
      <c r="N172">
        <f t="shared" si="51"/>
        <v>0.37280600770023253</v>
      </c>
      <c r="O172" t="s">
        <v>21</v>
      </c>
      <c r="P172">
        <v>6.47</v>
      </c>
      <c r="Q172">
        <v>7.63</v>
      </c>
      <c r="R172">
        <v>1.1600000000000001</v>
      </c>
      <c r="S172">
        <f t="shared" si="52"/>
        <v>3692.3860453272218</v>
      </c>
      <c r="T172">
        <f t="shared" si="54"/>
        <v>1661.5737203972499</v>
      </c>
    </row>
    <row r="173" spans="1:20" x14ac:dyDescent="0.25">
      <c r="A173" t="s">
        <v>33</v>
      </c>
      <c r="B173">
        <v>1</v>
      </c>
      <c r="C173">
        <v>1</v>
      </c>
      <c r="D173" t="s">
        <v>28</v>
      </c>
      <c r="E173" t="s">
        <v>16</v>
      </c>
      <c r="G173" t="s">
        <v>17</v>
      </c>
      <c r="H173" t="s">
        <v>18</v>
      </c>
      <c r="I173" t="s">
        <v>19</v>
      </c>
      <c r="J173" t="s">
        <v>20</v>
      </c>
      <c r="K173">
        <v>678.05</v>
      </c>
      <c r="L173">
        <v>151.18</v>
      </c>
      <c r="M173">
        <f t="shared" si="50"/>
        <v>0.22296290834009294</v>
      </c>
      <c r="N173">
        <f t="shared" si="51"/>
        <v>0.37280600770023253</v>
      </c>
      <c r="O173" t="s">
        <v>21</v>
      </c>
      <c r="P173">
        <v>2.6758999999999999</v>
      </c>
      <c r="Q173">
        <v>3.0756000000000001</v>
      </c>
      <c r="R173">
        <v>0.39970000000000017</v>
      </c>
      <c r="S173">
        <f t="shared" si="52"/>
        <v>1272.2816399286992</v>
      </c>
      <c r="T173">
        <f t="shared" ref="T173:T174" si="68">((46*S173/100))</f>
        <v>585.24955436720165</v>
      </c>
    </row>
    <row r="174" spans="1:20" x14ac:dyDescent="0.25">
      <c r="A174" t="s">
        <v>33</v>
      </c>
      <c r="B174">
        <v>1</v>
      </c>
      <c r="C174">
        <v>1</v>
      </c>
      <c r="D174" t="s">
        <v>28</v>
      </c>
      <c r="E174" t="s">
        <v>22</v>
      </c>
      <c r="G174" t="s">
        <v>17</v>
      </c>
      <c r="H174" t="s">
        <v>18</v>
      </c>
      <c r="I174" t="s">
        <v>19</v>
      </c>
      <c r="J174" t="s">
        <v>20</v>
      </c>
      <c r="K174">
        <v>678.05</v>
      </c>
      <c r="L174">
        <v>151.18</v>
      </c>
      <c r="M174">
        <f t="shared" si="50"/>
        <v>0.22296290834009294</v>
      </c>
      <c r="N174">
        <f t="shared" si="51"/>
        <v>0.37280600770023253</v>
      </c>
      <c r="O174" t="s">
        <v>21</v>
      </c>
      <c r="P174">
        <v>6.46</v>
      </c>
      <c r="Q174">
        <v>12.04</v>
      </c>
      <c r="R174">
        <v>5.5799999999999992</v>
      </c>
      <c r="S174">
        <f t="shared" si="52"/>
        <v>17761.650114591288</v>
      </c>
      <c r="T174">
        <f t="shared" si="68"/>
        <v>8170.3590527119932</v>
      </c>
    </row>
    <row r="175" spans="1:20" x14ac:dyDescent="0.25">
      <c r="A175" t="s">
        <v>33</v>
      </c>
      <c r="B175">
        <v>1</v>
      </c>
      <c r="C175">
        <v>1</v>
      </c>
      <c r="D175" t="s">
        <v>28</v>
      </c>
      <c r="E175" t="s">
        <v>23</v>
      </c>
      <c r="G175" t="s">
        <v>17</v>
      </c>
      <c r="H175" t="s">
        <v>18</v>
      </c>
      <c r="I175" t="s">
        <v>19</v>
      </c>
      <c r="J175" t="s">
        <v>20</v>
      </c>
      <c r="K175">
        <v>678.05</v>
      </c>
      <c r="L175">
        <v>151.18</v>
      </c>
      <c r="M175">
        <f t="shared" si="50"/>
        <v>0.22296290834009294</v>
      </c>
      <c r="N175">
        <f t="shared" si="51"/>
        <v>0.37280600770023253</v>
      </c>
      <c r="O175" t="s">
        <v>21</v>
      </c>
      <c r="P175">
        <v>2.6038999999999999</v>
      </c>
      <c r="Q175">
        <v>2.6661999999999999</v>
      </c>
      <c r="R175">
        <v>6.2300000000000022E-2</v>
      </c>
      <c r="S175">
        <f t="shared" si="52"/>
        <v>198.30659536541899</v>
      </c>
      <c r="T175">
        <f t="shared" si="54"/>
        <v>89.237967914438542</v>
      </c>
    </row>
    <row r="176" spans="1:20" x14ac:dyDescent="0.25">
      <c r="A176" t="s">
        <v>33</v>
      </c>
      <c r="B176">
        <v>1</v>
      </c>
      <c r="C176">
        <v>1</v>
      </c>
      <c r="D176" t="s">
        <v>28</v>
      </c>
      <c r="E176" t="s">
        <v>16</v>
      </c>
      <c r="G176" t="s">
        <v>24</v>
      </c>
      <c r="H176" t="s">
        <v>25</v>
      </c>
      <c r="I176" t="s">
        <v>19</v>
      </c>
      <c r="J176" t="s">
        <v>20</v>
      </c>
      <c r="K176">
        <v>678.05</v>
      </c>
      <c r="L176">
        <v>151.18</v>
      </c>
      <c r="M176">
        <f t="shared" si="50"/>
        <v>0.22296290834009294</v>
      </c>
      <c r="N176">
        <f t="shared" si="51"/>
        <v>0.37280600770023253</v>
      </c>
      <c r="O176" t="s">
        <v>21</v>
      </c>
      <c r="P176">
        <v>2.6454</v>
      </c>
      <c r="Q176">
        <v>2.7040999999999999</v>
      </c>
      <c r="R176">
        <v>5.8699999999999974E-2</v>
      </c>
      <c r="S176">
        <f t="shared" si="52"/>
        <v>186.84746625923088</v>
      </c>
      <c r="T176">
        <f t="shared" ref="T176:T177" si="69">((46*S176/100))</f>
        <v>85.949834479246206</v>
      </c>
    </row>
    <row r="177" spans="1:20" x14ac:dyDescent="0.25">
      <c r="A177" t="s">
        <v>33</v>
      </c>
      <c r="B177">
        <v>1</v>
      </c>
      <c r="C177">
        <v>1</v>
      </c>
      <c r="D177" t="s">
        <v>28</v>
      </c>
      <c r="E177" t="s">
        <v>22</v>
      </c>
      <c r="G177" t="s">
        <v>24</v>
      </c>
      <c r="H177" t="s">
        <v>25</v>
      </c>
      <c r="I177" t="s">
        <v>19</v>
      </c>
      <c r="J177" t="s">
        <v>20</v>
      </c>
      <c r="K177">
        <v>678.05</v>
      </c>
      <c r="L177">
        <v>151.18</v>
      </c>
      <c r="M177">
        <f t="shared" si="50"/>
        <v>0.22296290834009294</v>
      </c>
      <c r="N177">
        <f t="shared" si="51"/>
        <v>0.37280600770023253</v>
      </c>
      <c r="O177" t="s">
        <v>21</v>
      </c>
      <c r="P177">
        <v>6.54</v>
      </c>
      <c r="Q177">
        <v>14.96</v>
      </c>
      <c r="R177">
        <v>8.4200000000000017</v>
      </c>
      <c r="S177">
        <f t="shared" si="52"/>
        <v>26801.629742806217</v>
      </c>
      <c r="T177">
        <f t="shared" si="69"/>
        <v>12328.749681690859</v>
      </c>
    </row>
    <row r="178" spans="1:20" x14ac:dyDescent="0.25">
      <c r="A178" t="s">
        <v>33</v>
      </c>
      <c r="B178">
        <v>1</v>
      </c>
      <c r="C178">
        <v>1</v>
      </c>
      <c r="D178" t="s">
        <v>28</v>
      </c>
      <c r="E178" t="s">
        <v>23</v>
      </c>
      <c r="G178" t="s">
        <v>24</v>
      </c>
      <c r="H178" t="s">
        <v>25</v>
      </c>
      <c r="I178" t="s">
        <v>19</v>
      </c>
      <c r="J178" t="s">
        <v>20</v>
      </c>
      <c r="K178">
        <v>678.05</v>
      </c>
      <c r="L178">
        <v>151.18</v>
      </c>
      <c r="M178">
        <f t="shared" si="50"/>
        <v>0.22296290834009294</v>
      </c>
      <c r="N178">
        <f t="shared" si="51"/>
        <v>0.37280600770023253</v>
      </c>
      <c r="O178" t="s">
        <v>21</v>
      </c>
      <c r="P178">
        <v>2.6373000000000002</v>
      </c>
      <c r="Q178">
        <v>3.1366999999999998</v>
      </c>
      <c r="R178">
        <v>0.49939999999999962</v>
      </c>
      <c r="S178">
        <f t="shared" si="52"/>
        <v>1589.6358543417355</v>
      </c>
      <c r="T178">
        <f t="shared" si="54"/>
        <v>715.33613445378103</v>
      </c>
    </row>
    <row r="179" spans="1:20" x14ac:dyDescent="0.25">
      <c r="A179" t="s">
        <v>33</v>
      </c>
      <c r="B179">
        <v>1</v>
      </c>
      <c r="C179">
        <v>1</v>
      </c>
      <c r="D179" t="s">
        <v>28</v>
      </c>
      <c r="E179" t="s">
        <v>16</v>
      </c>
      <c r="G179" t="s">
        <v>26</v>
      </c>
      <c r="H179" t="s">
        <v>27</v>
      </c>
      <c r="I179" t="s">
        <v>19</v>
      </c>
      <c r="J179" t="s">
        <v>20</v>
      </c>
      <c r="K179">
        <v>678.05</v>
      </c>
      <c r="L179">
        <v>151.18</v>
      </c>
      <c r="M179">
        <f t="shared" si="50"/>
        <v>0.22296290834009294</v>
      </c>
      <c r="N179">
        <f t="shared" si="51"/>
        <v>0.37280600770023253</v>
      </c>
      <c r="O179" t="s">
        <v>21</v>
      </c>
      <c r="P179">
        <v>2.6295999999999999</v>
      </c>
      <c r="Q179">
        <v>2.6375000000000002</v>
      </c>
      <c r="R179">
        <v>7.9000000000002402E-3</v>
      </c>
      <c r="S179">
        <f t="shared" si="52"/>
        <v>25.146422205246498</v>
      </c>
      <c r="T179">
        <f t="shared" ref="T179:T180" si="70">((46*S179/100))</f>
        <v>11.56735421441339</v>
      </c>
    </row>
    <row r="180" spans="1:20" x14ac:dyDescent="0.25">
      <c r="A180" t="s">
        <v>33</v>
      </c>
      <c r="B180">
        <v>1</v>
      </c>
      <c r="C180">
        <v>1</v>
      </c>
      <c r="D180" t="s">
        <v>28</v>
      </c>
      <c r="E180" t="s">
        <v>22</v>
      </c>
      <c r="G180" t="s">
        <v>26</v>
      </c>
      <c r="H180" t="s">
        <v>27</v>
      </c>
      <c r="I180" t="s">
        <v>19</v>
      </c>
      <c r="J180" t="s">
        <v>20</v>
      </c>
      <c r="K180">
        <v>678.05</v>
      </c>
      <c r="L180">
        <v>151.18</v>
      </c>
      <c r="M180">
        <f t="shared" si="50"/>
        <v>0.22296290834009294</v>
      </c>
      <c r="N180">
        <f t="shared" si="51"/>
        <v>0.37280600770023253</v>
      </c>
      <c r="O180" t="s">
        <v>21</v>
      </c>
      <c r="P180">
        <v>6.48</v>
      </c>
      <c r="Q180">
        <v>9.75</v>
      </c>
      <c r="R180">
        <v>3.2699999999999996</v>
      </c>
      <c r="S180">
        <f t="shared" si="52"/>
        <v>10408.708938120701</v>
      </c>
      <c r="T180">
        <f t="shared" si="70"/>
        <v>4788.0061115355229</v>
      </c>
    </row>
    <row r="181" spans="1:20" x14ac:dyDescent="0.25">
      <c r="A181" t="s">
        <v>33</v>
      </c>
      <c r="B181">
        <v>1</v>
      </c>
      <c r="C181">
        <v>1</v>
      </c>
      <c r="D181" t="s">
        <v>28</v>
      </c>
      <c r="E181" t="s">
        <v>23</v>
      </c>
      <c r="G181" t="s">
        <v>26</v>
      </c>
      <c r="H181" t="s">
        <v>27</v>
      </c>
      <c r="I181" t="s">
        <v>19</v>
      </c>
      <c r="J181" t="s">
        <v>20</v>
      </c>
      <c r="K181">
        <v>678.05</v>
      </c>
      <c r="L181">
        <v>151.18</v>
      </c>
      <c r="M181">
        <f t="shared" si="50"/>
        <v>0.22296290834009294</v>
      </c>
      <c r="N181">
        <f t="shared" si="51"/>
        <v>0.37280600770023253</v>
      </c>
      <c r="O181" t="s">
        <v>21</v>
      </c>
      <c r="P181">
        <v>2.6404000000000001</v>
      </c>
      <c r="Q181">
        <v>3.7038000000000002</v>
      </c>
      <c r="R181">
        <v>1.0634000000000001</v>
      </c>
      <c r="S181">
        <f t="shared" si="52"/>
        <v>3384.8994143111795</v>
      </c>
      <c r="T181">
        <f t="shared" si="54"/>
        <v>1523.2047364400307</v>
      </c>
    </row>
    <row r="182" spans="1:20" x14ac:dyDescent="0.25">
      <c r="A182" t="s">
        <v>33</v>
      </c>
      <c r="B182">
        <v>1</v>
      </c>
      <c r="C182">
        <v>2</v>
      </c>
      <c r="D182" t="s">
        <v>15</v>
      </c>
      <c r="E182" t="s">
        <v>16</v>
      </c>
      <c r="G182" t="s">
        <v>17</v>
      </c>
      <c r="H182" t="s">
        <v>18</v>
      </c>
      <c r="I182" t="s">
        <v>19</v>
      </c>
      <c r="J182" t="s">
        <v>20</v>
      </c>
      <c r="K182">
        <v>678.05</v>
      </c>
      <c r="L182">
        <v>151.18</v>
      </c>
      <c r="M182">
        <f t="shared" si="50"/>
        <v>0.22296290834009294</v>
      </c>
      <c r="N182">
        <f t="shared" si="51"/>
        <v>0.37280600770023253</v>
      </c>
      <c r="O182" t="s">
        <v>21</v>
      </c>
      <c r="P182">
        <v>2.64</v>
      </c>
      <c r="Q182">
        <v>2.69</v>
      </c>
      <c r="R182">
        <v>4.9999999999999822E-2</v>
      </c>
      <c r="S182">
        <f t="shared" si="52"/>
        <v>159.15457091927624</v>
      </c>
      <c r="T182">
        <f t="shared" ref="T182:T183" si="71">((46*S182/100))</f>
        <v>73.211102622867074</v>
      </c>
    </row>
    <row r="183" spans="1:20" x14ac:dyDescent="0.25">
      <c r="A183" t="s">
        <v>33</v>
      </c>
      <c r="B183">
        <v>1</v>
      </c>
      <c r="C183">
        <v>2</v>
      </c>
      <c r="D183" t="s">
        <v>15</v>
      </c>
      <c r="E183" t="s">
        <v>22</v>
      </c>
      <c r="G183" t="s">
        <v>17</v>
      </c>
      <c r="H183" t="s">
        <v>18</v>
      </c>
      <c r="I183" t="s">
        <v>19</v>
      </c>
      <c r="J183" t="s">
        <v>20</v>
      </c>
      <c r="K183">
        <v>678.05</v>
      </c>
      <c r="L183">
        <v>151.18</v>
      </c>
      <c r="M183">
        <f t="shared" si="50"/>
        <v>0.22296290834009294</v>
      </c>
      <c r="N183">
        <f t="shared" si="51"/>
        <v>0.37280600770023253</v>
      </c>
      <c r="O183" t="s">
        <v>21</v>
      </c>
      <c r="P183">
        <v>25.92</v>
      </c>
      <c r="Q183">
        <v>34.49</v>
      </c>
      <c r="R183">
        <v>8.57</v>
      </c>
      <c r="S183">
        <f t="shared" si="52"/>
        <v>27279.093455564042</v>
      </c>
      <c r="T183">
        <f t="shared" si="71"/>
        <v>12548.382989559461</v>
      </c>
    </row>
    <row r="184" spans="1:20" x14ac:dyDescent="0.25">
      <c r="A184" t="s">
        <v>33</v>
      </c>
      <c r="B184">
        <v>1</v>
      </c>
      <c r="C184">
        <v>2</v>
      </c>
      <c r="D184" t="s">
        <v>15</v>
      </c>
      <c r="E184" t="s">
        <v>23</v>
      </c>
      <c r="G184" t="s">
        <v>17</v>
      </c>
      <c r="H184" t="s">
        <v>18</v>
      </c>
      <c r="I184" t="s">
        <v>19</v>
      </c>
      <c r="J184" t="s">
        <v>20</v>
      </c>
      <c r="K184">
        <v>678.05</v>
      </c>
      <c r="L184">
        <v>151.18</v>
      </c>
      <c r="M184">
        <f t="shared" si="50"/>
        <v>0.22296290834009294</v>
      </c>
      <c r="N184">
        <f t="shared" si="51"/>
        <v>0.37280600770023253</v>
      </c>
      <c r="O184" t="s">
        <v>21</v>
      </c>
      <c r="P184">
        <v>5.35</v>
      </c>
      <c r="Q184">
        <v>6.24</v>
      </c>
      <c r="R184">
        <v>0.89000000000000057</v>
      </c>
      <c r="S184">
        <f t="shared" si="52"/>
        <v>2832.9513623631287</v>
      </c>
      <c r="T184">
        <f t="shared" si="54"/>
        <v>1274.828113063408</v>
      </c>
    </row>
    <row r="185" spans="1:20" x14ac:dyDescent="0.25">
      <c r="A185" t="s">
        <v>33</v>
      </c>
      <c r="B185">
        <v>1</v>
      </c>
      <c r="C185">
        <v>2</v>
      </c>
      <c r="D185" t="s">
        <v>15</v>
      </c>
      <c r="E185" t="s">
        <v>16</v>
      </c>
      <c r="G185" t="s">
        <v>24</v>
      </c>
      <c r="H185" t="s">
        <v>25</v>
      </c>
      <c r="I185" t="s">
        <v>19</v>
      </c>
      <c r="J185" t="s">
        <v>20</v>
      </c>
      <c r="K185">
        <v>678.05</v>
      </c>
      <c r="L185">
        <v>151.18</v>
      </c>
      <c r="M185">
        <f t="shared" si="50"/>
        <v>0.22296290834009294</v>
      </c>
      <c r="N185">
        <f t="shared" si="51"/>
        <v>0.37280600770023253</v>
      </c>
      <c r="O185" t="s">
        <v>21</v>
      </c>
      <c r="P185">
        <v>0</v>
      </c>
      <c r="Q185">
        <v>0</v>
      </c>
      <c r="R185">
        <v>0</v>
      </c>
      <c r="S185">
        <f t="shared" si="52"/>
        <v>0</v>
      </c>
      <c r="T185">
        <f t="shared" ref="T185:T186" si="72">((46*S185/100))</f>
        <v>0</v>
      </c>
    </row>
    <row r="186" spans="1:20" x14ac:dyDescent="0.25">
      <c r="A186" t="s">
        <v>33</v>
      </c>
      <c r="B186">
        <v>1</v>
      </c>
      <c r="C186">
        <v>2</v>
      </c>
      <c r="D186" t="s">
        <v>15</v>
      </c>
      <c r="E186" t="s">
        <v>22</v>
      </c>
      <c r="G186" t="s">
        <v>24</v>
      </c>
      <c r="H186" t="s">
        <v>25</v>
      </c>
      <c r="I186" t="s">
        <v>19</v>
      </c>
      <c r="J186" t="s">
        <v>20</v>
      </c>
      <c r="K186">
        <v>678.05</v>
      </c>
      <c r="L186">
        <v>151.18</v>
      </c>
      <c r="M186">
        <f t="shared" si="50"/>
        <v>0.22296290834009294</v>
      </c>
      <c r="N186">
        <f t="shared" si="51"/>
        <v>0.37280600770023253</v>
      </c>
      <c r="O186" t="s">
        <v>21</v>
      </c>
      <c r="P186">
        <v>25.89</v>
      </c>
      <c r="Q186">
        <v>33.299999999999997</v>
      </c>
      <c r="R186">
        <v>7.4099999999999966</v>
      </c>
      <c r="S186">
        <f t="shared" si="52"/>
        <v>23586.70741023681</v>
      </c>
      <c r="T186">
        <f t="shared" si="72"/>
        <v>10849.885408708933</v>
      </c>
    </row>
    <row r="187" spans="1:20" x14ac:dyDescent="0.25">
      <c r="A187" t="s">
        <v>33</v>
      </c>
      <c r="B187">
        <v>1</v>
      </c>
      <c r="C187">
        <v>2</v>
      </c>
      <c r="D187" t="s">
        <v>15</v>
      </c>
      <c r="E187" t="s">
        <v>23</v>
      </c>
      <c r="G187" t="s">
        <v>24</v>
      </c>
      <c r="H187" t="s">
        <v>25</v>
      </c>
      <c r="I187" t="s">
        <v>19</v>
      </c>
      <c r="J187" t="s">
        <v>20</v>
      </c>
      <c r="K187">
        <v>678.05</v>
      </c>
      <c r="L187">
        <v>151.18</v>
      </c>
      <c r="M187">
        <f t="shared" si="50"/>
        <v>0.22296290834009294</v>
      </c>
      <c r="N187">
        <f t="shared" si="51"/>
        <v>0.37280600770023253</v>
      </c>
      <c r="O187" t="s">
        <v>21</v>
      </c>
      <c r="P187">
        <v>5.3</v>
      </c>
      <c r="Q187">
        <v>5.57</v>
      </c>
      <c r="R187">
        <v>0.27000000000000046</v>
      </c>
      <c r="S187">
        <f t="shared" si="52"/>
        <v>859.43468296409617</v>
      </c>
      <c r="T187">
        <f t="shared" si="54"/>
        <v>386.74560733384328</v>
      </c>
    </row>
    <row r="188" spans="1:20" x14ac:dyDescent="0.25">
      <c r="A188" t="s">
        <v>33</v>
      </c>
      <c r="B188">
        <v>1</v>
      </c>
      <c r="C188">
        <v>2</v>
      </c>
      <c r="D188" t="s">
        <v>15</v>
      </c>
      <c r="E188" t="s">
        <v>16</v>
      </c>
      <c r="G188" t="s">
        <v>26</v>
      </c>
      <c r="H188" t="s">
        <v>27</v>
      </c>
      <c r="I188" t="s">
        <v>19</v>
      </c>
      <c r="J188" t="s">
        <v>20</v>
      </c>
      <c r="K188">
        <v>678.05</v>
      </c>
      <c r="L188">
        <v>151.18</v>
      </c>
      <c r="M188">
        <f t="shared" si="50"/>
        <v>0.22296290834009294</v>
      </c>
      <c r="N188">
        <f t="shared" si="51"/>
        <v>0.37280600770023253</v>
      </c>
      <c r="O188" t="s">
        <v>21</v>
      </c>
      <c r="P188">
        <v>0</v>
      </c>
      <c r="Q188">
        <v>0</v>
      </c>
      <c r="R188">
        <v>0</v>
      </c>
      <c r="S188">
        <f t="shared" si="52"/>
        <v>0</v>
      </c>
      <c r="T188">
        <f t="shared" ref="T188:T189" si="73">((46*S188/100))</f>
        <v>0</v>
      </c>
    </row>
    <row r="189" spans="1:20" x14ac:dyDescent="0.25">
      <c r="A189" t="s">
        <v>33</v>
      </c>
      <c r="B189">
        <v>1</v>
      </c>
      <c r="C189">
        <v>2</v>
      </c>
      <c r="D189" t="s">
        <v>15</v>
      </c>
      <c r="E189" t="s">
        <v>22</v>
      </c>
      <c r="G189" t="s">
        <v>26</v>
      </c>
      <c r="H189" t="s">
        <v>27</v>
      </c>
      <c r="I189" t="s">
        <v>19</v>
      </c>
      <c r="J189" t="s">
        <v>20</v>
      </c>
      <c r="K189">
        <v>678.05</v>
      </c>
      <c r="L189">
        <v>151.18</v>
      </c>
      <c r="M189">
        <f t="shared" si="50"/>
        <v>0.22296290834009294</v>
      </c>
      <c r="N189">
        <f t="shared" si="51"/>
        <v>0.37280600770023253</v>
      </c>
      <c r="O189" t="s">
        <v>21</v>
      </c>
      <c r="P189">
        <v>25.91</v>
      </c>
      <c r="Q189">
        <v>32.22</v>
      </c>
      <c r="R189">
        <v>6.3099999999999987</v>
      </c>
      <c r="S189">
        <f t="shared" si="52"/>
        <v>20085.306850012726</v>
      </c>
      <c r="T189">
        <f t="shared" si="73"/>
        <v>9239.2411510058537</v>
      </c>
    </row>
    <row r="190" spans="1:20" x14ac:dyDescent="0.25">
      <c r="A190" t="s">
        <v>33</v>
      </c>
      <c r="B190">
        <v>1</v>
      </c>
      <c r="C190">
        <v>2</v>
      </c>
      <c r="D190" t="s">
        <v>15</v>
      </c>
      <c r="E190" t="s">
        <v>23</v>
      </c>
      <c r="G190" t="s">
        <v>26</v>
      </c>
      <c r="H190" t="s">
        <v>27</v>
      </c>
      <c r="I190" t="s">
        <v>19</v>
      </c>
      <c r="J190" t="s">
        <v>20</v>
      </c>
      <c r="K190">
        <v>678.05</v>
      </c>
      <c r="L190">
        <v>151.18</v>
      </c>
      <c r="M190">
        <f t="shared" si="50"/>
        <v>0.22296290834009294</v>
      </c>
      <c r="N190">
        <f t="shared" si="51"/>
        <v>0.37280600770023253</v>
      </c>
      <c r="O190" t="s">
        <v>21</v>
      </c>
      <c r="P190">
        <v>5.38</v>
      </c>
      <c r="Q190">
        <v>6.15</v>
      </c>
      <c r="R190">
        <v>0.77000000000000046</v>
      </c>
      <c r="S190">
        <f t="shared" si="52"/>
        <v>2450.9803921568641</v>
      </c>
      <c r="T190">
        <f t="shared" si="54"/>
        <v>1102.9411764705887</v>
      </c>
    </row>
    <row r="191" spans="1:20" x14ac:dyDescent="0.25">
      <c r="A191" t="s">
        <v>33</v>
      </c>
      <c r="B191">
        <v>1</v>
      </c>
      <c r="C191">
        <v>2</v>
      </c>
      <c r="D191" t="s">
        <v>28</v>
      </c>
      <c r="E191" t="s">
        <v>16</v>
      </c>
      <c r="G191" t="s">
        <v>17</v>
      </c>
      <c r="H191" t="s">
        <v>18</v>
      </c>
      <c r="I191" t="s">
        <v>19</v>
      </c>
      <c r="J191" t="s">
        <v>20</v>
      </c>
      <c r="K191">
        <v>678.05</v>
      </c>
      <c r="L191">
        <v>151.18</v>
      </c>
      <c r="M191">
        <f t="shared" si="50"/>
        <v>0.22296290834009294</v>
      </c>
      <c r="N191">
        <f t="shared" si="51"/>
        <v>0.37280600770023253</v>
      </c>
      <c r="O191" t="s">
        <v>21</v>
      </c>
      <c r="P191">
        <v>10.28</v>
      </c>
      <c r="Q191">
        <v>10.53</v>
      </c>
      <c r="R191">
        <v>0.25</v>
      </c>
      <c r="S191">
        <f t="shared" si="52"/>
        <v>795.77285459638404</v>
      </c>
      <c r="T191">
        <f t="shared" ref="T191:T192" si="74">((46*S191/100))</f>
        <v>366.05551311433663</v>
      </c>
    </row>
    <row r="192" spans="1:20" x14ac:dyDescent="0.25">
      <c r="A192" t="s">
        <v>33</v>
      </c>
      <c r="B192">
        <v>1</v>
      </c>
      <c r="C192">
        <v>2</v>
      </c>
      <c r="D192" t="s">
        <v>28</v>
      </c>
      <c r="E192" t="s">
        <v>22</v>
      </c>
      <c r="G192" t="s">
        <v>17</v>
      </c>
      <c r="H192" t="s">
        <v>18</v>
      </c>
      <c r="I192" t="s">
        <v>19</v>
      </c>
      <c r="J192" t="s">
        <v>20</v>
      </c>
      <c r="K192">
        <v>678.05</v>
      </c>
      <c r="L192">
        <v>151.18</v>
      </c>
      <c r="M192">
        <f t="shared" si="50"/>
        <v>0.22296290834009294</v>
      </c>
      <c r="N192">
        <f t="shared" si="51"/>
        <v>0.37280600770023253</v>
      </c>
      <c r="O192" t="s">
        <v>21</v>
      </c>
      <c r="P192">
        <v>24.92</v>
      </c>
      <c r="Q192">
        <v>30.31</v>
      </c>
      <c r="R192">
        <v>5.389999999999997</v>
      </c>
      <c r="S192">
        <f t="shared" si="52"/>
        <v>17156.862745098028</v>
      </c>
      <c r="T192">
        <f t="shared" si="74"/>
        <v>7892.1568627450933</v>
      </c>
    </row>
    <row r="193" spans="1:20" x14ac:dyDescent="0.25">
      <c r="A193" t="s">
        <v>33</v>
      </c>
      <c r="B193">
        <v>1</v>
      </c>
      <c r="C193">
        <v>2</v>
      </c>
      <c r="D193" t="s">
        <v>28</v>
      </c>
      <c r="E193" t="s">
        <v>23</v>
      </c>
      <c r="G193" t="s">
        <v>17</v>
      </c>
      <c r="H193" t="s">
        <v>18</v>
      </c>
      <c r="I193" t="s">
        <v>19</v>
      </c>
      <c r="J193" t="s">
        <v>20</v>
      </c>
      <c r="K193">
        <v>678.05</v>
      </c>
      <c r="L193">
        <v>151.18</v>
      </c>
      <c r="M193">
        <f t="shared" si="50"/>
        <v>0.22296290834009294</v>
      </c>
      <c r="N193">
        <f t="shared" si="51"/>
        <v>0.37280600770023253</v>
      </c>
      <c r="O193" t="s">
        <v>21</v>
      </c>
      <c r="P193">
        <v>5.18</v>
      </c>
      <c r="Q193">
        <v>7.43</v>
      </c>
      <c r="R193">
        <v>2.25</v>
      </c>
      <c r="S193">
        <f t="shared" si="52"/>
        <v>7161.955691367456</v>
      </c>
      <c r="T193">
        <f t="shared" si="54"/>
        <v>3222.8800611153551</v>
      </c>
    </row>
    <row r="194" spans="1:20" x14ac:dyDescent="0.25">
      <c r="A194" t="s">
        <v>33</v>
      </c>
      <c r="B194">
        <v>1</v>
      </c>
      <c r="C194">
        <v>2</v>
      </c>
      <c r="D194" t="s">
        <v>28</v>
      </c>
      <c r="E194" t="s">
        <v>16</v>
      </c>
      <c r="G194" t="s">
        <v>24</v>
      </c>
      <c r="H194" t="s">
        <v>25</v>
      </c>
      <c r="I194" t="s">
        <v>19</v>
      </c>
      <c r="J194" t="s">
        <v>20</v>
      </c>
      <c r="K194">
        <v>678.05</v>
      </c>
      <c r="L194">
        <v>151.18</v>
      </c>
      <c r="M194">
        <f t="shared" si="50"/>
        <v>0.22296290834009294</v>
      </c>
      <c r="N194">
        <f t="shared" si="51"/>
        <v>0.37280600770023253</v>
      </c>
      <c r="O194" t="s">
        <v>21</v>
      </c>
      <c r="P194">
        <v>10.220000000000001</v>
      </c>
      <c r="Q194">
        <v>10.7</v>
      </c>
      <c r="R194">
        <v>0.47999999999999865</v>
      </c>
      <c r="S194">
        <f t="shared" si="52"/>
        <v>1527.883880825053</v>
      </c>
      <c r="T194">
        <f t="shared" ref="T194:T195" si="75">((46*S194/100))</f>
        <v>702.82658517952439</v>
      </c>
    </row>
    <row r="195" spans="1:20" x14ac:dyDescent="0.25">
      <c r="A195" t="s">
        <v>33</v>
      </c>
      <c r="B195">
        <v>1</v>
      </c>
      <c r="C195">
        <v>2</v>
      </c>
      <c r="D195" t="s">
        <v>28</v>
      </c>
      <c r="E195" t="s">
        <v>22</v>
      </c>
      <c r="G195" t="s">
        <v>24</v>
      </c>
      <c r="H195" t="s">
        <v>25</v>
      </c>
      <c r="I195" t="s">
        <v>19</v>
      </c>
      <c r="J195" t="s">
        <v>20</v>
      </c>
      <c r="K195">
        <v>678.05</v>
      </c>
      <c r="L195">
        <v>151.18</v>
      </c>
      <c r="M195">
        <f t="shared" ref="M195:M258" si="76">L195/K195</f>
        <v>0.22296290834009294</v>
      </c>
      <c r="N195">
        <f t="shared" ref="N195:N258" si="77">((4*PI()*K195)/(L195^2))</f>
        <v>0.37280600770023253</v>
      </c>
      <c r="O195" t="s">
        <v>21</v>
      </c>
      <c r="P195">
        <v>24.85</v>
      </c>
      <c r="Q195">
        <v>30.12</v>
      </c>
      <c r="R195">
        <v>5.27</v>
      </c>
      <c r="S195">
        <f t="shared" ref="S195:S258" si="78">(R195/0.00019635)*0.625</f>
        <v>16774.891774891774</v>
      </c>
      <c r="T195">
        <f t="shared" si="75"/>
        <v>7716.4502164502164</v>
      </c>
    </row>
    <row r="196" spans="1:20" x14ac:dyDescent="0.25">
      <c r="A196" t="s">
        <v>33</v>
      </c>
      <c r="B196">
        <v>1</v>
      </c>
      <c r="C196">
        <v>2</v>
      </c>
      <c r="D196" t="s">
        <v>28</v>
      </c>
      <c r="E196" t="s">
        <v>23</v>
      </c>
      <c r="G196" t="s">
        <v>24</v>
      </c>
      <c r="H196" t="s">
        <v>25</v>
      </c>
      <c r="I196" t="s">
        <v>19</v>
      </c>
      <c r="J196" t="s">
        <v>20</v>
      </c>
      <c r="K196">
        <v>678.05</v>
      </c>
      <c r="L196">
        <v>151.18</v>
      </c>
      <c r="M196">
        <f t="shared" si="76"/>
        <v>0.22296290834009294</v>
      </c>
      <c r="N196">
        <f t="shared" si="77"/>
        <v>0.37280600770023253</v>
      </c>
      <c r="O196" t="s">
        <v>21</v>
      </c>
      <c r="P196">
        <v>8.85</v>
      </c>
      <c r="Q196">
        <v>15.61</v>
      </c>
      <c r="R196">
        <v>6.76</v>
      </c>
      <c r="S196">
        <f t="shared" si="78"/>
        <v>21517.697988286222</v>
      </c>
      <c r="T196">
        <f t="shared" ref="T195:T258" si="79">((45*S196/100))</f>
        <v>9682.964094728799</v>
      </c>
    </row>
    <row r="197" spans="1:20" x14ac:dyDescent="0.25">
      <c r="A197" t="s">
        <v>33</v>
      </c>
      <c r="B197">
        <v>1</v>
      </c>
      <c r="C197">
        <v>2</v>
      </c>
      <c r="D197" t="s">
        <v>28</v>
      </c>
      <c r="E197" t="s">
        <v>16</v>
      </c>
      <c r="G197" t="s">
        <v>26</v>
      </c>
      <c r="H197" t="s">
        <v>27</v>
      </c>
      <c r="I197" t="s">
        <v>19</v>
      </c>
      <c r="J197" t="s">
        <v>20</v>
      </c>
      <c r="K197">
        <v>678.05</v>
      </c>
      <c r="L197">
        <v>151.18</v>
      </c>
      <c r="M197">
        <f t="shared" si="76"/>
        <v>0.22296290834009294</v>
      </c>
      <c r="N197">
        <f t="shared" si="77"/>
        <v>0.37280600770023253</v>
      </c>
      <c r="O197" t="s">
        <v>21</v>
      </c>
      <c r="P197">
        <v>5.16</v>
      </c>
      <c r="Q197">
        <v>5.25</v>
      </c>
      <c r="R197">
        <v>8.9999999999999858E-2</v>
      </c>
      <c r="S197">
        <f t="shared" si="78"/>
        <v>286.47822765469778</v>
      </c>
      <c r="T197">
        <f t="shared" ref="T197:T198" si="80">((46*S197/100))</f>
        <v>131.77998472116099</v>
      </c>
    </row>
    <row r="198" spans="1:20" x14ac:dyDescent="0.25">
      <c r="A198" t="s">
        <v>33</v>
      </c>
      <c r="B198">
        <v>1</v>
      </c>
      <c r="C198">
        <v>2</v>
      </c>
      <c r="D198" t="s">
        <v>28</v>
      </c>
      <c r="E198" t="s">
        <v>22</v>
      </c>
      <c r="G198" t="s">
        <v>26</v>
      </c>
      <c r="H198" t="s">
        <v>27</v>
      </c>
      <c r="I198" t="s">
        <v>19</v>
      </c>
      <c r="J198" t="s">
        <v>20</v>
      </c>
      <c r="K198">
        <v>678.05</v>
      </c>
      <c r="L198">
        <v>151.18</v>
      </c>
      <c r="M198">
        <f t="shared" si="76"/>
        <v>0.22296290834009294</v>
      </c>
      <c r="N198">
        <f t="shared" si="77"/>
        <v>0.37280600770023253</v>
      </c>
      <c r="O198" t="s">
        <v>21</v>
      </c>
      <c r="P198">
        <v>24.76</v>
      </c>
      <c r="Q198">
        <v>29.79</v>
      </c>
      <c r="R198">
        <v>5.0299999999999976</v>
      </c>
      <c r="S198">
        <f t="shared" si="78"/>
        <v>16010.949834479237</v>
      </c>
      <c r="T198">
        <f t="shared" si="80"/>
        <v>7365.036923860449</v>
      </c>
    </row>
    <row r="199" spans="1:20" x14ac:dyDescent="0.25">
      <c r="A199" t="s">
        <v>33</v>
      </c>
      <c r="B199">
        <v>1</v>
      </c>
      <c r="C199">
        <v>2</v>
      </c>
      <c r="D199" t="s">
        <v>28</v>
      </c>
      <c r="E199" t="s">
        <v>23</v>
      </c>
      <c r="G199" t="s">
        <v>26</v>
      </c>
      <c r="H199" t="s">
        <v>27</v>
      </c>
      <c r="I199" t="s">
        <v>19</v>
      </c>
      <c r="J199" t="s">
        <v>20</v>
      </c>
      <c r="K199">
        <v>678.05</v>
      </c>
      <c r="L199">
        <v>151.18</v>
      </c>
      <c r="M199">
        <f t="shared" si="76"/>
        <v>0.22296290834009294</v>
      </c>
      <c r="N199">
        <f t="shared" si="77"/>
        <v>0.37280600770023253</v>
      </c>
      <c r="O199" t="s">
        <v>21</v>
      </c>
      <c r="P199">
        <v>8.76</v>
      </c>
      <c r="Q199">
        <v>12.33</v>
      </c>
      <c r="R199">
        <v>3.5700000000000003</v>
      </c>
      <c r="S199">
        <f t="shared" si="78"/>
        <v>11363.636363636364</v>
      </c>
      <c r="T199">
        <f t="shared" si="79"/>
        <v>5113.636363636364</v>
      </c>
    </row>
    <row r="200" spans="1:20" x14ac:dyDescent="0.25">
      <c r="A200" t="s">
        <v>33</v>
      </c>
      <c r="B200">
        <v>1</v>
      </c>
      <c r="C200">
        <v>3</v>
      </c>
      <c r="D200" t="s">
        <v>15</v>
      </c>
      <c r="E200" t="s">
        <v>16</v>
      </c>
      <c r="G200" t="s">
        <v>17</v>
      </c>
      <c r="H200" t="s">
        <v>18</v>
      </c>
      <c r="I200" t="s">
        <v>19</v>
      </c>
      <c r="J200" t="s">
        <v>20</v>
      </c>
      <c r="K200">
        <v>678.05</v>
      </c>
      <c r="L200">
        <v>151.18</v>
      </c>
      <c r="M200">
        <f t="shared" si="76"/>
        <v>0.22296290834009294</v>
      </c>
      <c r="N200">
        <f t="shared" si="77"/>
        <v>0.37280600770023253</v>
      </c>
      <c r="O200" t="s">
        <v>21</v>
      </c>
      <c r="P200">
        <v>2.6318000000000001</v>
      </c>
      <c r="Q200">
        <v>2.7029000000000001</v>
      </c>
      <c r="R200">
        <v>7.1099999999999941E-2</v>
      </c>
      <c r="S200">
        <f t="shared" si="78"/>
        <v>226.3177998472114</v>
      </c>
      <c r="T200">
        <f t="shared" ref="T200:T201" si="81">((46*S200/100))</f>
        <v>104.10618792971725</v>
      </c>
    </row>
    <row r="201" spans="1:20" x14ac:dyDescent="0.25">
      <c r="A201" t="s">
        <v>33</v>
      </c>
      <c r="B201">
        <v>1</v>
      </c>
      <c r="C201">
        <v>3</v>
      </c>
      <c r="D201" t="s">
        <v>15</v>
      </c>
      <c r="E201" t="s">
        <v>22</v>
      </c>
      <c r="G201" t="s">
        <v>17</v>
      </c>
      <c r="H201" t="s">
        <v>18</v>
      </c>
      <c r="I201" t="s">
        <v>19</v>
      </c>
      <c r="J201" t="s">
        <v>20</v>
      </c>
      <c r="K201">
        <v>678.05</v>
      </c>
      <c r="L201">
        <v>151.18</v>
      </c>
      <c r="M201">
        <f t="shared" si="76"/>
        <v>0.22296290834009294</v>
      </c>
      <c r="N201">
        <f t="shared" si="77"/>
        <v>0.37280600770023253</v>
      </c>
      <c r="O201" t="s">
        <v>21</v>
      </c>
      <c r="P201">
        <v>6.5</v>
      </c>
      <c r="Q201">
        <v>10.14</v>
      </c>
      <c r="R201">
        <v>3.6400000000000006</v>
      </c>
      <c r="S201">
        <f t="shared" si="78"/>
        <v>11586.452762923353</v>
      </c>
      <c r="T201">
        <f t="shared" si="81"/>
        <v>5329.7682709447427</v>
      </c>
    </row>
    <row r="202" spans="1:20" x14ac:dyDescent="0.25">
      <c r="A202" t="s">
        <v>33</v>
      </c>
      <c r="B202">
        <v>1</v>
      </c>
      <c r="C202">
        <v>3</v>
      </c>
      <c r="D202" t="s">
        <v>15</v>
      </c>
      <c r="E202" t="s">
        <v>23</v>
      </c>
      <c r="G202" t="s">
        <v>17</v>
      </c>
      <c r="H202" t="s">
        <v>18</v>
      </c>
      <c r="I202" t="s">
        <v>19</v>
      </c>
      <c r="J202" t="s">
        <v>20</v>
      </c>
      <c r="K202">
        <v>678.05</v>
      </c>
      <c r="L202">
        <v>151.18</v>
      </c>
      <c r="M202">
        <f t="shared" si="76"/>
        <v>0.22296290834009294</v>
      </c>
      <c r="N202">
        <f t="shared" si="77"/>
        <v>0.37280600770023253</v>
      </c>
      <c r="O202" t="s">
        <v>21</v>
      </c>
      <c r="P202">
        <v>6.53</v>
      </c>
      <c r="Q202">
        <v>8.1300000000000008</v>
      </c>
      <c r="R202">
        <v>1.6000000000000005</v>
      </c>
      <c r="S202">
        <f t="shared" si="78"/>
        <v>5092.9462694168596</v>
      </c>
      <c r="T202">
        <f t="shared" si="79"/>
        <v>2291.8258212375868</v>
      </c>
    </row>
    <row r="203" spans="1:20" x14ac:dyDescent="0.25">
      <c r="A203" t="s">
        <v>33</v>
      </c>
      <c r="B203">
        <v>1</v>
      </c>
      <c r="C203">
        <v>3</v>
      </c>
      <c r="D203" t="s">
        <v>15</v>
      </c>
      <c r="E203" t="s">
        <v>16</v>
      </c>
      <c r="G203" t="s">
        <v>24</v>
      </c>
      <c r="H203" t="s">
        <v>25</v>
      </c>
      <c r="I203" t="s">
        <v>19</v>
      </c>
      <c r="J203" t="s">
        <v>20</v>
      </c>
      <c r="K203">
        <v>678.05</v>
      </c>
      <c r="L203">
        <v>151.18</v>
      </c>
      <c r="M203">
        <f t="shared" si="76"/>
        <v>0.22296290834009294</v>
      </c>
      <c r="N203">
        <f t="shared" si="77"/>
        <v>0.37280600770023253</v>
      </c>
      <c r="O203" t="s">
        <v>21</v>
      </c>
      <c r="P203">
        <v>2.5937000000000001</v>
      </c>
      <c r="Q203">
        <v>2.6061000000000001</v>
      </c>
      <c r="R203">
        <v>1.2399999999999967E-2</v>
      </c>
      <c r="S203">
        <f t="shared" si="78"/>
        <v>39.470333587980541</v>
      </c>
      <c r="T203">
        <f t="shared" ref="T203:T204" si="82">((46*S203/100))</f>
        <v>18.156353450471048</v>
      </c>
    </row>
    <row r="204" spans="1:20" x14ac:dyDescent="0.25">
      <c r="A204" t="s">
        <v>33</v>
      </c>
      <c r="B204">
        <v>1</v>
      </c>
      <c r="C204">
        <v>3</v>
      </c>
      <c r="D204" t="s">
        <v>15</v>
      </c>
      <c r="E204" t="s">
        <v>22</v>
      </c>
      <c r="G204" t="s">
        <v>24</v>
      </c>
      <c r="H204" t="s">
        <v>25</v>
      </c>
      <c r="I204" t="s">
        <v>19</v>
      </c>
      <c r="J204" t="s">
        <v>20</v>
      </c>
      <c r="K204">
        <v>678.05</v>
      </c>
      <c r="L204">
        <v>151.18</v>
      </c>
      <c r="M204">
        <f t="shared" si="76"/>
        <v>0.22296290834009294</v>
      </c>
      <c r="N204">
        <f t="shared" si="77"/>
        <v>0.37280600770023253</v>
      </c>
      <c r="O204" t="s">
        <v>21</v>
      </c>
      <c r="P204">
        <v>6.48</v>
      </c>
      <c r="Q204">
        <v>8.8000000000000007</v>
      </c>
      <c r="R204">
        <v>2.3200000000000003</v>
      </c>
      <c r="S204">
        <f t="shared" si="78"/>
        <v>7384.7720906544437</v>
      </c>
      <c r="T204">
        <f t="shared" si="82"/>
        <v>3396.9951617010438</v>
      </c>
    </row>
    <row r="205" spans="1:20" x14ac:dyDescent="0.25">
      <c r="A205" t="s">
        <v>33</v>
      </c>
      <c r="B205">
        <v>1</v>
      </c>
      <c r="C205">
        <v>3</v>
      </c>
      <c r="D205" t="s">
        <v>15</v>
      </c>
      <c r="E205" t="s">
        <v>23</v>
      </c>
      <c r="G205" t="s">
        <v>24</v>
      </c>
      <c r="H205" t="s">
        <v>25</v>
      </c>
      <c r="I205" t="s">
        <v>19</v>
      </c>
      <c r="J205" t="s">
        <v>20</v>
      </c>
      <c r="K205">
        <v>678.05</v>
      </c>
      <c r="L205">
        <v>151.18</v>
      </c>
      <c r="M205">
        <f t="shared" si="76"/>
        <v>0.22296290834009294</v>
      </c>
      <c r="N205">
        <f t="shared" si="77"/>
        <v>0.37280600770023253</v>
      </c>
      <c r="O205" t="s">
        <v>21</v>
      </c>
      <c r="P205">
        <v>2.62</v>
      </c>
      <c r="Q205">
        <v>3.4897</v>
      </c>
      <c r="R205">
        <v>0.86969999999999992</v>
      </c>
      <c r="S205">
        <f t="shared" si="78"/>
        <v>2768.3346065699006</v>
      </c>
      <c r="T205">
        <f t="shared" si="79"/>
        <v>1245.7505729564552</v>
      </c>
    </row>
    <row r="206" spans="1:20" x14ac:dyDescent="0.25">
      <c r="A206" t="s">
        <v>33</v>
      </c>
      <c r="B206">
        <v>1</v>
      </c>
      <c r="C206">
        <v>3</v>
      </c>
      <c r="D206" t="s">
        <v>15</v>
      </c>
      <c r="E206" t="s">
        <v>16</v>
      </c>
      <c r="G206" t="s">
        <v>26</v>
      </c>
      <c r="H206" t="s">
        <v>27</v>
      </c>
      <c r="I206" t="s">
        <v>19</v>
      </c>
      <c r="J206" t="s">
        <v>20</v>
      </c>
      <c r="K206">
        <v>678.05</v>
      </c>
      <c r="L206">
        <v>151.18</v>
      </c>
      <c r="M206">
        <f t="shared" si="76"/>
        <v>0.22296290834009294</v>
      </c>
      <c r="N206">
        <f t="shared" si="77"/>
        <v>0.37280600770023253</v>
      </c>
      <c r="O206" t="s">
        <v>21</v>
      </c>
      <c r="P206">
        <v>2.6581000000000001</v>
      </c>
      <c r="Q206">
        <v>2.6587000000000001</v>
      </c>
      <c r="R206">
        <v>5.9999999999993392E-4</v>
      </c>
      <c r="S206">
        <f t="shared" si="78"/>
        <v>1.9098548510311111</v>
      </c>
      <c r="T206">
        <f t="shared" ref="T206:T207" si="83">((46*S206/100))</f>
        <v>0.87853323147431117</v>
      </c>
    </row>
    <row r="207" spans="1:20" x14ac:dyDescent="0.25">
      <c r="A207" t="s">
        <v>33</v>
      </c>
      <c r="B207">
        <v>1</v>
      </c>
      <c r="C207">
        <v>3</v>
      </c>
      <c r="D207" t="s">
        <v>15</v>
      </c>
      <c r="E207" t="s">
        <v>22</v>
      </c>
      <c r="G207" t="s">
        <v>26</v>
      </c>
      <c r="H207" t="s">
        <v>27</v>
      </c>
      <c r="I207" t="s">
        <v>19</v>
      </c>
      <c r="J207" t="s">
        <v>20</v>
      </c>
      <c r="K207">
        <v>678.05</v>
      </c>
      <c r="L207">
        <v>151.18</v>
      </c>
      <c r="M207">
        <f t="shared" si="76"/>
        <v>0.22296290834009294</v>
      </c>
      <c r="N207">
        <f t="shared" si="77"/>
        <v>0.37280600770023253</v>
      </c>
      <c r="O207" t="s">
        <v>21</v>
      </c>
      <c r="P207">
        <v>6.58</v>
      </c>
      <c r="Q207">
        <v>8.73</v>
      </c>
      <c r="R207">
        <v>2.1500000000000004</v>
      </c>
      <c r="S207">
        <f t="shared" si="78"/>
        <v>6843.6465495289031</v>
      </c>
      <c r="T207">
        <f t="shared" si="83"/>
        <v>3148.0774127832951</v>
      </c>
    </row>
    <row r="208" spans="1:20" x14ac:dyDescent="0.25">
      <c r="A208" t="s">
        <v>33</v>
      </c>
      <c r="B208">
        <v>1</v>
      </c>
      <c r="C208">
        <v>3</v>
      </c>
      <c r="D208" t="s">
        <v>15</v>
      </c>
      <c r="E208" t="s">
        <v>23</v>
      </c>
      <c r="G208" t="s">
        <v>26</v>
      </c>
      <c r="H208" t="s">
        <v>27</v>
      </c>
      <c r="I208" t="s">
        <v>19</v>
      </c>
      <c r="J208" t="s">
        <v>20</v>
      </c>
      <c r="K208">
        <v>678.05</v>
      </c>
      <c r="L208">
        <v>151.18</v>
      </c>
      <c r="M208">
        <f t="shared" si="76"/>
        <v>0.22296290834009294</v>
      </c>
      <c r="N208">
        <f t="shared" si="77"/>
        <v>0.37280600770023253</v>
      </c>
      <c r="O208" t="s">
        <v>21</v>
      </c>
      <c r="P208">
        <v>2.6398999999999999</v>
      </c>
      <c r="Q208">
        <v>3.3601000000000001</v>
      </c>
      <c r="R208">
        <v>0.72020000000000017</v>
      </c>
      <c r="S208">
        <f t="shared" si="78"/>
        <v>2292.4624395212636</v>
      </c>
      <c r="T208">
        <f t="shared" si="79"/>
        <v>1031.6080977845686</v>
      </c>
    </row>
    <row r="209" spans="1:20" x14ac:dyDescent="0.25">
      <c r="A209" t="s">
        <v>33</v>
      </c>
      <c r="B209">
        <v>1</v>
      </c>
      <c r="C209">
        <v>3</v>
      </c>
      <c r="D209" t="s">
        <v>28</v>
      </c>
      <c r="E209" t="s">
        <v>16</v>
      </c>
      <c r="G209" t="s">
        <v>17</v>
      </c>
      <c r="H209" t="s">
        <v>18</v>
      </c>
      <c r="I209" t="s">
        <v>19</v>
      </c>
      <c r="J209" t="s">
        <v>20</v>
      </c>
      <c r="K209">
        <v>678.05</v>
      </c>
      <c r="L209">
        <v>151.18</v>
      </c>
      <c r="M209">
        <f t="shared" si="76"/>
        <v>0.22296290834009294</v>
      </c>
      <c r="N209">
        <f t="shared" si="77"/>
        <v>0.37280600770023253</v>
      </c>
      <c r="O209" t="s">
        <v>21</v>
      </c>
      <c r="P209">
        <v>2.6345999999999998</v>
      </c>
      <c r="Q209">
        <v>3.3149999999999999</v>
      </c>
      <c r="R209">
        <v>0.68040000000000012</v>
      </c>
      <c r="S209">
        <f t="shared" si="78"/>
        <v>2165.7754010695189</v>
      </c>
      <c r="T209">
        <f t="shared" ref="T209:T210" si="84">((46*S209/100))</f>
        <v>996.25668449197872</v>
      </c>
    </row>
    <row r="210" spans="1:20" x14ac:dyDescent="0.25">
      <c r="A210" t="s">
        <v>33</v>
      </c>
      <c r="B210">
        <v>1</v>
      </c>
      <c r="C210">
        <v>3</v>
      </c>
      <c r="D210" t="s">
        <v>28</v>
      </c>
      <c r="E210" t="s">
        <v>22</v>
      </c>
      <c r="G210" t="s">
        <v>17</v>
      </c>
      <c r="H210" t="s">
        <v>18</v>
      </c>
      <c r="I210" t="s">
        <v>19</v>
      </c>
      <c r="J210" t="s">
        <v>20</v>
      </c>
      <c r="K210">
        <v>678.05</v>
      </c>
      <c r="L210">
        <v>151.18</v>
      </c>
      <c r="M210">
        <f t="shared" si="76"/>
        <v>0.22296290834009294</v>
      </c>
      <c r="N210">
        <f t="shared" si="77"/>
        <v>0.37280600770023253</v>
      </c>
      <c r="O210" t="s">
        <v>21</v>
      </c>
      <c r="P210">
        <v>6.47</v>
      </c>
      <c r="Q210">
        <v>10.71</v>
      </c>
      <c r="R210">
        <v>4.2400000000000011</v>
      </c>
      <c r="S210">
        <f t="shared" si="78"/>
        <v>13496.307613954676</v>
      </c>
      <c r="T210">
        <f t="shared" si="84"/>
        <v>6208.3015024191518</v>
      </c>
    </row>
    <row r="211" spans="1:20" x14ac:dyDescent="0.25">
      <c r="A211" t="s">
        <v>33</v>
      </c>
      <c r="B211">
        <v>1</v>
      </c>
      <c r="C211">
        <v>3</v>
      </c>
      <c r="D211" t="s">
        <v>28</v>
      </c>
      <c r="E211" t="s">
        <v>23</v>
      </c>
      <c r="G211" t="s">
        <v>17</v>
      </c>
      <c r="H211" t="s">
        <v>18</v>
      </c>
      <c r="I211" t="s">
        <v>19</v>
      </c>
      <c r="J211" t="s">
        <v>20</v>
      </c>
      <c r="K211">
        <v>678.05</v>
      </c>
      <c r="L211">
        <v>151.18</v>
      </c>
      <c r="M211">
        <f t="shared" si="76"/>
        <v>0.22296290834009294</v>
      </c>
      <c r="N211">
        <f t="shared" si="77"/>
        <v>0.37280600770023253</v>
      </c>
      <c r="O211" t="s">
        <v>21</v>
      </c>
      <c r="P211">
        <v>6.48</v>
      </c>
      <c r="Q211">
        <v>6.72</v>
      </c>
      <c r="R211">
        <v>0.23999999999999932</v>
      </c>
      <c r="S211">
        <f t="shared" si="78"/>
        <v>763.94194041252649</v>
      </c>
      <c r="T211">
        <f t="shared" si="79"/>
        <v>343.77387318563689</v>
      </c>
    </row>
    <row r="212" spans="1:20" x14ac:dyDescent="0.25">
      <c r="A212" t="s">
        <v>33</v>
      </c>
      <c r="B212">
        <v>1</v>
      </c>
      <c r="C212">
        <v>3</v>
      </c>
      <c r="D212" t="s">
        <v>28</v>
      </c>
      <c r="E212" t="s">
        <v>16</v>
      </c>
      <c r="G212" t="s">
        <v>24</v>
      </c>
      <c r="H212" t="s">
        <v>25</v>
      </c>
      <c r="I212" t="s">
        <v>19</v>
      </c>
      <c r="J212" t="s">
        <v>20</v>
      </c>
      <c r="K212">
        <v>678.05</v>
      </c>
      <c r="L212">
        <v>151.18</v>
      </c>
      <c r="M212">
        <f t="shared" si="76"/>
        <v>0.22296290834009294</v>
      </c>
      <c r="N212">
        <f t="shared" si="77"/>
        <v>0.37280600770023253</v>
      </c>
      <c r="O212" t="s">
        <v>21</v>
      </c>
      <c r="P212">
        <v>2.6465000000000001</v>
      </c>
      <c r="Q212">
        <v>3.0830000000000002</v>
      </c>
      <c r="R212">
        <v>0.43650000000000011</v>
      </c>
      <c r="S212">
        <f t="shared" si="78"/>
        <v>1389.4194041252867</v>
      </c>
      <c r="T212">
        <f t="shared" ref="T212:T213" si="85">((46*S212/100))</f>
        <v>639.13292589763194</v>
      </c>
    </row>
    <row r="213" spans="1:20" x14ac:dyDescent="0.25">
      <c r="A213" t="s">
        <v>33</v>
      </c>
      <c r="B213">
        <v>1</v>
      </c>
      <c r="C213">
        <v>3</v>
      </c>
      <c r="D213" t="s">
        <v>28</v>
      </c>
      <c r="E213" t="s">
        <v>22</v>
      </c>
      <c r="G213" t="s">
        <v>24</v>
      </c>
      <c r="H213" t="s">
        <v>25</v>
      </c>
      <c r="I213" t="s">
        <v>19</v>
      </c>
      <c r="J213" t="s">
        <v>20</v>
      </c>
      <c r="K213">
        <v>678.05</v>
      </c>
      <c r="L213">
        <v>151.18</v>
      </c>
      <c r="M213">
        <f t="shared" si="76"/>
        <v>0.22296290834009294</v>
      </c>
      <c r="N213">
        <f t="shared" si="77"/>
        <v>0.37280600770023253</v>
      </c>
      <c r="O213" t="s">
        <v>21</v>
      </c>
      <c r="P213">
        <v>6.54</v>
      </c>
      <c r="Q213">
        <v>9.08</v>
      </c>
      <c r="R213">
        <v>2.54</v>
      </c>
      <c r="S213">
        <f t="shared" si="78"/>
        <v>8085.0522026992612</v>
      </c>
      <c r="T213">
        <f t="shared" si="85"/>
        <v>3719.1240132416606</v>
      </c>
    </row>
    <row r="214" spans="1:20" x14ac:dyDescent="0.25">
      <c r="A214" t="s">
        <v>33</v>
      </c>
      <c r="B214">
        <v>1</v>
      </c>
      <c r="C214">
        <v>3</v>
      </c>
      <c r="D214" t="s">
        <v>28</v>
      </c>
      <c r="E214" t="s">
        <v>23</v>
      </c>
      <c r="G214" t="s">
        <v>24</v>
      </c>
      <c r="H214" t="s">
        <v>25</v>
      </c>
      <c r="I214" t="s">
        <v>19</v>
      </c>
      <c r="J214" t="s">
        <v>20</v>
      </c>
      <c r="K214">
        <v>678.05</v>
      </c>
      <c r="L214">
        <v>151.18</v>
      </c>
      <c r="M214">
        <f t="shared" si="76"/>
        <v>0.22296290834009294</v>
      </c>
      <c r="N214">
        <f t="shared" si="77"/>
        <v>0.37280600770023253</v>
      </c>
      <c r="O214" t="s">
        <v>21</v>
      </c>
      <c r="P214">
        <v>2.6356999999999999</v>
      </c>
      <c r="Q214">
        <v>3.3231999999999999</v>
      </c>
      <c r="R214">
        <v>0.6875</v>
      </c>
      <c r="S214">
        <f t="shared" si="78"/>
        <v>2188.3753501400561</v>
      </c>
      <c r="T214">
        <f t="shared" si="79"/>
        <v>984.76890756302532</v>
      </c>
    </row>
    <row r="215" spans="1:20" x14ac:dyDescent="0.25">
      <c r="A215" t="s">
        <v>33</v>
      </c>
      <c r="B215">
        <v>1</v>
      </c>
      <c r="C215">
        <v>3</v>
      </c>
      <c r="D215" t="s">
        <v>28</v>
      </c>
      <c r="E215" t="s">
        <v>16</v>
      </c>
      <c r="G215" t="s">
        <v>26</v>
      </c>
      <c r="H215" t="s">
        <v>27</v>
      </c>
      <c r="I215" t="s">
        <v>19</v>
      </c>
      <c r="J215" t="s">
        <v>20</v>
      </c>
      <c r="K215">
        <v>678.05</v>
      </c>
      <c r="L215">
        <v>151.18</v>
      </c>
      <c r="M215">
        <f t="shared" si="76"/>
        <v>0.22296290834009294</v>
      </c>
      <c r="N215">
        <f t="shared" si="77"/>
        <v>0.37280600770023253</v>
      </c>
      <c r="O215" t="s">
        <v>21</v>
      </c>
      <c r="P215">
        <v>2.6025</v>
      </c>
      <c r="Q215">
        <v>2.6690999999999998</v>
      </c>
      <c r="R215">
        <v>6.659999999999977E-2</v>
      </c>
      <c r="S215">
        <f t="shared" si="78"/>
        <v>211.99388846447596</v>
      </c>
      <c r="T215">
        <f t="shared" ref="T215:T216" si="86">((46*S215/100))</f>
        <v>97.517188693658937</v>
      </c>
    </row>
    <row r="216" spans="1:20" x14ac:dyDescent="0.25">
      <c r="A216" t="s">
        <v>33</v>
      </c>
      <c r="B216">
        <v>1</v>
      </c>
      <c r="C216">
        <v>3</v>
      </c>
      <c r="D216" t="s">
        <v>28</v>
      </c>
      <c r="E216" t="s">
        <v>22</v>
      </c>
      <c r="G216" t="s">
        <v>26</v>
      </c>
      <c r="H216" t="s">
        <v>27</v>
      </c>
      <c r="I216" t="s">
        <v>19</v>
      </c>
      <c r="J216" t="s">
        <v>20</v>
      </c>
      <c r="K216">
        <v>678.05</v>
      </c>
      <c r="L216">
        <v>151.18</v>
      </c>
      <c r="M216">
        <f t="shared" si="76"/>
        <v>0.22296290834009294</v>
      </c>
      <c r="N216">
        <f t="shared" si="77"/>
        <v>0.37280600770023253</v>
      </c>
      <c r="O216" t="s">
        <v>21</v>
      </c>
      <c r="P216">
        <v>6.48</v>
      </c>
      <c r="Q216">
        <v>8.31</v>
      </c>
      <c r="R216">
        <v>1.83</v>
      </c>
      <c r="S216">
        <f t="shared" si="78"/>
        <v>5825.0572956455308</v>
      </c>
      <c r="T216">
        <f t="shared" si="86"/>
        <v>2679.5263559969439</v>
      </c>
    </row>
    <row r="217" spans="1:20" x14ac:dyDescent="0.25">
      <c r="A217" t="s">
        <v>33</v>
      </c>
      <c r="B217">
        <v>1</v>
      </c>
      <c r="C217">
        <v>3</v>
      </c>
      <c r="D217" t="s">
        <v>28</v>
      </c>
      <c r="E217" t="s">
        <v>23</v>
      </c>
      <c r="G217" t="s">
        <v>26</v>
      </c>
      <c r="H217" t="s">
        <v>27</v>
      </c>
      <c r="I217" t="s">
        <v>19</v>
      </c>
      <c r="J217" t="s">
        <v>20</v>
      </c>
      <c r="K217">
        <v>678.05</v>
      </c>
      <c r="L217">
        <v>151.18</v>
      </c>
      <c r="M217">
        <f t="shared" si="76"/>
        <v>0.22296290834009294</v>
      </c>
      <c r="N217">
        <f t="shared" si="77"/>
        <v>0.37280600770023253</v>
      </c>
      <c r="O217" t="s">
        <v>21</v>
      </c>
      <c r="P217">
        <v>6.5</v>
      </c>
      <c r="Q217">
        <v>12.53</v>
      </c>
      <c r="R217">
        <v>6.0299999999999994</v>
      </c>
      <c r="S217">
        <f t="shared" si="78"/>
        <v>19194.041252864779</v>
      </c>
      <c r="T217">
        <f t="shared" si="79"/>
        <v>8637.3185637891511</v>
      </c>
    </row>
    <row r="218" spans="1:20" x14ac:dyDescent="0.25">
      <c r="A218" t="s">
        <v>33</v>
      </c>
      <c r="B218">
        <v>2</v>
      </c>
      <c r="C218">
        <v>1</v>
      </c>
      <c r="D218" t="s">
        <v>15</v>
      </c>
      <c r="E218" t="s">
        <v>16</v>
      </c>
      <c r="G218" t="s">
        <v>17</v>
      </c>
      <c r="H218" t="s">
        <v>18</v>
      </c>
      <c r="I218" t="s">
        <v>32</v>
      </c>
      <c r="J218" t="s">
        <v>32</v>
      </c>
      <c r="K218">
        <v>4062.35</v>
      </c>
      <c r="L218">
        <v>582.87</v>
      </c>
      <c r="M218">
        <f t="shared" si="76"/>
        <v>0.14348099006732556</v>
      </c>
      <c r="N218">
        <f t="shared" si="77"/>
        <v>0.15026014245309091</v>
      </c>
      <c r="O218" t="s">
        <v>21</v>
      </c>
      <c r="P218">
        <v>2.6299000000000001</v>
      </c>
      <c r="Q218">
        <v>2.6392000000000002</v>
      </c>
      <c r="R218">
        <v>9.300000000000086E-3</v>
      </c>
      <c r="S218">
        <f t="shared" si="78"/>
        <v>29.602750190985759</v>
      </c>
      <c r="T218">
        <f t="shared" ref="T218:T219" si="87">((46*S218/100))</f>
        <v>13.61726508785345</v>
      </c>
    </row>
    <row r="219" spans="1:20" x14ac:dyDescent="0.25">
      <c r="A219" t="s">
        <v>33</v>
      </c>
      <c r="B219">
        <v>2</v>
      </c>
      <c r="C219">
        <v>1</v>
      </c>
      <c r="D219" t="s">
        <v>15</v>
      </c>
      <c r="E219" t="s">
        <v>22</v>
      </c>
      <c r="G219" t="s">
        <v>17</v>
      </c>
      <c r="H219" t="s">
        <v>18</v>
      </c>
      <c r="I219" t="s">
        <v>32</v>
      </c>
      <c r="J219" t="s">
        <v>32</v>
      </c>
      <c r="K219">
        <v>4062.35</v>
      </c>
      <c r="L219">
        <v>582.87</v>
      </c>
      <c r="M219">
        <f t="shared" si="76"/>
        <v>0.14348099006732556</v>
      </c>
      <c r="N219">
        <f t="shared" si="77"/>
        <v>0.15026014245309091</v>
      </c>
      <c r="O219" t="s">
        <v>21</v>
      </c>
      <c r="P219">
        <v>6.47</v>
      </c>
      <c r="Q219">
        <v>9.4499999999999993</v>
      </c>
      <c r="R219">
        <v>2.9799999999999995</v>
      </c>
      <c r="S219">
        <f t="shared" si="78"/>
        <v>9485.6124267888954</v>
      </c>
      <c r="T219">
        <f t="shared" si="87"/>
        <v>4363.3817163228923</v>
      </c>
    </row>
    <row r="220" spans="1:20" x14ac:dyDescent="0.25">
      <c r="A220" t="s">
        <v>33</v>
      </c>
      <c r="B220">
        <v>2</v>
      </c>
      <c r="C220">
        <v>1</v>
      </c>
      <c r="D220" t="s">
        <v>15</v>
      </c>
      <c r="E220" t="s">
        <v>23</v>
      </c>
      <c r="G220" t="s">
        <v>17</v>
      </c>
      <c r="H220" t="s">
        <v>18</v>
      </c>
      <c r="I220" t="s">
        <v>32</v>
      </c>
      <c r="J220" t="s">
        <v>32</v>
      </c>
      <c r="K220">
        <v>4062.35</v>
      </c>
      <c r="L220">
        <v>582.87</v>
      </c>
      <c r="M220">
        <f t="shared" si="76"/>
        <v>0.14348099006732556</v>
      </c>
      <c r="N220">
        <f t="shared" si="77"/>
        <v>0.15026014245309091</v>
      </c>
      <c r="O220" t="s">
        <v>21</v>
      </c>
      <c r="P220">
        <v>2.6339000000000001</v>
      </c>
      <c r="Q220">
        <v>2.6989999999999998</v>
      </c>
      <c r="R220">
        <v>6.5099999999999714E-2</v>
      </c>
      <c r="S220">
        <f t="shared" si="78"/>
        <v>207.21925133689749</v>
      </c>
      <c r="T220">
        <f t="shared" si="79"/>
        <v>93.248663101603867</v>
      </c>
    </row>
    <row r="221" spans="1:20" x14ac:dyDescent="0.25">
      <c r="A221" t="s">
        <v>33</v>
      </c>
      <c r="B221">
        <v>2</v>
      </c>
      <c r="C221">
        <v>1</v>
      </c>
      <c r="D221" t="s">
        <v>15</v>
      </c>
      <c r="E221" t="s">
        <v>16</v>
      </c>
      <c r="G221" t="s">
        <v>24</v>
      </c>
      <c r="H221" t="s">
        <v>25</v>
      </c>
      <c r="I221" t="s">
        <v>32</v>
      </c>
      <c r="J221" t="s">
        <v>32</v>
      </c>
      <c r="K221">
        <v>4062.35</v>
      </c>
      <c r="L221">
        <v>582.87</v>
      </c>
      <c r="M221">
        <f t="shared" si="76"/>
        <v>0.14348099006732556</v>
      </c>
      <c r="N221">
        <f t="shared" si="77"/>
        <v>0.15026014245309091</v>
      </c>
      <c r="O221" t="s">
        <v>21</v>
      </c>
      <c r="P221">
        <v>3.7591999999999999</v>
      </c>
      <c r="Q221">
        <v>3.7782</v>
      </c>
      <c r="R221">
        <v>1.9000000000000128E-2</v>
      </c>
      <c r="S221">
        <f t="shared" si="78"/>
        <v>60.478736949325587</v>
      </c>
      <c r="T221">
        <f t="shared" ref="T221:T222" si="88">((46*S221/100))</f>
        <v>27.820218996689768</v>
      </c>
    </row>
    <row r="222" spans="1:20" x14ac:dyDescent="0.25">
      <c r="A222" t="s">
        <v>33</v>
      </c>
      <c r="B222">
        <v>2</v>
      </c>
      <c r="C222">
        <v>1</v>
      </c>
      <c r="D222" t="s">
        <v>15</v>
      </c>
      <c r="E222" t="s">
        <v>22</v>
      </c>
      <c r="G222" t="s">
        <v>24</v>
      </c>
      <c r="H222" t="s">
        <v>25</v>
      </c>
      <c r="I222" t="s">
        <v>32</v>
      </c>
      <c r="J222" t="s">
        <v>32</v>
      </c>
      <c r="K222">
        <v>4062.35</v>
      </c>
      <c r="L222">
        <v>582.87</v>
      </c>
      <c r="M222">
        <f t="shared" si="76"/>
        <v>0.14348099006732556</v>
      </c>
      <c r="N222">
        <f t="shared" si="77"/>
        <v>0.15026014245309091</v>
      </c>
      <c r="O222" t="s">
        <v>21</v>
      </c>
      <c r="P222">
        <v>6.38</v>
      </c>
      <c r="Q222">
        <v>6.58</v>
      </c>
      <c r="R222">
        <v>0.20000000000000018</v>
      </c>
      <c r="S222">
        <f t="shared" si="78"/>
        <v>636.6182836771078</v>
      </c>
      <c r="T222">
        <f t="shared" si="88"/>
        <v>292.84441049146955</v>
      </c>
    </row>
    <row r="223" spans="1:20" x14ac:dyDescent="0.25">
      <c r="A223" t="s">
        <v>33</v>
      </c>
      <c r="B223">
        <v>2</v>
      </c>
      <c r="C223">
        <v>1</v>
      </c>
      <c r="D223" t="s">
        <v>15</v>
      </c>
      <c r="E223" t="s">
        <v>23</v>
      </c>
      <c r="G223" t="s">
        <v>24</v>
      </c>
      <c r="H223" t="s">
        <v>25</v>
      </c>
      <c r="I223" t="s">
        <v>32</v>
      </c>
      <c r="J223" t="s">
        <v>32</v>
      </c>
      <c r="K223">
        <v>4062.35</v>
      </c>
      <c r="L223">
        <v>582.87</v>
      </c>
      <c r="M223">
        <f t="shared" si="76"/>
        <v>0.14348099006732556</v>
      </c>
      <c r="N223">
        <f t="shared" si="77"/>
        <v>0.15026014245309091</v>
      </c>
      <c r="O223" t="s">
        <v>21</v>
      </c>
      <c r="P223">
        <v>3.8334999999999999</v>
      </c>
      <c r="Q223">
        <v>3.8515000000000001</v>
      </c>
      <c r="R223">
        <v>1.8000000000000238E-2</v>
      </c>
      <c r="S223">
        <f t="shared" si="78"/>
        <v>57.295645530940405</v>
      </c>
      <c r="T223">
        <f t="shared" si="79"/>
        <v>25.783040488923184</v>
      </c>
    </row>
    <row r="224" spans="1:20" x14ac:dyDescent="0.25">
      <c r="A224" t="s">
        <v>33</v>
      </c>
      <c r="B224">
        <v>2</v>
      </c>
      <c r="C224">
        <v>1</v>
      </c>
      <c r="D224" t="s">
        <v>15</v>
      </c>
      <c r="E224" t="s">
        <v>16</v>
      </c>
      <c r="G224" t="s">
        <v>26</v>
      </c>
      <c r="H224" t="s">
        <v>27</v>
      </c>
      <c r="I224" t="s">
        <v>32</v>
      </c>
      <c r="J224" t="s">
        <v>32</v>
      </c>
      <c r="K224">
        <v>4062.35</v>
      </c>
      <c r="L224">
        <v>582.87</v>
      </c>
      <c r="M224">
        <f t="shared" si="76"/>
        <v>0.14348099006732556</v>
      </c>
      <c r="N224">
        <f t="shared" si="77"/>
        <v>0.15026014245309091</v>
      </c>
      <c r="O224" t="s">
        <v>21</v>
      </c>
      <c r="P224">
        <v>2.6046</v>
      </c>
      <c r="Q224">
        <v>2.6175000000000002</v>
      </c>
      <c r="R224">
        <v>1.2900000000000134E-2</v>
      </c>
      <c r="S224">
        <f t="shared" si="78"/>
        <v>41.061879297173846</v>
      </c>
      <c r="T224">
        <f t="shared" ref="T224:T225" si="89">((46*S224/100))</f>
        <v>18.888464476699969</v>
      </c>
    </row>
    <row r="225" spans="1:20" x14ac:dyDescent="0.25">
      <c r="A225" t="s">
        <v>33</v>
      </c>
      <c r="B225">
        <v>2</v>
      </c>
      <c r="C225">
        <v>1</v>
      </c>
      <c r="D225" t="s">
        <v>15</v>
      </c>
      <c r="E225" t="s">
        <v>22</v>
      </c>
      <c r="G225" t="s">
        <v>26</v>
      </c>
      <c r="H225" t="s">
        <v>27</v>
      </c>
      <c r="I225" t="s">
        <v>32</v>
      </c>
      <c r="J225" t="s">
        <v>32</v>
      </c>
      <c r="K225">
        <v>4062.35</v>
      </c>
      <c r="L225">
        <v>582.87</v>
      </c>
      <c r="M225">
        <f t="shared" si="76"/>
        <v>0.14348099006732556</v>
      </c>
      <c r="N225">
        <f t="shared" si="77"/>
        <v>0.15026014245309091</v>
      </c>
      <c r="O225" t="s">
        <v>21</v>
      </c>
      <c r="P225">
        <v>2.62</v>
      </c>
      <c r="Q225">
        <v>3.8426999999999998</v>
      </c>
      <c r="R225">
        <v>1.2226999999999997</v>
      </c>
      <c r="S225">
        <f t="shared" si="78"/>
        <v>3891.9658772599942</v>
      </c>
      <c r="T225">
        <f t="shared" si="89"/>
        <v>1790.3043035395974</v>
      </c>
    </row>
    <row r="226" spans="1:20" x14ac:dyDescent="0.25">
      <c r="A226" t="s">
        <v>33</v>
      </c>
      <c r="B226">
        <v>2</v>
      </c>
      <c r="C226">
        <v>1</v>
      </c>
      <c r="D226" t="s">
        <v>15</v>
      </c>
      <c r="E226" t="s">
        <v>23</v>
      </c>
      <c r="G226" t="s">
        <v>26</v>
      </c>
      <c r="H226" t="s">
        <v>27</v>
      </c>
      <c r="I226" t="s">
        <v>32</v>
      </c>
      <c r="J226" t="s">
        <v>32</v>
      </c>
      <c r="K226">
        <v>4062.35</v>
      </c>
      <c r="L226">
        <v>582.87</v>
      </c>
      <c r="M226">
        <f t="shared" si="76"/>
        <v>0.14348099006732556</v>
      </c>
      <c r="N226">
        <f t="shared" si="77"/>
        <v>0.15026014245309091</v>
      </c>
      <c r="O226" t="s">
        <v>21</v>
      </c>
      <c r="P226">
        <v>2.6248999999999998</v>
      </c>
      <c r="Q226">
        <v>2.7812999999999999</v>
      </c>
      <c r="R226">
        <v>0.15640000000000009</v>
      </c>
      <c r="S226">
        <f t="shared" si="78"/>
        <v>497.83549783549813</v>
      </c>
      <c r="T226">
        <f t="shared" si="79"/>
        <v>224.02597402597416</v>
      </c>
    </row>
    <row r="227" spans="1:20" x14ac:dyDescent="0.25">
      <c r="A227" t="s">
        <v>33</v>
      </c>
      <c r="B227">
        <v>2</v>
      </c>
      <c r="C227">
        <v>1</v>
      </c>
      <c r="D227" t="s">
        <v>28</v>
      </c>
      <c r="E227" t="s">
        <v>16</v>
      </c>
      <c r="G227" t="s">
        <v>17</v>
      </c>
      <c r="H227" t="s">
        <v>18</v>
      </c>
      <c r="I227" t="s">
        <v>32</v>
      </c>
      <c r="J227" t="s">
        <v>32</v>
      </c>
      <c r="K227">
        <v>4062.35</v>
      </c>
      <c r="L227">
        <v>582.87</v>
      </c>
      <c r="M227">
        <f t="shared" si="76"/>
        <v>0.14348099006732556</v>
      </c>
      <c r="N227">
        <f t="shared" si="77"/>
        <v>0.15026014245309091</v>
      </c>
      <c r="O227" t="s">
        <v>21</v>
      </c>
      <c r="P227">
        <v>2.6021000000000001</v>
      </c>
      <c r="Q227">
        <v>3.7425000000000002</v>
      </c>
      <c r="R227">
        <v>1.1404000000000001</v>
      </c>
      <c r="S227">
        <f t="shared" si="78"/>
        <v>3629.9974535268657</v>
      </c>
      <c r="T227">
        <f t="shared" ref="T227:T228" si="90">((46*S227/100))</f>
        <v>1669.7988286223583</v>
      </c>
    </row>
    <row r="228" spans="1:20" x14ac:dyDescent="0.25">
      <c r="A228" t="s">
        <v>33</v>
      </c>
      <c r="B228">
        <v>2</v>
      </c>
      <c r="C228">
        <v>1</v>
      </c>
      <c r="D228" t="s">
        <v>28</v>
      </c>
      <c r="E228" t="s">
        <v>22</v>
      </c>
      <c r="G228" t="s">
        <v>17</v>
      </c>
      <c r="H228" t="s">
        <v>18</v>
      </c>
      <c r="I228" t="s">
        <v>32</v>
      </c>
      <c r="J228" t="s">
        <v>32</v>
      </c>
      <c r="K228">
        <v>4062.35</v>
      </c>
      <c r="L228">
        <v>582.87</v>
      </c>
      <c r="M228">
        <f t="shared" si="76"/>
        <v>0.14348099006732556</v>
      </c>
      <c r="N228">
        <f t="shared" si="77"/>
        <v>0.15026014245309091</v>
      </c>
      <c r="O228" t="s">
        <v>21</v>
      </c>
      <c r="P228">
        <v>6.47</v>
      </c>
      <c r="Q228">
        <v>15.5</v>
      </c>
      <c r="R228">
        <v>9.0300000000000011</v>
      </c>
      <c r="S228">
        <f t="shared" si="78"/>
        <v>28743.315508021391</v>
      </c>
      <c r="T228">
        <f t="shared" si="90"/>
        <v>13221.92513368984</v>
      </c>
    </row>
    <row r="229" spans="1:20" x14ac:dyDescent="0.25">
      <c r="A229" t="s">
        <v>33</v>
      </c>
      <c r="B229">
        <v>2</v>
      </c>
      <c r="C229">
        <v>1</v>
      </c>
      <c r="D229" t="s">
        <v>28</v>
      </c>
      <c r="E229" t="s">
        <v>23</v>
      </c>
      <c r="G229" t="s">
        <v>17</v>
      </c>
      <c r="H229" t="s">
        <v>18</v>
      </c>
      <c r="I229" t="s">
        <v>32</v>
      </c>
      <c r="J229" t="s">
        <v>32</v>
      </c>
      <c r="K229">
        <v>4062.35</v>
      </c>
      <c r="L229">
        <v>582.87</v>
      </c>
      <c r="M229">
        <f t="shared" si="76"/>
        <v>0.14348099006732556</v>
      </c>
      <c r="N229">
        <f t="shared" si="77"/>
        <v>0.15026014245309091</v>
      </c>
      <c r="O229" t="s">
        <v>21</v>
      </c>
      <c r="P229">
        <v>2.5865</v>
      </c>
      <c r="Q229">
        <v>2.9931000000000001</v>
      </c>
      <c r="R229">
        <v>0.40660000000000007</v>
      </c>
      <c r="S229">
        <f t="shared" si="78"/>
        <v>1294.2449707155592</v>
      </c>
      <c r="T229">
        <f t="shared" si="79"/>
        <v>582.41023682200171</v>
      </c>
    </row>
    <row r="230" spans="1:20" x14ac:dyDescent="0.25">
      <c r="A230" t="s">
        <v>33</v>
      </c>
      <c r="B230">
        <v>2</v>
      </c>
      <c r="C230">
        <v>1</v>
      </c>
      <c r="D230" t="s">
        <v>28</v>
      </c>
      <c r="E230" t="s">
        <v>16</v>
      </c>
      <c r="G230" t="s">
        <v>24</v>
      </c>
      <c r="H230" t="s">
        <v>25</v>
      </c>
      <c r="I230" t="s">
        <v>32</v>
      </c>
      <c r="J230" t="s">
        <v>32</v>
      </c>
      <c r="K230">
        <v>4062.35</v>
      </c>
      <c r="L230">
        <v>582.87</v>
      </c>
      <c r="M230">
        <f t="shared" si="76"/>
        <v>0.14348099006732556</v>
      </c>
      <c r="N230">
        <f t="shared" si="77"/>
        <v>0.15026014245309091</v>
      </c>
      <c r="O230" t="s">
        <v>21</v>
      </c>
      <c r="P230">
        <v>2.6128999999999998</v>
      </c>
      <c r="Q230">
        <v>2.6328</v>
      </c>
      <c r="R230">
        <v>1.9900000000000251E-2</v>
      </c>
      <c r="S230">
        <f t="shared" si="78"/>
        <v>63.34351922587296</v>
      </c>
      <c r="T230">
        <f t="shared" ref="T230:T231" si="91">((46*S230/100))</f>
        <v>29.138018843901563</v>
      </c>
    </row>
    <row r="231" spans="1:20" x14ac:dyDescent="0.25">
      <c r="A231" t="s">
        <v>33</v>
      </c>
      <c r="B231">
        <v>2</v>
      </c>
      <c r="C231">
        <v>1</v>
      </c>
      <c r="D231" t="s">
        <v>28</v>
      </c>
      <c r="E231" t="s">
        <v>22</v>
      </c>
      <c r="G231" t="s">
        <v>24</v>
      </c>
      <c r="H231" t="s">
        <v>25</v>
      </c>
      <c r="I231" t="s">
        <v>32</v>
      </c>
      <c r="J231" t="s">
        <v>32</v>
      </c>
      <c r="K231">
        <v>4062.35</v>
      </c>
      <c r="L231">
        <v>582.87</v>
      </c>
      <c r="M231">
        <f t="shared" si="76"/>
        <v>0.14348099006732556</v>
      </c>
      <c r="N231">
        <f t="shared" si="77"/>
        <v>0.15026014245309091</v>
      </c>
      <c r="O231" t="s">
        <v>21</v>
      </c>
      <c r="P231">
        <v>6.45</v>
      </c>
      <c r="Q231">
        <v>11.08</v>
      </c>
      <c r="R231">
        <v>4.63</v>
      </c>
      <c r="S231">
        <f t="shared" si="78"/>
        <v>14737.713267125033</v>
      </c>
      <c r="T231">
        <f t="shared" si="91"/>
        <v>6779.348102877515</v>
      </c>
    </row>
    <row r="232" spans="1:20" x14ac:dyDescent="0.25">
      <c r="A232" t="s">
        <v>33</v>
      </c>
      <c r="B232">
        <v>2</v>
      </c>
      <c r="C232">
        <v>1</v>
      </c>
      <c r="D232" t="s">
        <v>28</v>
      </c>
      <c r="E232" t="s">
        <v>23</v>
      </c>
      <c r="G232" t="s">
        <v>24</v>
      </c>
      <c r="H232" t="s">
        <v>25</v>
      </c>
      <c r="I232" t="s">
        <v>32</v>
      </c>
      <c r="J232" t="s">
        <v>32</v>
      </c>
      <c r="K232">
        <v>4062.35</v>
      </c>
      <c r="L232">
        <v>582.87</v>
      </c>
      <c r="M232">
        <f t="shared" si="76"/>
        <v>0.14348099006732556</v>
      </c>
      <c r="N232">
        <f t="shared" si="77"/>
        <v>0.15026014245309091</v>
      </c>
      <c r="O232" t="s">
        <v>21</v>
      </c>
      <c r="P232">
        <v>2.5897999999999999</v>
      </c>
      <c r="Q232">
        <v>2.7052999999999998</v>
      </c>
      <c r="R232">
        <v>0.11549999999999994</v>
      </c>
      <c r="S232">
        <f t="shared" si="78"/>
        <v>367.64705882352922</v>
      </c>
      <c r="T232">
        <f t="shared" si="79"/>
        <v>165.44117647058815</v>
      </c>
    </row>
    <row r="233" spans="1:20" x14ac:dyDescent="0.25">
      <c r="A233" t="s">
        <v>33</v>
      </c>
      <c r="B233">
        <v>2</v>
      </c>
      <c r="C233">
        <v>1</v>
      </c>
      <c r="D233" t="s">
        <v>28</v>
      </c>
      <c r="E233" t="s">
        <v>16</v>
      </c>
      <c r="G233" t="s">
        <v>26</v>
      </c>
      <c r="H233" t="s">
        <v>27</v>
      </c>
      <c r="I233" t="s">
        <v>32</v>
      </c>
      <c r="J233" t="s">
        <v>32</v>
      </c>
      <c r="K233">
        <v>4062.35</v>
      </c>
      <c r="L233">
        <v>582.87</v>
      </c>
      <c r="M233">
        <f t="shared" si="76"/>
        <v>0.14348099006732556</v>
      </c>
      <c r="N233">
        <f t="shared" si="77"/>
        <v>0.15026014245309091</v>
      </c>
      <c r="O233" t="s">
        <v>21</v>
      </c>
      <c r="P233">
        <v>2.6063000000000001</v>
      </c>
      <c r="Q233">
        <v>2.6322999999999999</v>
      </c>
      <c r="R233">
        <v>2.5999999999999801E-2</v>
      </c>
      <c r="S233">
        <f t="shared" si="78"/>
        <v>82.760376878023294</v>
      </c>
      <c r="T233">
        <f t="shared" ref="T233:T234" si="92">((46*S233/100))</f>
        <v>38.069773363890718</v>
      </c>
    </row>
    <row r="234" spans="1:20" x14ac:dyDescent="0.25">
      <c r="A234" t="s">
        <v>33</v>
      </c>
      <c r="B234">
        <v>2</v>
      </c>
      <c r="C234">
        <v>1</v>
      </c>
      <c r="D234" t="s">
        <v>28</v>
      </c>
      <c r="E234" t="s">
        <v>22</v>
      </c>
      <c r="G234" t="s">
        <v>26</v>
      </c>
      <c r="H234" t="s">
        <v>27</v>
      </c>
      <c r="I234" t="s">
        <v>32</v>
      </c>
      <c r="J234" t="s">
        <v>32</v>
      </c>
      <c r="K234">
        <v>4062.35</v>
      </c>
      <c r="L234">
        <v>582.87</v>
      </c>
      <c r="M234">
        <f t="shared" si="76"/>
        <v>0.14348099006732556</v>
      </c>
      <c r="N234">
        <f t="shared" si="77"/>
        <v>0.15026014245309091</v>
      </c>
      <c r="O234" t="s">
        <v>21</v>
      </c>
      <c r="P234">
        <v>6.54</v>
      </c>
      <c r="Q234">
        <v>7.62</v>
      </c>
      <c r="R234">
        <v>1.08</v>
      </c>
      <c r="S234">
        <f t="shared" si="78"/>
        <v>3437.7387318563792</v>
      </c>
      <c r="T234">
        <f t="shared" si="92"/>
        <v>1581.3598166539346</v>
      </c>
    </row>
    <row r="235" spans="1:20" x14ac:dyDescent="0.25">
      <c r="A235" t="s">
        <v>33</v>
      </c>
      <c r="B235">
        <v>2</v>
      </c>
      <c r="C235">
        <v>1</v>
      </c>
      <c r="D235" t="s">
        <v>28</v>
      </c>
      <c r="E235" t="s">
        <v>23</v>
      </c>
      <c r="G235" t="s">
        <v>26</v>
      </c>
      <c r="H235" t="s">
        <v>27</v>
      </c>
      <c r="I235" t="s">
        <v>32</v>
      </c>
      <c r="J235" t="s">
        <v>32</v>
      </c>
      <c r="K235">
        <v>4062.35</v>
      </c>
      <c r="L235">
        <v>582.87</v>
      </c>
      <c r="M235">
        <f t="shared" si="76"/>
        <v>0.14348099006732556</v>
      </c>
      <c r="N235">
        <f t="shared" si="77"/>
        <v>0.15026014245309091</v>
      </c>
      <c r="O235" t="s">
        <v>21</v>
      </c>
      <c r="P235">
        <v>2.6052</v>
      </c>
      <c r="Q235">
        <v>2.6206999999999998</v>
      </c>
      <c r="R235">
        <v>1.5499999999999847E-2</v>
      </c>
      <c r="S235">
        <f t="shared" si="78"/>
        <v>49.337916984975323</v>
      </c>
      <c r="T235">
        <f t="shared" si="79"/>
        <v>22.202062643238897</v>
      </c>
    </row>
    <row r="236" spans="1:20" x14ac:dyDescent="0.25">
      <c r="A236" t="s">
        <v>33</v>
      </c>
      <c r="B236">
        <v>2</v>
      </c>
      <c r="C236">
        <v>2</v>
      </c>
      <c r="D236" t="s">
        <v>15</v>
      </c>
      <c r="E236" t="s">
        <v>16</v>
      </c>
      <c r="G236" t="s">
        <v>17</v>
      </c>
      <c r="H236" t="s">
        <v>18</v>
      </c>
      <c r="I236" t="s">
        <v>32</v>
      </c>
      <c r="J236" t="s">
        <v>32</v>
      </c>
      <c r="K236">
        <v>4062.35</v>
      </c>
      <c r="L236">
        <v>582.87</v>
      </c>
      <c r="M236">
        <f t="shared" si="76"/>
        <v>0.14348099006732556</v>
      </c>
      <c r="N236">
        <f t="shared" si="77"/>
        <v>0.15026014245309091</v>
      </c>
      <c r="O236" t="s">
        <v>21</v>
      </c>
      <c r="P236">
        <v>0</v>
      </c>
      <c r="Q236">
        <v>0</v>
      </c>
      <c r="R236">
        <v>0</v>
      </c>
      <c r="S236">
        <f t="shared" si="78"/>
        <v>0</v>
      </c>
      <c r="T236">
        <f t="shared" ref="T236:T237" si="93">((46*S236/100))</f>
        <v>0</v>
      </c>
    </row>
    <row r="237" spans="1:20" x14ac:dyDescent="0.25">
      <c r="A237" t="s">
        <v>33</v>
      </c>
      <c r="B237">
        <v>2</v>
      </c>
      <c r="C237">
        <v>2</v>
      </c>
      <c r="D237" t="s">
        <v>15</v>
      </c>
      <c r="E237" t="s">
        <v>22</v>
      </c>
      <c r="G237" t="s">
        <v>17</v>
      </c>
      <c r="H237" t="s">
        <v>18</v>
      </c>
      <c r="I237" t="s">
        <v>32</v>
      </c>
      <c r="J237" t="s">
        <v>32</v>
      </c>
      <c r="K237">
        <v>4062.35</v>
      </c>
      <c r="L237">
        <v>582.87</v>
      </c>
      <c r="M237">
        <f t="shared" si="76"/>
        <v>0.14348099006732556</v>
      </c>
      <c r="N237">
        <f t="shared" si="77"/>
        <v>0.15026014245309091</v>
      </c>
      <c r="O237" t="s">
        <v>21</v>
      </c>
      <c r="P237">
        <v>10.32</v>
      </c>
      <c r="Q237">
        <v>10.61</v>
      </c>
      <c r="R237">
        <v>0.28999999999999915</v>
      </c>
      <c r="S237">
        <f t="shared" si="78"/>
        <v>923.09651133180273</v>
      </c>
      <c r="T237">
        <f t="shared" si="93"/>
        <v>424.62439521262922</v>
      </c>
    </row>
    <row r="238" spans="1:20" x14ac:dyDescent="0.25">
      <c r="A238" t="s">
        <v>33</v>
      </c>
      <c r="B238">
        <v>2</v>
      </c>
      <c r="C238">
        <v>2</v>
      </c>
      <c r="D238" t="s">
        <v>15</v>
      </c>
      <c r="E238" t="s">
        <v>23</v>
      </c>
      <c r="G238" t="s">
        <v>17</v>
      </c>
      <c r="H238" t="s">
        <v>18</v>
      </c>
      <c r="I238" t="s">
        <v>32</v>
      </c>
      <c r="J238" t="s">
        <v>32</v>
      </c>
      <c r="K238">
        <v>4062.35</v>
      </c>
      <c r="L238">
        <v>582.87</v>
      </c>
      <c r="M238">
        <f t="shared" si="76"/>
        <v>0.14348099006732556</v>
      </c>
      <c r="N238">
        <f t="shared" si="77"/>
        <v>0.15026014245309091</v>
      </c>
      <c r="O238" t="s">
        <v>21</v>
      </c>
      <c r="P238">
        <v>2.58</v>
      </c>
      <c r="Q238">
        <v>2.66</v>
      </c>
      <c r="R238">
        <v>8.0000000000000071E-2</v>
      </c>
      <c r="S238">
        <f t="shared" si="78"/>
        <v>254.6473134708431</v>
      </c>
      <c r="T238">
        <f t="shared" si="79"/>
        <v>114.5912910618794</v>
      </c>
    </row>
    <row r="239" spans="1:20" x14ac:dyDescent="0.25">
      <c r="A239" t="s">
        <v>33</v>
      </c>
      <c r="B239">
        <v>2</v>
      </c>
      <c r="C239">
        <v>2</v>
      </c>
      <c r="D239" t="s">
        <v>15</v>
      </c>
      <c r="E239" t="s">
        <v>16</v>
      </c>
      <c r="G239" t="s">
        <v>24</v>
      </c>
      <c r="H239" t="s">
        <v>25</v>
      </c>
      <c r="I239" t="s">
        <v>32</v>
      </c>
      <c r="J239" t="s">
        <v>32</v>
      </c>
      <c r="K239">
        <v>4062.35</v>
      </c>
      <c r="L239">
        <v>582.87</v>
      </c>
      <c r="M239">
        <f t="shared" si="76"/>
        <v>0.14348099006732556</v>
      </c>
      <c r="N239">
        <f t="shared" si="77"/>
        <v>0.15026014245309091</v>
      </c>
      <c r="O239" t="s">
        <v>21</v>
      </c>
      <c r="P239">
        <v>5.19</v>
      </c>
      <c r="Q239">
        <v>5.22</v>
      </c>
      <c r="R239">
        <v>2.9999999999999361E-2</v>
      </c>
      <c r="S239">
        <f t="shared" si="78"/>
        <v>95.492742551564049</v>
      </c>
      <c r="T239">
        <f t="shared" ref="T239:T240" si="94">((46*S239/100))</f>
        <v>43.926661573719464</v>
      </c>
    </row>
    <row r="240" spans="1:20" x14ac:dyDescent="0.25">
      <c r="A240" t="s">
        <v>33</v>
      </c>
      <c r="B240">
        <v>2</v>
      </c>
      <c r="C240">
        <v>2</v>
      </c>
      <c r="D240" t="s">
        <v>15</v>
      </c>
      <c r="E240" t="s">
        <v>22</v>
      </c>
      <c r="G240" t="s">
        <v>24</v>
      </c>
      <c r="H240" t="s">
        <v>25</v>
      </c>
      <c r="I240" t="s">
        <v>32</v>
      </c>
      <c r="J240" t="s">
        <v>32</v>
      </c>
      <c r="K240">
        <v>4062.35</v>
      </c>
      <c r="L240">
        <v>582.87</v>
      </c>
      <c r="M240">
        <f t="shared" si="76"/>
        <v>0.14348099006732556</v>
      </c>
      <c r="N240">
        <f t="shared" si="77"/>
        <v>0.15026014245309091</v>
      </c>
      <c r="O240" t="s">
        <v>21</v>
      </c>
      <c r="P240">
        <v>10.3</v>
      </c>
      <c r="Q240">
        <v>10.61</v>
      </c>
      <c r="R240">
        <v>0.30999999999999872</v>
      </c>
      <c r="S240">
        <f t="shared" si="78"/>
        <v>986.75833969951213</v>
      </c>
      <c r="T240">
        <f t="shared" si="94"/>
        <v>453.9088362617756</v>
      </c>
    </row>
    <row r="241" spans="1:20" x14ac:dyDescent="0.25">
      <c r="A241" t="s">
        <v>33</v>
      </c>
      <c r="B241">
        <v>2</v>
      </c>
      <c r="C241">
        <v>2</v>
      </c>
      <c r="D241" t="s">
        <v>15</v>
      </c>
      <c r="E241" t="s">
        <v>23</v>
      </c>
      <c r="G241" t="s">
        <v>24</v>
      </c>
      <c r="H241" t="s">
        <v>25</v>
      </c>
      <c r="I241" t="s">
        <v>32</v>
      </c>
      <c r="J241" t="s">
        <v>32</v>
      </c>
      <c r="K241">
        <v>4062.35</v>
      </c>
      <c r="L241">
        <v>582.87</v>
      </c>
      <c r="M241">
        <f t="shared" si="76"/>
        <v>0.14348099006732556</v>
      </c>
      <c r="N241">
        <f t="shared" si="77"/>
        <v>0.15026014245309091</v>
      </c>
      <c r="O241" t="s">
        <v>21</v>
      </c>
      <c r="P241">
        <v>5.17</v>
      </c>
      <c r="Q241">
        <v>5.33</v>
      </c>
      <c r="R241">
        <v>0.16000000000000014</v>
      </c>
      <c r="S241">
        <f t="shared" si="78"/>
        <v>509.2946269416862</v>
      </c>
      <c r="T241">
        <f t="shared" si="79"/>
        <v>229.18258212375881</v>
      </c>
    </row>
    <row r="242" spans="1:20" x14ac:dyDescent="0.25">
      <c r="A242" t="s">
        <v>33</v>
      </c>
      <c r="B242">
        <v>2</v>
      </c>
      <c r="C242">
        <v>2</v>
      </c>
      <c r="D242" t="s">
        <v>15</v>
      </c>
      <c r="E242" t="s">
        <v>16</v>
      </c>
      <c r="G242" t="s">
        <v>26</v>
      </c>
      <c r="H242" t="s">
        <v>27</v>
      </c>
      <c r="I242" t="s">
        <v>32</v>
      </c>
      <c r="J242" t="s">
        <v>32</v>
      </c>
      <c r="K242">
        <v>4062.35</v>
      </c>
      <c r="L242">
        <v>582.87</v>
      </c>
      <c r="M242">
        <f t="shared" si="76"/>
        <v>0.14348099006732556</v>
      </c>
      <c r="N242">
        <f t="shared" si="77"/>
        <v>0.15026014245309091</v>
      </c>
      <c r="O242" t="s">
        <v>21</v>
      </c>
      <c r="P242">
        <v>0</v>
      </c>
      <c r="Q242">
        <v>0</v>
      </c>
      <c r="R242">
        <v>0</v>
      </c>
      <c r="S242">
        <f t="shared" si="78"/>
        <v>0</v>
      </c>
      <c r="T242">
        <f t="shared" ref="T242:T243" si="95">((46*S242/100))</f>
        <v>0</v>
      </c>
    </row>
    <row r="243" spans="1:20" x14ac:dyDescent="0.25">
      <c r="A243" t="s">
        <v>33</v>
      </c>
      <c r="B243">
        <v>2</v>
      </c>
      <c r="C243">
        <v>2</v>
      </c>
      <c r="D243" t="s">
        <v>15</v>
      </c>
      <c r="E243" t="s">
        <v>22</v>
      </c>
      <c r="G243" t="s">
        <v>26</v>
      </c>
      <c r="H243" t="s">
        <v>27</v>
      </c>
      <c r="I243" t="s">
        <v>32</v>
      </c>
      <c r="J243" t="s">
        <v>32</v>
      </c>
      <c r="K243">
        <v>4062.35</v>
      </c>
      <c r="L243">
        <v>582.87</v>
      </c>
      <c r="M243">
        <f t="shared" si="76"/>
        <v>0.14348099006732556</v>
      </c>
      <c r="N243">
        <f t="shared" si="77"/>
        <v>0.15026014245309091</v>
      </c>
      <c r="O243" t="s">
        <v>21</v>
      </c>
      <c r="P243">
        <v>10.11</v>
      </c>
      <c r="Q243">
        <v>10.29</v>
      </c>
      <c r="R243">
        <v>0.17999999999999972</v>
      </c>
      <c r="S243">
        <f t="shared" si="78"/>
        <v>572.95645530939555</v>
      </c>
      <c r="T243">
        <f t="shared" si="95"/>
        <v>263.55996944232197</v>
      </c>
    </row>
    <row r="244" spans="1:20" x14ac:dyDescent="0.25">
      <c r="A244" t="s">
        <v>33</v>
      </c>
      <c r="B244">
        <v>2</v>
      </c>
      <c r="C244">
        <v>2</v>
      </c>
      <c r="D244" t="s">
        <v>15</v>
      </c>
      <c r="E244" t="s">
        <v>23</v>
      </c>
      <c r="G244" t="s">
        <v>26</v>
      </c>
      <c r="H244" t="s">
        <v>27</v>
      </c>
      <c r="I244" t="s">
        <v>32</v>
      </c>
      <c r="J244" t="s">
        <v>32</v>
      </c>
      <c r="K244">
        <v>4062.35</v>
      </c>
      <c r="L244">
        <v>582.87</v>
      </c>
      <c r="M244">
        <f t="shared" si="76"/>
        <v>0.14348099006732556</v>
      </c>
      <c r="N244">
        <f t="shared" si="77"/>
        <v>0.15026014245309091</v>
      </c>
      <c r="O244" t="s">
        <v>21</v>
      </c>
      <c r="P244">
        <v>0</v>
      </c>
      <c r="Q244">
        <v>0</v>
      </c>
      <c r="R244">
        <v>0</v>
      </c>
      <c r="S244">
        <f t="shared" si="78"/>
        <v>0</v>
      </c>
      <c r="T244">
        <f t="shared" si="79"/>
        <v>0</v>
      </c>
    </row>
    <row r="245" spans="1:20" x14ac:dyDescent="0.25">
      <c r="A245" t="s">
        <v>33</v>
      </c>
      <c r="B245">
        <v>2</v>
      </c>
      <c r="C245">
        <v>2</v>
      </c>
      <c r="D245" t="s">
        <v>28</v>
      </c>
      <c r="E245" t="s">
        <v>16</v>
      </c>
      <c r="G245" t="s">
        <v>17</v>
      </c>
      <c r="H245" t="s">
        <v>18</v>
      </c>
      <c r="I245" t="s">
        <v>32</v>
      </c>
      <c r="J245" t="s">
        <v>32</v>
      </c>
      <c r="K245">
        <v>4062.35</v>
      </c>
      <c r="L245">
        <v>582.87</v>
      </c>
      <c r="M245">
        <f t="shared" si="76"/>
        <v>0.14348099006732556</v>
      </c>
      <c r="N245">
        <f t="shared" si="77"/>
        <v>0.15026014245309091</v>
      </c>
      <c r="O245" t="s">
        <v>21</v>
      </c>
      <c r="P245">
        <v>10.24</v>
      </c>
      <c r="Q245">
        <v>10.65</v>
      </c>
      <c r="R245">
        <v>0.41000000000000014</v>
      </c>
      <c r="S245">
        <f t="shared" si="78"/>
        <v>1305.0674815380703</v>
      </c>
      <c r="T245">
        <f t="shared" ref="T245:T246" si="96">((46*S245/100))</f>
        <v>600.3310415075124</v>
      </c>
    </row>
    <row r="246" spans="1:20" x14ac:dyDescent="0.25">
      <c r="A246" t="s">
        <v>33</v>
      </c>
      <c r="B246">
        <v>2</v>
      </c>
      <c r="C246">
        <v>2</v>
      </c>
      <c r="D246" t="s">
        <v>28</v>
      </c>
      <c r="E246" t="s">
        <v>22</v>
      </c>
      <c r="G246" t="s">
        <v>17</v>
      </c>
      <c r="H246" t="s">
        <v>18</v>
      </c>
      <c r="I246" t="s">
        <v>32</v>
      </c>
      <c r="J246" t="s">
        <v>32</v>
      </c>
      <c r="K246">
        <v>4062.35</v>
      </c>
      <c r="L246">
        <v>582.87</v>
      </c>
      <c r="M246">
        <f t="shared" si="76"/>
        <v>0.14348099006732556</v>
      </c>
      <c r="N246">
        <f t="shared" si="77"/>
        <v>0.15026014245309091</v>
      </c>
      <c r="O246" t="s">
        <v>21</v>
      </c>
      <c r="P246">
        <v>10.37</v>
      </c>
      <c r="Q246">
        <v>14.19</v>
      </c>
      <c r="R246">
        <v>3.8200000000000003</v>
      </c>
      <c r="S246">
        <f t="shared" si="78"/>
        <v>12159.409218232749</v>
      </c>
      <c r="T246">
        <f t="shared" si="96"/>
        <v>5593.3282403870653</v>
      </c>
    </row>
    <row r="247" spans="1:20" x14ac:dyDescent="0.25">
      <c r="A247" t="s">
        <v>33</v>
      </c>
      <c r="B247">
        <v>2</v>
      </c>
      <c r="C247">
        <v>2</v>
      </c>
      <c r="D247" t="s">
        <v>28</v>
      </c>
      <c r="E247" t="s">
        <v>23</v>
      </c>
      <c r="G247" t="s">
        <v>17</v>
      </c>
      <c r="H247" t="s">
        <v>18</v>
      </c>
      <c r="I247" t="s">
        <v>32</v>
      </c>
      <c r="J247" t="s">
        <v>32</v>
      </c>
      <c r="K247">
        <v>4062.35</v>
      </c>
      <c r="L247">
        <v>582.87</v>
      </c>
      <c r="M247">
        <f t="shared" si="76"/>
        <v>0.14348099006732556</v>
      </c>
      <c r="N247">
        <f t="shared" si="77"/>
        <v>0.15026014245309091</v>
      </c>
      <c r="O247" t="s">
        <v>21</v>
      </c>
      <c r="P247">
        <v>5.0599999999999996</v>
      </c>
      <c r="Q247">
        <v>5.31</v>
      </c>
      <c r="R247">
        <v>0.25</v>
      </c>
      <c r="S247">
        <f t="shared" si="78"/>
        <v>795.77285459638404</v>
      </c>
      <c r="T247">
        <f t="shared" si="79"/>
        <v>358.09778456837279</v>
      </c>
    </row>
    <row r="248" spans="1:20" x14ac:dyDescent="0.25">
      <c r="A248" t="s">
        <v>33</v>
      </c>
      <c r="B248">
        <v>2</v>
      </c>
      <c r="C248">
        <v>2</v>
      </c>
      <c r="D248" t="s">
        <v>28</v>
      </c>
      <c r="E248" t="s">
        <v>16</v>
      </c>
      <c r="G248" t="s">
        <v>24</v>
      </c>
      <c r="H248" t="s">
        <v>25</v>
      </c>
      <c r="I248" t="s">
        <v>32</v>
      </c>
      <c r="J248" t="s">
        <v>32</v>
      </c>
      <c r="K248">
        <v>4062.35</v>
      </c>
      <c r="L248">
        <v>582.87</v>
      </c>
      <c r="M248">
        <f t="shared" si="76"/>
        <v>0.14348099006732556</v>
      </c>
      <c r="N248">
        <f t="shared" si="77"/>
        <v>0.15026014245309091</v>
      </c>
      <c r="O248" t="s">
        <v>21</v>
      </c>
      <c r="P248">
        <v>7.74</v>
      </c>
      <c r="Q248">
        <v>8.17</v>
      </c>
      <c r="R248">
        <v>0.42999999999999972</v>
      </c>
      <c r="S248">
        <f t="shared" si="78"/>
        <v>1368.7293099057797</v>
      </c>
      <c r="T248">
        <f t="shared" ref="T248:T249" si="97">((46*S248/100))</f>
        <v>629.61548255665866</v>
      </c>
    </row>
    <row r="249" spans="1:20" x14ac:dyDescent="0.25">
      <c r="A249" t="s">
        <v>33</v>
      </c>
      <c r="B249">
        <v>2</v>
      </c>
      <c r="C249">
        <v>2</v>
      </c>
      <c r="D249" t="s">
        <v>28</v>
      </c>
      <c r="E249" t="s">
        <v>22</v>
      </c>
      <c r="G249" t="s">
        <v>24</v>
      </c>
      <c r="H249" t="s">
        <v>25</v>
      </c>
      <c r="I249" t="s">
        <v>32</v>
      </c>
      <c r="J249" t="s">
        <v>32</v>
      </c>
      <c r="K249">
        <v>4062.35</v>
      </c>
      <c r="L249">
        <v>582.87</v>
      </c>
      <c r="M249">
        <f t="shared" si="76"/>
        <v>0.14348099006732556</v>
      </c>
      <c r="N249">
        <f t="shared" si="77"/>
        <v>0.15026014245309091</v>
      </c>
      <c r="O249" t="s">
        <v>21</v>
      </c>
      <c r="P249">
        <v>10.26</v>
      </c>
      <c r="Q249">
        <v>12.99</v>
      </c>
      <c r="R249">
        <v>2.7300000000000004</v>
      </c>
      <c r="S249">
        <f t="shared" si="78"/>
        <v>8689.8395721925153</v>
      </c>
      <c r="T249">
        <f t="shared" si="97"/>
        <v>3997.3262032085568</v>
      </c>
    </row>
    <row r="250" spans="1:20" x14ac:dyDescent="0.25">
      <c r="A250" t="s">
        <v>33</v>
      </c>
      <c r="B250">
        <v>2</v>
      </c>
      <c r="C250">
        <v>2</v>
      </c>
      <c r="D250" t="s">
        <v>28</v>
      </c>
      <c r="E250" t="s">
        <v>23</v>
      </c>
      <c r="G250" t="s">
        <v>24</v>
      </c>
      <c r="H250" t="s">
        <v>25</v>
      </c>
      <c r="I250" t="s">
        <v>32</v>
      </c>
      <c r="J250" t="s">
        <v>32</v>
      </c>
      <c r="K250">
        <v>4062.35</v>
      </c>
      <c r="L250">
        <v>582.87</v>
      </c>
      <c r="M250">
        <f t="shared" si="76"/>
        <v>0.14348099006732556</v>
      </c>
      <c r="N250">
        <f t="shared" si="77"/>
        <v>0.15026014245309091</v>
      </c>
      <c r="O250" t="s">
        <v>21</v>
      </c>
      <c r="P250">
        <v>5.17</v>
      </c>
      <c r="Q250">
        <v>5.33</v>
      </c>
      <c r="R250">
        <v>0.16000000000000014</v>
      </c>
      <c r="S250">
        <f t="shared" si="78"/>
        <v>509.2946269416862</v>
      </c>
      <c r="T250">
        <f t="shared" si="79"/>
        <v>229.18258212375881</v>
      </c>
    </row>
    <row r="251" spans="1:20" x14ac:dyDescent="0.25">
      <c r="A251" t="s">
        <v>33</v>
      </c>
      <c r="B251">
        <v>2</v>
      </c>
      <c r="C251">
        <v>2</v>
      </c>
      <c r="D251" t="s">
        <v>28</v>
      </c>
      <c r="E251" t="s">
        <v>16</v>
      </c>
      <c r="G251" t="s">
        <v>26</v>
      </c>
      <c r="H251" t="s">
        <v>27</v>
      </c>
      <c r="I251" t="s">
        <v>32</v>
      </c>
      <c r="J251" t="s">
        <v>32</v>
      </c>
      <c r="K251">
        <v>4062.35</v>
      </c>
      <c r="L251">
        <v>582.87</v>
      </c>
      <c r="M251">
        <f t="shared" si="76"/>
        <v>0.14348099006732556</v>
      </c>
      <c r="N251">
        <f t="shared" si="77"/>
        <v>0.15026014245309091</v>
      </c>
      <c r="O251" t="s">
        <v>21</v>
      </c>
      <c r="P251">
        <v>7.74</v>
      </c>
      <c r="Q251">
        <v>7.92</v>
      </c>
      <c r="R251">
        <v>0.17999999999999972</v>
      </c>
      <c r="S251">
        <f t="shared" si="78"/>
        <v>572.95645530939555</v>
      </c>
      <c r="T251">
        <f t="shared" ref="T251:T252" si="98">((46*S251/100))</f>
        <v>263.55996944232197</v>
      </c>
    </row>
    <row r="252" spans="1:20" x14ac:dyDescent="0.25">
      <c r="A252" t="s">
        <v>33</v>
      </c>
      <c r="B252">
        <v>2</v>
      </c>
      <c r="C252">
        <v>2</v>
      </c>
      <c r="D252" t="s">
        <v>28</v>
      </c>
      <c r="E252" t="s">
        <v>22</v>
      </c>
      <c r="G252" t="s">
        <v>26</v>
      </c>
      <c r="H252" t="s">
        <v>27</v>
      </c>
      <c r="I252" t="s">
        <v>32</v>
      </c>
      <c r="J252" t="s">
        <v>32</v>
      </c>
      <c r="K252">
        <v>4062.35</v>
      </c>
      <c r="L252">
        <v>582.87</v>
      </c>
      <c r="M252">
        <f t="shared" si="76"/>
        <v>0.14348099006732556</v>
      </c>
      <c r="N252">
        <f t="shared" si="77"/>
        <v>0.15026014245309091</v>
      </c>
      <c r="O252" t="s">
        <v>21</v>
      </c>
      <c r="P252">
        <v>10.33</v>
      </c>
      <c r="Q252">
        <v>11.24</v>
      </c>
      <c r="R252">
        <v>0.91000000000000014</v>
      </c>
      <c r="S252">
        <f t="shared" si="78"/>
        <v>2896.6131907308381</v>
      </c>
      <c r="T252">
        <f t="shared" si="98"/>
        <v>1332.4420677361857</v>
      </c>
    </row>
    <row r="253" spans="1:20" x14ac:dyDescent="0.25">
      <c r="A253" t="s">
        <v>33</v>
      </c>
      <c r="B253">
        <v>2</v>
      </c>
      <c r="C253">
        <v>2</v>
      </c>
      <c r="D253" t="s">
        <v>28</v>
      </c>
      <c r="E253" t="s">
        <v>23</v>
      </c>
      <c r="G253" t="s">
        <v>26</v>
      </c>
      <c r="H253" t="s">
        <v>27</v>
      </c>
      <c r="I253" t="s">
        <v>32</v>
      </c>
      <c r="J253" t="s">
        <v>32</v>
      </c>
      <c r="K253">
        <v>4062.35</v>
      </c>
      <c r="L253">
        <v>582.87</v>
      </c>
      <c r="M253">
        <f t="shared" si="76"/>
        <v>0.14348099006732556</v>
      </c>
      <c r="N253">
        <f t="shared" si="77"/>
        <v>0.15026014245309091</v>
      </c>
      <c r="O253" t="s">
        <v>21</v>
      </c>
      <c r="P253">
        <v>0</v>
      </c>
      <c r="Q253">
        <v>0</v>
      </c>
      <c r="R253">
        <v>0</v>
      </c>
      <c r="S253">
        <f t="shared" si="78"/>
        <v>0</v>
      </c>
      <c r="T253">
        <f t="shared" si="79"/>
        <v>0</v>
      </c>
    </row>
    <row r="254" spans="1:20" x14ac:dyDescent="0.25">
      <c r="A254" t="s">
        <v>33</v>
      </c>
      <c r="B254">
        <v>2</v>
      </c>
      <c r="C254">
        <v>3</v>
      </c>
      <c r="D254" t="s">
        <v>15</v>
      </c>
      <c r="E254" t="s">
        <v>16</v>
      </c>
      <c r="G254" t="s">
        <v>17</v>
      </c>
      <c r="H254" t="s">
        <v>18</v>
      </c>
      <c r="I254" t="s">
        <v>32</v>
      </c>
      <c r="J254" t="s">
        <v>32</v>
      </c>
      <c r="K254">
        <v>4062.35</v>
      </c>
      <c r="L254">
        <v>582.87</v>
      </c>
      <c r="M254">
        <f t="shared" si="76"/>
        <v>0.14348099006732556</v>
      </c>
      <c r="N254">
        <f t="shared" si="77"/>
        <v>0.15026014245309091</v>
      </c>
      <c r="O254" t="s">
        <v>21</v>
      </c>
      <c r="P254">
        <v>3.37</v>
      </c>
      <c r="Q254">
        <v>3.7347000000000001</v>
      </c>
      <c r="R254">
        <v>0.36470000000000002</v>
      </c>
      <c r="S254">
        <f t="shared" si="78"/>
        <v>1160.8734402852051</v>
      </c>
      <c r="T254">
        <f t="shared" ref="T254:T255" si="99">((46*S254/100))</f>
        <v>534.00178253119429</v>
      </c>
    </row>
    <row r="255" spans="1:20" x14ac:dyDescent="0.25">
      <c r="A255" t="s">
        <v>33</v>
      </c>
      <c r="B255">
        <v>2</v>
      </c>
      <c r="C255">
        <v>3</v>
      </c>
      <c r="D255" t="s">
        <v>15</v>
      </c>
      <c r="E255" t="s">
        <v>22</v>
      </c>
      <c r="G255" t="s">
        <v>17</v>
      </c>
      <c r="H255" t="s">
        <v>18</v>
      </c>
      <c r="I255" t="s">
        <v>32</v>
      </c>
      <c r="J255" t="s">
        <v>32</v>
      </c>
      <c r="K255">
        <v>4062.35</v>
      </c>
      <c r="L255">
        <v>582.87</v>
      </c>
      <c r="M255">
        <f t="shared" si="76"/>
        <v>0.14348099006732556</v>
      </c>
      <c r="N255">
        <f t="shared" si="77"/>
        <v>0.15026014245309091</v>
      </c>
      <c r="O255" t="s">
        <v>21</v>
      </c>
      <c r="P255">
        <v>6.48</v>
      </c>
      <c r="Q255">
        <v>9.76</v>
      </c>
      <c r="R255">
        <v>3.2799999999999994</v>
      </c>
      <c r="S255">
        <f t="shared" si="78"/>
        <v>10440.539852304555</v>
      </c>
      <c r="T255">
        <f t="shared" si="99"/>
        <v>4802.6483320600955</v>
      </c>
    </row>
    <row r="256" spans="1:20" x14ac:dyDescent="0.25">
      <c r="A256" t="s">
        <v>33</v>
      </c>
      <c r="B256">
        <v>2</v>
      </c>
      <c r="C256">
        <v>3</v>
      </c>
      <c r="D256" t="s">
        <v>15</v>
      </c>
      <c r="E256" t="s">
        <v>23</v>
      </c>
      <c r="G256" t="s">
        <v>17</v>
      </c>
      <c r="H256" t="s">
        <v>18</v>
      </c>
      <c r="I256" t="s">
        <v>32</v>
      </c>
      <c r="J256" t="s">
        <v>32</v>
      </c>
      <c r="K256">
        <v>4062.35</v>
      </c>
      <c r="L256">
        <v>582.87</v>
      </c>
      <c r="M256">
        <f t="shared" si="76"/>
        <v>0.14348099006732556</v>
      </c>
      <c r="N256">
        <f t="shared" si="77"/>
        <v>0.15026014245309091</v>
      </c>
      <c r="O256" t="s">
        <v>21</v>
      </c>
      <c r="P256">
        <v>2.74</v>
      </c>
      <c r="Q256">
        <v>3.6631999999999998</v>
      </c>
      <c r="R256">
        <v>0.92319999999999958</v>
      </c>
      <c r="S256">
        <f t="shared" si="78"/>
        <v>2938.6299974535259</v>
      </c>
      <c r="T256">
        <f t="shared" si="79"/>
        <v>1322.3834988540868</v>
      </c>
    </row>
    <row r="257" spans="1:20" x14ac:dyDescent="0.25">
      <c r="A257" t="s">
        <v>33</v>
      </c>
      <c r="B257">
        <v>2</v>
      </c>
      <c r="C257">
        <v>3</v>
      </c>
      <c r="D257" t="s">
        <v>15</v>
      </c>
      <c r="E257" t="s">
        <v>16</v>
      </c>
      <c r="G257" t="s">
        <v>24</v>
      </c>
      <c r="H257" t="s">
        <v>25</v>
      </c>
      <c r="I257" t="s">
        <v>32</v>
      </c>
      <c r="J257" t="s">
        <v>32</v>
      </c>
      <c r="K257">
        <v>4062.35</v>
      </c>
      <c r="L257">
        <v>582.87</v>
      </c>
      <c r="M257">
        <f t="shared" si="76"/>
        <v>0.14348099006732556</v>
      </c>
      <c r="N257">
        <f t="shared" si="77"/>
        <v>0.15026014245309091</v>
      </c>
      <c r="O257" t="s">
        <v>21</v>
      </c>
      <c r="P257">
        <v>2.5880999999999998</v>
      </c>
      <c r="Q257">
        <v>2.5893000000000002</v>
      </c>
      <c r="R257">
        <v>1.2000000000003119E-3</v>
      </c>
      <c r="S257">
        <f t="shared" si="78"/>
        <v>3.8197097020636361</v>
      </c>
      <c r="T257">
        <f t="shared" ref="T257:T258" si="100">((46*S257/100))</f>
        <v>1.7570664629492725</v>
      </c>
    </row>
    <row r="258" spans="1:20" x14ac:dyDescent="0.25">
      <c r="A258" t="s">
        <v>33</v>
      </c>
      <c r="B258">
        <v>2</v>
      </c>
      <c r="C258">
        <v>3</v>
      </c>
      <c r="D258" t="s">
        <v>15</v>
      </c>
      <c r="E258" t="s">
        <v>22</v>
      </c>
      <c r="G258" t="s">
        <v>24</v>
      </c>
      <c r="H258" t="s">
        <v>25</v>
      </c>
      <c r="I258" t="s">
        <v>32</v>
      </c>
      <c r="J258" t="s">
        <v>32</v>
      </c>
      <c r="K258">
        <v>4062.35</v>
      </c>
      <c r="L258">
        <v>582.87</v>
      </c>
      <c r="M258">
        <f t="shared" si="76"/>
        <v>0.14348099006732556</v>
      </c>
      <c r="N258">
        <f t="shared" si="77"/>
        <v>0.15026014245309091</v>
      </c>
      <c r="O258" t="s">
        <v>21</v>
      </c>
      <c r="P258">
        <v>6.44</v>
      </c>
      <c r="Q258">
        <v>12.76</v>
      </c>
      <c r="R258">
        <v>6.3199999999999994</v>
      </c>
      <c r="S258">
        <f t="shared" si="78"/>
        <v>20117.137764196588</v>
      </c>
      <c r="T258">
        <f t="shared" si="100"/>
        <v>9253.8833715304299</v>
      </c>
    </row>
    <row r="259" spans="1:20" x14ac:dyDescent="0.25">
      <c r="A259" t="s">
        <v>33</v>
      </c>
      <c r="B259">
        <v>2</v>
      </c>
      <c r="C259">
        <v>3</v>
      </c>
      <c r="D259" t="s">
        <v>15</v>
      </c>
      <c r="E259" t="s">
        <v>23</v>
      </c>
      <c r="G259" t="s">
        <v>24</v>
      </c>
      <c r="H259" t="s">
        <v>25</v>
      </c>
      <c r="I259" t="s">
        <v>32</v>
      </c>
      <c r="J259" t="s">
        <v>32</v>
      </c>
      <c r="K259">
        <v>4062.35</v>
      </c>
      <c r="L259">
        <v>582.87</v>
      </c>
      <c r="M259">
        <f t="shared" ref="M259:M322" si="101">L259/K259</f>
        <v>0.14348099006732556</v>
      </c>
      <c r="N259">
        <f t="shared" ref="N259:N322" si="102">((4*PI()*K259)/(L259^2))</f>
        <v>0.15026014245309091</v>
      </c>
      <c r="O259" t="s">
        <v>21</v>
      </c>
      <c r="P259">
        <v>2.6234999999999999</v>
      </c>
      <c r="Q259">
        <v>2.7130999999999998</v>
      </c>
      <c r="R259">
        <v>8.9599999999999902E-2</v>
      </c>
      <c r="S259">
        <f t="shared" ref="S259:S322" si="103">(R259/0.00019635)*0.625</f>
        <v>285.20499108734373</v>
      </c>
      <c r="T259">
        <f t="shared" ref="T259:T322" si="104">((45*S259/100))</f>
        <v>128.34224598930467</v>
      </c>
    </row>
    <row r="260" spans="1:20" x14ac:dyDescent="0.25">
      <c r="A260" t="s">
        <v>33</v>
      </c>
      <c r="B260">
        <v>2</v>
      </c>
      <c r="C260">
        <v>3</v>
      </c>
      <c r="D260" t="s">
        <v>15</v>
      </c>
      <c r="E260" t="s">
        <v>16</v>
      </c>
      <c r="G260" t="s">
        <v>26</v>
      </c>
      <c r="H260" t="s">
        <v>27</v>
      </c>
      <c r="I260" t="s">
        <v>32</v>
      </c>
      <c r="J260" t="s">
        <v>32</v>
      </c>
      <c r="K260">
        <v>4062.35</v>
      </c>
      <c r="L260">
        <v>582.87</v>
      </c>
      <c r="M260">
        <f t="shared" si="101"/>
        <v>0.14348099006732556</v>
      </c>
      <c r="N260">
        <f t="shared" si="102"/>
        <v>0.15026014245309091</v>
      </c>
      <c r="O260" t="s">
        <v>21</v>
      </c>
      <c r="P260">
        <v>0</v>
      </c>
      <c r="Q260">
        <v>0</v>
      </c>
      <c r="R260">
        <v>0</v>
      </c>
      <c r="S260">
        <f t="shared" si="103"/>
        <v>0</v>
      </c>
      <c r="T260">
        <f t="shared" ref="T260:T261" si="105">((46*S260/100))</f>
        <v>0</v>
      </c>
    </row>
    <row r="261" spans="1:20" x14ac:dyDescent="0.25">
      <c r="A261" t="s">
        <v>33</v>
      </c>
      <c r="B261">
        <v>2</v>
      </c>
      <c r="C261">
        <v>3</v>
      </c>
      <c r="D261" t="s">
        <v>15</v>
      </c>
      <c r="E261" t="s">
        <v>22</v>
      </c>
      <c r="G261" t="s">
        <v>26</v>
      </c>
      <c r="H261" t="s">
        <v>27</v>
      </c>
      <c r="I261" t="s">
        <v>32</v>
      </c>
      <c r="J261" t="s">
        <v>32</v>
      </c>
      <c r="K261">
        <v>4062.35</v>
      </c>
      <c r="L261">
        <v>582.87</v>
      </c>
      <c r="M261">
        <f t="shared" si="101"/>
        <v>0.14348099006732556</v>
      </c>
      <c r="N261">
        <f t="shared" si="102"/>
        <v>0.15026014245309091</v>
      </c>
      <c r="O261" t="s">
        <v>21</v>
      </c>
      <c r="P261">
        <v>6.47</v>
      </c>
      <c r="Q261">
        <v>10.84</v>
      </c>
      <c r="R261">
        <v>4.37</v>
      </c>
      <c r="S261">
        <f t="shared" si="103"/>
        <v>13910.109498344793</v>
      </c>
      <c r="T261">
        <f t="shared" si="105"/>
        <v>6398.6503692386041</v>
      </c>
    </row>
    <row r="262" spans="1:20" x14ac:dyDescent="0.25">
      <c r="A262" t="s">
        <v>33</v>
      </c>
      <c r="B262">
        <v>2</v>
      </c>
      <c r="C262">
        <v>3</v>
      </c>
      <c r="D262" t="s">
        <v>15</v>
      </c>
      <c r="E262" t="s">
        <v>23</v>
      </c>
      <c r="G262" t="s">
        <v>26</v>
      </c>
      <c r="H262" t="s">
        <v>27</v>
      </c>
      <c r="I262" t="s">
        <v>32</v>
      </c>
      <c r="J262" t="s">
        <v>32</v>
      </c>
      <c r="K262">
        <v>4062.35</v>
      </c>
      <c r="L262">
        <v>582.87</v>
      </c>
      <c r="M262">
        <f t="shared" si="101"/>
        <v>0.14348099006732556</v>
      </c>
      <c r="N262">
        <f t="shared" si="102"/>
        <v>0.15026014245309091</v>
      </c>
      <c r="O262" t="s">
        <v>21</v>
      </c>
      <c r="P262">
        <v>2.6617999999999999</v>
      </c>
      <c r="Q262">
        <v>2.7538</v>
      </c>
      <c r="R262">
        <v>9.2000000000000082E-2</v>
      </c>
      <c r="S262">
        <f t="shared" si="103"/>
        <v>292.84441049146955</v>
      </c>
      <c r="T262">
        <f t="shared" si="104"/>
        <v>131.7799847211613</v>
      </c>
    </row>
    <row r="263" spans="1:20" x14ac:dyDescent="0.25">
      <c r="A263" t="s">
        <v>33</v>
      </c>
      <c r="B263">
        <v>2</v>
      </c>
      <c r="C263">
        <v>3</v>
      </c>
      <c r="D263" t="s">
        <v>28</v>
      </c>
      <c r="E263" t="s">
        <v>16</v>
      </c>
      <c r="G263" t="s">
        <v>17</v>
      </c>
      <c r="H263" t="s">
        <v>18</v>
      </c>
      <c r="I263" t="s">
        <v>32</v>
      </c>
      <c r="J263" t="s">
        <v>32</v>
      </c>
      <c r="K263">
        <v>4062.35</v>
      </c>
      <c r="L263">
        <v>582.87</v>
      </c>
      <c r="M263">
        <f t="shared" si="101"/>
        <v>0.14348099006732556</v>
      </c>
      <c r="N263">
        <f t="shared" si="102"/>
        <v>0.15026014245309091</v>
      </c>
      <c r="O263" t="s">
        <v>21</v>
      </c>
      <c r="P263">
        <v>2.6206999999999998</v>
      </c>
      <c r="Q263">
        <v>2.6402000000000001</v>
      </c>
      <c r="R263">
        <v>1.9500000000000295E-2</v>
      </c>
      <c r="S263">
        <f t="shared" si="103"/>
        <v>62.070282658518892</v>
      </c>
      <c r="T263">
        <f t="shared" ref="T263:T264" si="106">((46*S263/100))</f>
        <v>28.552330022918692</v>
      </c>
    </row>
    <row r="264" spans="1:20" x14ac:dyDescent="0.25">
      <c r="A264" t="s">
        <v>33</v>
      </c>
      <c r="B264">
        <v>2</v>
      </c>
      <c r="C264">
        <v>3</v>
      </c>
      <c r="D264" t="s">
        <v>28</v>
      </c>
      <c r="E264" t="s">
        <v>22</v>
      </c>
      <c r="G264" t="s">
        <v>17</v>
      </c>
      <c r="H264" t="s">
        <v>18</v>
      </c>
      <c r="I264" t="s">
        <v>32</v>
      </c>
      <c r="J264" t="s">
        <v>32</v>
      </c>
      <c r="K264">
        <v>4062.35</v>
      </c>
      <c r="L264">
        <v>582.87</v>
      </c>
      <c r="M264">
        <f t="shared" si="101"/>
        <v>0.14348099006732556</v>
      </c>
      <c r="N264">
        <f t="shared" si="102"/>
        <v>0.15026014245309091</v>
      </c>
      <c r="O264" t="s">
        <v>21</v>
      </c>
      <c r="P264">
        <v>6.46</v>
      </c>
      <c r="Q264">
        <v>8.24</v>
      </c>
      <c r="R264">
        <v>1.7800000000000002</v>
      </c>
      <c r="S264">
        <f t="shared" si="103"/>
        <v>5665.9027247262557</v>
      </c>
      <c r="T264">
        <f t="shared" si="106"/>
        <v>2606.3152533740777</v>
      </c>
    </row>
    <row r="265" spans="1:20" x14ac:dyDescent="0.25">
      <c r="A265" t="s">
        <v>33</v>
      </c>
      <c r="B265">
        <v>2</v>
      </c>
      <c r="C265">
        <v>3</v>
      </c>
      <c r="D265" t="s">
        <v>28</v>
      </c>
      <c r="E265" t="s">
        <v>23</v>
      </c>
      <c r="G265" t="s">
        <v>17</v>
      </c>
      <c r="H265" t="s">
        <v>18</v>
      </c>
      <c r="I265" t="s">
        <v>32</v>
      </c>
      <c r="J265" t="s">
        <v>32</v>
      </c>
      <c r="K265">
        <v>4062.35</v>
      </c>
      <c r="L265">
        <v>582.87</v>
      </c>
      <c r="M265">
        <f t="shared" si="101"/>
        <v>0.14348099006732556</v>
      </c>
      <c r="N265">
        <f t="shared" si="102"/>
        <v>0.15026014245309091</v>
      </c>
      <c r="O265" t="s">
        <v>21</v>
      </c>
      <c r="P265">
        <v>2.6194999999999999</v>
      </c>
      <c r="Q265">
        <v>3.0162</v>
      </c>
      <c r="R265">
        <v>0.39670000000000005</v>
      </c>
      <c r="S265">
        <f t="shared" si="103"/>
        <v>1262.7323656735423</v>
      </c>
      <c r="T265">
        <f t="shared" si="104"/>
        <v>568.22956455309406</v>
      </c>
    </row>
    <row r="266" spans="1:20" x14ac:dyDescent="0.25">
      <c r="A266" t="s">
        <v>33</v>
      </c>
      <c r="B266">
        <v>2</v>
      </c>
      <c r="C266">
        <v>3</v>
      </c>
      <c r="D266" t="s">
        <v>28</v>
      </c>
      <c r="E266" t="s">
        <v>16</v>
      </c>
      <c r="G266" t="s">
        <v>24</v>
      </c>
      <c r="H266" t="s">
        <v>25</v>
      </c>
      <c r="I266" t="s">
        <v>32</v>
      </c>
      <c r="J266" t="s">
        <v>32</v>
      </c>
      <c r="K266">
        <v>4062.35</v>
      </c>
      <c r="L266">
        <v>582.87</v>
      </c>
      <c r="M266">
        <f t="shared" si="101"/>
        <v>0.14348099006732556</v>
      </c>
      <c r="N266">
        <f t="shared" si="102"/>
        <v>0.15026014245309091</v>
      </c>
      <c r="O266" t="s">
        <v>21</v>
      </c>
      <c r="P266">
        <v>2.6</v>
      </c>
      <c r="Q266">
        <v>2.7210999999999999</v>
      </c>
      <c r="R266">
        <v>0.12109999999999976</v>
      </c>
      <c r="S266">
        <f t="shared" si="103"/>
        <v>385.47237076648764</v>
      </c>
      <c r="T266">
        <f t="shared" ref="T266:T267" si="107">((46*S266/100))</f>
        <v>177.3172905525843</v>
      </c>
    </row>
    <row r="267" spans="1:20" x14ac:dyDescent="0.25">
      <c r="A267" t="s">
        <v>33</v>
      </c>
      <c r="B267">
        <v>2</v>
      </c>
      <c r="C267">
        <v>3</v>
      </c>
      <c r="D267" t="s">
        <v>28</v>
      </c>
      <c r="E267" t="s">
        <v>22</v>
      </c>
      <c r="G267" t="s">
        <v>24</v>
      </c>
      <c r="H267" t="s">
        <v>25</v>
      </c>
      <c r="I267" t="s">
        <v>32</v>
      </c>
      <c r="J267" t="s">
        <v>32</v>
      </c>
      <c r="K267">
        <v>4062.35</v>
      </c>
      <c r="L267">
        <v>582.87</v>
      </c>
      <c r="M267">
        <f t="shared" si="101"/>
        <v>0.14348099006732556</v>
      </c>
      <c r="N267">
        <f t="shared" si="102"/>
        <v>0.15026014245309091</v>
      </c>
      <c r="O267" t="s">
        <v>21</v>
      </c>
      <c r="P267">
        <v>6.43</v>
      </c>
      <c r="Q267">
        <v>8.1300000000000008</v>
      </c>
      <c r="R267">
        <v>1.7000000000000011</v>
      </c>
      <c r="S267">
        <f t="shared" si="103"/>
        <v>5411.2554112554144</v>
      </c>
      <c r="T267">
        <f t="shared" si="107"/>
        <v>2489.1774891774908</v>
      </c>
    </row>
    <row r="268" spans="1:20" x14ac:dyDescent="0.25">
      <c r="A268" t="s">
        <v>33</v>
      </c>
      <c r="B268">
        <v>2</v>
      </c>
      <c r="C268">
        <v>3</v>
      </c>
      <c r="D268" t="s">
        <v>28</v>
      </c>
      <c r="E268" t="s">
        <v>23</v>
      </c>
      <c r="G268" t="s">
        <v>24</v>
      </c>
      <c r="H268" t="s">
        <v>25</v>
      </c>
      <c r="I268" t="s">
        <v>32</v>
      </c>
      <c r="J268" t="s">
        <v>32</v>
      </c>
      <c r="K268">
        <v>4062.35</v>
      </c>
      <c r="L268">
        <v>582.87</v>
      </c>
      <c r="M268">
        <f t="shared" si="101"/>
        <v>0.14348099006732556</v>
      </c>
      <c r="N268">
        <f t="shared" si="102"/>
        <v>0.15026014245309091</v>
      </c>
      <c r="O268" t="s">
        <v>21</v>
      </c>
      <c r="P268">
        <v>0</v>
      </c>
      <c r="Q268">
        <v>0</v>
      </c>
      <c r="R268">
        <v>0</v>
      </c>
      <c r="S268">
        <f t="shared" si="103"/>
        <v>0</v>
      </c>
      <c r="T268">
        <f t="shared" si="104"/>
        <v>0</v>
      </c>
    </row>
    <row r="269" spans="1:20" x14ac:dyDescent="0.25">
      <c r="A269" t="s">
        <v>33</v>
      </c>
      <c r="B269">
        <v>2</v>
      </c>
      <c r="C269">
        <v>3</v>
      </c>
      <c r="D269" t="s">
        <v>28</v>
      </c>
      <c r="E269" t="s">
        <v>16</v>
      </c>
      <c r="G269" t="s">
        <v>26</v>
      </c>
      <c r="H269" t="s">
        <v>27</v>
      </c>
      <c r="I269" t="s">
        <v>32</v>
      </c>
      <c r="J269" t="s">
        <v>32</v>
      </c>
      <c r="K269">
        <v>4062.35</v>
      </c>
      <c r="L269">
        <v>582.87</v>
      </c>
      <c r="M269">
        <f t="shared" si="101"/>
        <v>0.14348099006732556</v>
      </c>
      <c r="N269">
        <f t="shared" si="102"/>
        <v>0.15026014245309091</v>
      </c>
      <c r="O269" t="s">
        <v>21</v>
      </c>
      <c r="P269">
        <v>3.7856000000000001</v>
      </c>
      <c r="Q269">
        <v>3.7909999999999999</v>
      </c>
      <c r="R269">
        <v>5.3999999999998494E-3</v>
      </c>
      <c r="S269">
        <f t="shared" si="103"/>
        <v>17.188693659281416</v>
      </c>
      <c r="T269">
        <f t="shared" ref="T269:T270" si="108">((46*S269/100))</f>
        <v>7.9067990832694512</v>
      </c>
    </row>
    <row r="270" spans="1:20" x14ac:dyDescent="0.25">
      <c r="A270" t="s">
        <v>33</v>
      </c>
      <c r="B270">
        <v>2</v>
      </c>
      <c r="C270">
        <v>3</v>
      </c>
      <c r="D270" t="s">
        <v>28</v>
      </c>
      <c r="E270" t="s">
        <v>22</v>
      </c>
      <c r="G270" t="s">
        <v>26</v>
      </c>
      <c r="H270" t="s">
        <v>27</v>
      </c>
      <c r="I270" t="s">
        <v>32</v>
      </c>
      <c r="J270" t="s">
        <v>32</v>
      </c>
      <c r="K270">
        <v>4062.35</v>
      </c>
      <c r="L270">
        <v>582.87</v>
      </c>
      <c r="M270">
        <f t="shared" si="101"/>
        <v>0.14348099006732556</v>
      </c>
      <c r="N270">
        <f t="shared" si="102"/>
        <v>0.15026014245309091</v>
      </c>
      <c r="O270" t="s">
        <v>21</v>
      </c>
      <c r="P270">
        <v>6.45</v>
      </c>
      <c r="Q270">
        <v>8.1300000000000008</v>
      </c>
      <c r="R270">
        <v>1.6800000000000006</v>
      </c>
      <c r="S270">
        <f t="shared" si="103"/>
        <v>5347.5935828877027</v>
      </c>
      <c r="T270">
        <f t="shared" si="108"/>
        <v>2459.8930481283433</v>
      </c>
    </row>
    <row r="271" spans="1:20" x14ac:dyDescent="0.25">
      <c r="A271" t="s">
        <v>33</v>
      </c>
      <c r="B271">
        <v>2</v>
      </c>
      <c r="C271">
        <v>3</v>
      </c>
      <c r="D271" t="s">
        <v>28</v>
      </c>
      <c r="E271" t="s">
        <v>23</v>
      </c>
      <c r="G271" t="s">
        <v>26</v>
      </c>
      <c r="H271" t="s">
        <v>27</v>
      </c>
      <c r="I271" t="s">
        <v>32</v>
      </c>
      <c r="J271" t="s">
        <v>32</v>
      </c>
      <c r="K271">
        <v>4062.35</v>
      </c>
      <c r="L271">
        <v>582.87</v>
      </c>
      <c r="M271">
        <f t="shared" si="101"/>
        <v>0.14348099006732556</v>
      </c>
      <c r="N271">
        <f t="shared" si="102"/>
        <v>0.15026014245309091</v>
      </c>
      <c r="O271" t="s">
        <v>21</v>
      </c>
      <c r="P271">
        <v>3.9074</v>
      </c>
      <c r="Q271">
        <v>4.0492999999999997</v>
      </c>
      <c r="R271">
        <v>0.14189999999999969</v>
      </c>
      <c r="S271">
        <f t="shared" si="103"/>
        <v>451.68067226890656</v>
      </c>
      <c r="T271">
        <f t="shared" si="104"/>
        <v>203.25630252100797</v>
      </c>
    </row>
    <row r="272" spans="1:20" x14ac:dyDescent="0.25">
      <c r="A272" t="s">
        <v>33</v>
      </c>
      <c r="B272">
        <v>3</v>
      </c>
      <c r="C272">
        <v>1</v>
      </c>
      <c r="D272" t="s">
        <v>15</v>
      </c>
      <c r="E272" t="s">
        <v>16</v>
      </c>
      <c r="G272" t="s">
        <v>17</v>
      </c>
      <c r="H272" t="s">
        <v>18</v>
      </c>
      <c r="I272" t="s">
        <v>29</v>
      </c>
      <c r="J272" t="s">
        <v>30</v>
      </c>
      <c r="K272">
        <v>63164.71</v>
      </c>
      <c r="L272">
        <v>2495.86</v>
      </c>
      <c r="M272">
        <f t="shared" si="101"/>
        <v>3.9513519495300464E-2</v>
      </c>
      <c r="N272">
        <f t="shared" si="102"/>
        <v>0.12742185665305325</v>
      </c>
      <c r="O272" t="s">
        <v>21</v>
      </c>
      <c r="P272">
        <v>2.6356000000000002</v>
      </c>
      <c r="Q272">
        <v>2.6515</v>
      </c>
      <c r="R272">
        <v>1.5899999999999803E-2</v>
      </c>
      <c r="S272">
        <f t="shared" si="103"/>
        <v>50.611153552329398</v>
      </c>
      <c r="T272">
        <f t="shared" ref="T272:T273" si="109">((46*S272/100))</f>
        <v>23.281130634071523</v>
      </c>
    </row>
    <row r="273" spans="1:20" x14ac:dyDescent="0.25">
      <c r="A273" t="s">
        <v>33</v>
      </c>
      <c r="B273">
        <v>3</v>
      </c>
      <c r="C273">
        <v>1</v>
      </c>
      <c r="D273" t="s">
        <v>15</v>
      </c>
      <c r="E273" t="s">
        <v>22</v>
      </c>
      <c r="G273" t="s">
        <v>17</v>
      </c>
      <c r="H273" t="s">
        <v>18</v>
      </c>
      <c r="I273" t="s">
        <v>29</v>
      </c>
      <c r="J273" t="s">
        <v>30</v>
      </c>
      <c r="K273">
        <v>63164.71</v>
      </c>
      <c r="L273">
        <v>2495.86</v>
      </c>
      <c r="M273">
        <f t="shared" si="101"/>
        <v>3.9513519495300464E-2</v>
      </c>
      <c r="N273">
        <f t="shared" si="102"/>
        <v>0.12742185665305325</v>
      </c>
      <c r="O273" t="s">
        <v>21</v>
      </c>
      <c r="P273">
        <v>6.5</v>
      </c>
      <c r="Q273">
        <v>8.76</v>
      </c>
      <c r="R273">
        <v>2.2599999999999998</v>
      </c>
      <c r="S273">
        <f t="shared" si="103"/>
        <v>7193.7866055513114</v>
      </c>
      <c r="T273">
        <f t="shared" si="109"/>
        <v>3309.1418385536031</v>
      </c>
    </row>
    <row r="274" spans="1:20" x14ac:dyDescent="0.25">
      <c r="A274" t="s">
        <v>33</v>
      </c>
      <c r="B274">
        <v>3</v>
      </c>
      <c r="C274">
        <v>1</v>
      </c>
      <c r="D274" t="s">
        <v>15</v>
      </c>
      <c r="E274" t="s">
        <v>23</v>
      </c>
      <c r="G274" t="s">
        <v>17</v>
      </c>
      <c r="H274" t="s">
        <v>18</v>
      </c>
      <c r="I274" t="s">
        <v>29</v>
      </c>
      <c r="J274" t="s">
        <v>30</v>
      </c>
      <c r="K274">
        <v>63164.71</v>
      </c>
      <c r="L274">
        <v>2495.86</v>
      </c>
      <c r="M274">
        <f t="shared" si="101"/>
        <v>3.9513519495300464E-2</v>
      </c>
      <c r="N274">
        <f t="shared" si="102"/>
        <v>0.12742185665305325</v>
      </c>
      <c r="O274" t="s">
        <v>21</v>
      </c>
      <c r="P274">
        <v>2.67</v>
      </c>
      <c r="Q274">
        <v>6.1570999999999998</v>
      </c>
      <c r="R274">
        <v>3.4870999999999999</v>
      </c>
      <c r="S274">
        <f t="shared" si="103"/>
        <v>11099.758085052201</v>
      </c>
      <c r="T274">
        <f t="shared" si="104"/>
        <v>4994.8911382734905</v>
      </c>
    </row>
    <row r="275" spans="1:20" x14ac:dyDescent="0.25">
      <c r="A275" t="s">
        <v>33</v>
      </c>
      <c r="B275">
        <v>3</v>
      </c>
      <c r="C275">
        <v>1</v>
      </c>
      <c r="D275" t="s">
        <v>15</v>
      </c>
      <c r="E275" t="s">
        <v>16</v>
      </c>
      <c r="G275" t="s">
        <v>24</v>
      </c>
      <c r="H275" t="s">
        <v>25</v>
      </c>
      <c r="I275" t="s">
        <v>29</v>
      </c>
      <c r="J275" t="s">
        <v>30</v>
      </c>
      <c r="K275">
        <v>63164.71</v>
      </c>
      <c r="L275">
        <v>2495.86</v>
      </c>
      <c r="M275">
        <f t="shared" si="101"/>
        <v>3.9513519495300464E-2</v>
      </c>
      <c r="N275">
        <f t="shared" si="102"/>
        <v>0.12742185665305325</v>
      </c>
      <c r="O275" t="s">
        <v>21</v>
      </c>
      <c r="P275">
        <v>2.6234000000000002</v>
      </c>
      <c r="Q275">
        <v>2.7269000000000001</v>
      </c>
      <c r="R275">
        <v>0.10349999999999993</v>
      </c>
      <c r="S275">
        <f t="shared" si="103"/>
        <v>329.44996180290275</v>
      </c>
      <c r="T275">
        <f t="shared" ref="T275:T276" si="110">((46*S275/100))</f>
        <v>151.54698242933526</v>
      </c>
    </row>
    <row r="276" spans="1:20" x14ac:dyDescent="0.25">
      <c r="A276" t="s">
        <v>33</v>
      </c>
      <c r="B276">
        <v>3</v>
      </c>
      <c r="C276">
        <v>1</v>
      </c>
      <c r="D276" t="s">
        <v>15</v>
      </c>
      <c r="E276" t="s">
        <v>22</v>
      </c>
      <c r="G276" t="s">
        <v>24</v>
      </c>
      <c r="H276" t="s">
        <v>25</v>
      </c>
      <c r="I276" t="s">
        <v>29</v>
      </c>
      <c r="J276" t="s">
        <v>30</v>
      </c>
      <c r="K276">
        <v>63164.71</v>
      </c>
      <c r="L276">
        <v>2495.86</v>
      </c>
      <c r="M276">
        <f t="shared" si="101"/>
        <v>3.9513519495300464E-2</v>
      </c>
      <c r="N276">
        <f t="shared" si="102"/>
        <v>0.12742185665305325</v>
      </c>
      <c r="O276" t="s">
        <v>21</v>
      </c>
      <c r="P276">
        <v>6.45</v>
      </c>
      <c r="Q276">
        <v>13.72</v>
      </c>
      <c r="R276">
        <v>7.2700000000000005</v>
      </c>
      <c r="S276">
        <f t="shared" si="103"/>
        <v>23141.074611662847</v>
      </c>
      <c r="T276">
        <f t="shared" si="110"/>
        <v>10644.894321364909</v>
      </c>
    </row>
    <row r="277" spans="1:20" x14ac:dyDescent="0.25">
      <c r="A277" t="s">
        <v>33</v>
      </c>
      <c r="B277">
        <v>3</v>
      </c>
      <c r="C277">
        <v>1</v>
      </c>
      <c r="D277" t="s">
        <v>15</v>
      </c>
      <c r="E277" t="s">
        <v>23</v>
      </c>
      <c r="G277" t="s">
        <v>24</v>
      </c>
      <c r="H277" t="s">
        <v>25</v>
      </c>
      <c r="I277" t="s">
        <v>29</v>
      </c>
      <c r="J277" t="s">
        <v>30</v>
      </c>
      <c r="K277">
        <v>63164.71</v>
      </c>
      <c r="L277">
        <v>2495.86</v>
      </c>
      <c r="M277">
        <f t="shared" si="101"/>
        <v>3.9513519495300464E-2</v>
      </c>
      <c r="N277">
        <f t="shared" si="102"/>
        <v>0.12742185665305325</v>
      </c>
      <c r="O277" t="s">
        <v>21</v>
      </c>
      <c r="P277">
        <v>2.6246</v>
      </c>
      <c r="Q277">
        <v>2.6652</v>
      </c>
      <c r="R277">
        <v>4.0599999999999969E-2</v>
      </c>
      <c r="S277">
        <f t="shared" si="103"/>
        <v>129.23351158645266</v>
      </c>
      <c r="T277">
        <f t="shared" si="104"/>
        <v>58.155080213903702</v>
      </c>
    </row>
    <row r="278" spans="1:20" x14ac:dyDescent="0.25">
      <c r="A278" t="s">
        <v>33</v>
      </c>
      <c r="B278">
        <v>3</v>
      </c>
      <c r="C278">
        <v>1</v>
      </c>
      <c r="D278" t="s">
        <v>15</v>
      </c>
      <c r="E278" t="s">
        <v>16</v>
      </c>
      <c r="G278" t="s">
        <v>26</v>
      </c>
      <c r="H278" t="s">
        <v>27</v>
      </c>
      <c r="I278" t="s">
        <v>29</v>
      </c>
      <c r="J278" t="s">
        <v>30</v>
      </c>
      <c r="K278">
        <v>63164.71</v>
      </c>
      <c r="L278">
        <v>2495.86</v>
      </c>
      <c r="M278">
        <f t="shared" si="101"/>
        <v>3.9513519495300464E-2</v>
      </c>
      <c r="N278">
        <f t="shared" si="102"/>
        <v>0.12742185665305325</v>
      </c>
      <c r="O278" t="s">
        <v>21</v>
      </c>
      <c r="P278">
        <v>2.6303999999999998</v>
      </c>
      <c r="Q278">
        <v>2.6932</v>
      </c>
      <c r="R278">
        <v>6.2800000000000189E-2</v>
      </c>
      <c r="S278">
        <f t="shared" si="103"/>
        <v>199.89814107461225</v>
      </c>
      <c r="T278">
        <f t="shared" ref="T278:T279" si="111">((46*S278/100))</f>
        <v>91.953144894321625</v>
      </c>
    </row>
    <row r="279" spans="1:20" x14ac:dyDescent="0.25">
      <c r="A279" t="s">
        <v>33</v>
      </c>
      <c r="B279">
        <v>3</v>
      </c>
      <c r="C279">
        <v>1</v>
      </c>
      <c r="D279" t="s">
        <v>15</v>
      </c>
      <c r="E279" t="s">
        <v>22</v>
      </c>
      <c r="G279" t="s">
        <v>26</v>
      </c>
      <c r="H279" t="s">
        <v>27</v>
      </c>
      <c r="I279" t="s">
        <v>29</v>
      </c>
      <c r="J279" t="s">
        <v>30</v>
      </c>
      <c r="K279">
        <v>63164.71</v>
      </c>
      <c r="L279">
        <v>2495.86</v>
      </c>
      <c r="M279">
        <f t="shared" si="101"/>
        <v>3.9513519495300464E-2</v>
      </c>
      <c r="N279">
        <f t="shared" si="102"/>
        <v>0.12742185665305325</v>
      </c>
      <c r="O279" t="s">
        <v>21</v>
      </c>
      <c r="P279">
        <v>6.47</v>
      </c>
      <c r="Q279">
        <v>9.4600000000000009</v>
      </c>
      <c r="R279">
        <v>2.9900000000000011</v>
      </c>
      <c r="S279">
        <f t="shared" si="103"/>
        <v>9517.4433409727571</v>
      </c>
      <c r="T279">
        <f t="shared" si="111"/>
        <v>4378.0239368474686</v>
      </c>
    </row>
    <row r="280" spans="1:20" x14ac:dyDescent="0.25">
      <c r="A280" t="s">
        <v>33</v>
      </c>
      <c r="B280">
        <v>3</v>
      </c>
      <c r="C280">
        <v>1</v>
      </c>
      <c r="D280" t="s">
        <v>15</v>
      </c>
      <c r="E280" t="s">
        <v>23</v>
      </c>
      <c r="G280" t="s">
        <v>26</v>
      </c>
      <c r="H280" t="s">
        <v>27</v>
      </c>
      <c r="I280" t="s">
        <v>29</v>
      </c>
      <c r="J280" t="s">
        <v>30</v>
      </c>
      <c r="K280">
        <v>63164.71</v>
      </c>
      <c r="L280">
        <v>2495.86</v>
      </c>
      <c r="M280">
        <f t="shared" si="101"/>
        <v>3.9513519495300464E-2</v>
      </c>
      <c r="N280">
        <f t="shared" si="102"/>
        <v>0.12742185665305325</v>
      </c>
      <c r="O280" t="s">
        <v>21</v>
      </c>
      <c r="P280">
        <v>2.6244000000000001</v>
      </c>
      <c r="Q280">
        <v>2.6732999999999998</v>
      </c>
      <c r="R280">
        <v>4.8899999999999721E-2</v>
      </c>
      <c r="S280">
        <f t="shared" si="103"/>
        <v>155.65317035905184</v>
      </c>
      <c r="T280">
        <f t="shared" si="104"/>
        <v>70.043926661573337</v>
      </c>
    </row>
    <row r="281" spans="1:20" x14ac:dyDescent="0.25">
      <c r="A281" t="s">
        <v>33</v>
      </c>
      <c r="B281">
        <v>3</v>
      </c>
      <c r="C281">
        <v>1</v>
      </c>
      <c r="D281" t="s">
        <v>28</v>
      </c>
      <c r="E281" t="s">
        <v>16</v>
      </c>
      <c r="G281" t="s">
        <v>17</v>
      </c>
      <c r="H281" t="s">
        <v>18</v>
      </c>
      <c r="I281" t="s">
        <v>29</v>
      </c>
      <c r="J281" t="s">
        <v>30</v>
      </c>
      <c r="K281">
        <v>63164.71</v>
      </c>
      <c r="L281">
        <v>2495.86</v>
      </c>
      <c r="M281">
        <f t="shared" si="101"/>
        <v>3.9513519495300464E-2</v>
      </c>
      <c r="N281">
        <f t="shared" si="102"/>
        <v>0.12742185665305325</v>
      </c>
      <c r="O281" t="s">
        <v>21</v>
      </c>
      <c r="P281">
        <v>2.62</v>
      </c>
      <c r="Q281">
        <v>3.1</v>
      </c>
      <c r="R281">
        <v>0.48</v>
      </c>
      <c r="S281">
        <f t="shared" si="103"/>
        <v>1527.8838808250571</v>
      </c>
      <c r="T281">
        <f t="shared" ref="T281:T282" si="112">((46*S281/100))</f>
        <v>702.82658517952632</v>
      </c>
    </row>
    <row r="282" spans="1:20" x14ac:dyDescent="0.25">
      <c r="A282" t="s">
        <v>33</v>
      </c>
      <c r="B282">
        <v>3</v>
      </c>
      <c r="C282">
        <v>1</v>
      </c>
      <c r="D282" t="s">
        <v>28</v>
      </c>
      <c r="E282" t="s">
        <v>22</v>
      </c>
      <c r="G282" t="s">
        <v>17</v>
      </c>
      <c r="H282" t="s">
        <v>18</v>
      </c>
      <c r="I282" t="s">
        <v>29</v>
      </c>
      <c r="J282" t="s">
        <v>30</v>
      </c>
      <c r="K282">
        <v>63164.71</v>
      </c>
      <c r="L282">
        <v>2495.86</v>
      </c>
      <c r="M282">
        <f t="shared" si="101"/>
        <v>3.9513519495300464E-2</v>
      </c>
      <c r="N282">
        <f t="shared" si="102"/>
        <v>0.12742185665305325</v>
      </c>
      <c r="O282" t="s">
        <v>21</v>
      </c>
      <c r="P282">
        <v>6.45</v>
      </c>
      <c r="Q282">
        <v>10.98</v>
      </c>
      <c r="R282">
        <v>4.53</v>
      </c>
      <c r="S282">
        <f t="shared" si="103"/>
        <v>14419.404125286477</v>
      </c>
      <c r="T282">
        <f t="shared" si="112"/>
        <v>6632.9258976317788</v>
      </c>
    </row>
    <row r="283" spans="1:20" x14ac:dyDescent="0.25">
      <c r="A283" t="s">
        <v>33</v>
      </c>
      <c r="B283">
        <v>3</v>
      </c>
      <c r="C283">
        <v>1</v>
      </c>
      <c r="D283" t="s">
        <v>28</v>
      </c>
      <c r="E283" t="s">
        <v>23</v>
      </c>
      <c r="G283" t="s">
        <v>17</v>
      </c>
      <c r="H283" t="s">
        <v>18</v>
      </c>
      <c r="I283" t="s">
        <v>29</v>
      </c>
      <c r="J283" t="s">
        <v>30</v>
      </c>
      <c r="K283">
        <v>63164.71</v>
      </c>
      <c r="L283">
        <v>2495.86</v>
      </c>
      <c r="M283">
        <f t="shared" si="101"/>
        <v>3.9513519495300464E-2</v>
      </c>
      <c r="N283">
        <f t="shared" si="102"/>
        <v>0.12742185665305325</v>
      </c>
      <c r="O283" t="s">
        <v>21</v>
      </c>
      <c r="P283">
        <v>2.65</v>
      </c>
      <c r="Q283">
        <v>6.27</v>
      </c>
      <c r="R283">
        <v>3.6199999999999997</v>
      </c>
      <c r="S283">
        <f t="shared" si="103"/>
        <v>11522.79093455564</v>
      </c>
      <c r="T283">
        <f t="shared" si="104"/>
        <v>5185.2559205500384</v>
      </c>
    </row>
    <row r="284" spans="1:20" x14ac:dyDescent="0.25">
      <c r="A284" t="s">
        <v>33</v>
      </c>
      <c r="B284">
        <v>3</v>
      </c>
      <c r="C284">
        <v>1</v>
      </c>
      <c r="D284" t="s">
        <v>28</v>
      </c>
      <c r="E284" t="s">
        <v>16</v>
      </c>
      <c r="G284" t="s">
        <v>24</v>
      </c>
      <c r="H284" t="s">
        <v>25</v>
      </c>
      <c r="I284" t="s">
        <v>29</v>
      </c>
      <c r="J284" t="s">
        <v>30</v>
      </c>
      <c r="K284">
        <v>63164.71</v>
      </c>
      <c r="L284">
        <v>2495.86</v>
      </c>
      <c r="M284">
        <f t="shared" si="101"/>
        <v>3.9513519495300464E-2</v>
      </c>
      <c r="N284">
        <f t="shared" si="102"/>
        <v>0.12742185665305325</v>
      </c>
      <c r="O284" t="s">
        <v>21</v>
      </c>
      <c r="P284">
        <v>2.609</v>
      </c>
      <c r="Q284">
        <v>2.8161999999999998</v>
      </c>
      <c r="R284">
        <v>0.20719999999999983</v>
      </c>
      <c r="S284">
        <f t="shared" si="103"/>
        <v>659.53654188948246</v>
      </c>
      <c r="T284">
        <f t="shared" ref="T284:T285" si="113">((46*S284/100))</f>
        <v>303.38680926916192</v>
      </c>
    </row>
    <row r="285" spans="1:20" x14ac:dyDescent="0.25">
      <c r="A285" t="s">
        <v>33</v>
      </c>
      <c r="B285">
        <v>3</v>
      </c>
      <c r="C285">
        <v>1</v>
      </c>
      <c r="D285" t="s">
        <v>28</v>
      </c>
      <c r="E285" t="s">
        <v>22</v>
      </c>
      <c r="G285" t="s">
        <v>24</v>
      </c>
      <c r="H285" t="s">
        <v>25</v>
      </c>
      <c r="I285" t="s">
        <v>29</v>
      </c>
      <c r="J285" t="s">
        <v>30</v>
      </c>
      <c r="K285">
        <v>63164.71</v>
      </c>
      <c r="L285">
        <v>2495.86</v>
      </c>
      <c r="M285">
        <f t="shared" si="101"/>
        <v>3.9513519495300464E-2</v>
      </c>
      <c r="N285">
        <f t="shared" si="102"/>
        <v>0.12742185665305325</v>
      </c>
      <c r="O285" t="s">
        <v>21</v>
      </c>
      <c r="P285">
        <v>6.45</v>
      </c>
      <c r="Q285">
        <v>7.27</v>
      </c>
      <c r="R285">
        <v>0.8199999999999994</v>
      </c>
      <c r="S285">
        <f t="shared" si="103"/>
        <v>2610.1349630761379</v>
      </c>
      <c r="T285">
        <f t="shared" si="113"/>
        <v>1200.6620830150234</v>
      </c>
    </row>
    <row r="286" spans="1:20" x14ac:dyDescent="0.25">
      <c r="A286" t="s">
        <v>33</v>
      </c>
      <c r="B286">
        <v>3</v>
      </c>
      <c r="C286">
        <v>1</v>
      </c>
      <c r="D286" t="s">
        <v>28</v>
      </c>
      <c r="E286" t="s">
        <v>23</v>
      </c>
      <c r="G286" t="s">
        <v>24</v>
      </c>
      <c r="H286" t="s">
        <v>25</v>
      </c>
      <c r="I286" t="s">
        <v>29</v>
      </c>
      <c r="J286" t="s">
        <v>30</v>
      </c>
      <c r="K286">
        <v>63164.71</v>
      </c>
      <c r="L286">
        <v>2495.86</v>
      </c>
      <c r="M286">
        <f t="shared" si="101"/>
        <v>3.9513519495300464E-2</v>
      </c>
      <c r="N286">
        <f t="shared" si="102"/>
        <v>0.12742185665305325</v>
      </c>
      <c r="O286" t="s">
        <v>21</v>
      </c>
      <c r="P286">
        <v>2.5838000000000001</v>
      </c>
      <c r="Q286">
        <v>2.9251</v>
      </c>
      <c r="R286">
        <v>0.34129999999999994</v>
      </c>
      <c r="S286">
        <f t="shared" si="103"/>
        <v>1086.3891010949833</v>
      </c>
      <c r="T286">
        <f t="shared" si="104"/>
        <v>488.8750954927425</v>
      </c>
    </row>
    <row r="287" spans="1:20" x14ac:dyDescent="0.25">
      <c r="A287" t="s">
        <v>33</v>
      </c>
      <c r="B287">
        <v>3</v>
      </c>
      <c r="C287">
        <v>1</v>
      </c>
      <c r="D287" t="s">
        <v>28</v>
      </c>
      <c r="E287" t="s">
        <v>16</v>
      </c>
      <c r="G287" t="s">
        <v>26</v>
      </c>
      <c r="H287" t="s">
        <v>27</v>
      </c>
      <c r="I287" t="s">
        <v>29</v>
      </c>
      <c r="J287" t="s">
        <v>30</v>
      </c>
      <c r="K287">
        <v>63164.71</v>
      </c>
      <c r="L287">
        <v>2495.86</v>
      </c>
      <c r="M287">
        <f t="shared" si="101"/>
        <v>3.9513519495300464E-2</v>
      </c>
      <c r="N287">
        <f t="shared" si="102"/>
        <v>0.12742185665305325</v>
      </c>
      <c r="O287" t="s">
        <v>21</v>
      </c>
      <c r="P287">
        <v>2.6160000000000001</v>
      </c>
      <c r="Q287">
        <v>2.8126000000000002</v>
      </c>
      <c r="R287">
        <v>0.19660000000000011</v>
      </c>
      <c r="S287">
        <f t="shared" si="103"/>
        <v>625.79577285459675</v>
      </c>
      <c r="T287">
        <f t="shared" ref="T287:T288" si="114">((46*S287/100))</f>
        <v>287.86605551311453</v>
      </c>
    </row>
    <row r="288" spans="1:20" x14ac:dyDescent="0.25">
      <c r="A288" t="s">
        <v>33</v>
      </c>
      <c r="B288">
        <v>3</v>
      </c>
      <c r="C288">
        <v>1</v>
      </c>
      <c r="D288" t="s">
        <v>28</v>
      </c>
      <c r="E288" t="s">
        <v>22</v>
      </c>
      <c r="G288" t="s">
        <v>26</v>
      </c>
      <c r="H288" t="s">
        <v>27</v>
      </c>
      <c r="I288" t="s">
        <v>29</v>
      </c>
      <c r="J288" t="s">
        <v>30</v>
      </c>
      <c r="K288">
        <v>63164.71</v>
      </c>
      <c r="L288">
        <v>2495.86</v>
      </c>
      <c r="M288">
        <f t="shared" si="101"/>
        <v>3.9513519495300464E-2</v>
      </c>
      <c r="N288">
        <f t="shared" si="102"/>
        <v>0.12742185665305325</v>
      </c>
      <c r="O288" t="s">
        <v>21</v>
      </c>
      <c r="P288">
        <v>6.5</v>
      </c>
      <c r="Q288">
        <v>9.8699999999999992</v>
      </c>
      <c r="R288">
        <v>3.3699999999999992</v>
      </c>
      <c r="S288">
        <f t="shared" si="103"/>
        <v>10727.018079959254</v>
      </c>
      <c r="T288">
        <f t="shared" si="114"/>
        <v>4934.4283167812573</v>
      </c>
    </row>
    <row r="289" spans="1:20" x14ac:dyDescent="0.25">
      <c r="A289" t="s">
        <v>33</v>
      </c>
      <c r="B289">
        <v>3</v>
      </c>
      <c r="C289">
        <v>1</v>
      </c>
      <c r="D289" t="s">
        <v>28</v>
      </c>
      <c r="E289" t="s">
        <v>23</v>
      </c>
      <c r="G289" t="s">
        <v>26</v>
      </c>
      <c r="H289" t="s">
        <v>27</v>
      </c>
      <c r="I289" t="s">
        <v>29</v>
      </c>
      <c r="J289" t="s">
        <v>30</v>
      </c>
      <c r="K289">
        <v>63164.71</v>
      </c>
      <c r="L289">
        <v>2495.86</v>
      </c>
      <c r="M289">
        <f t="shared" si="101"/>
        <v>3.9513519495300464E-2</v>
      </c>
      <c r="N289">
        <f t="shared" si="102"/>
        <v>0.12742185665305325</v>
      </c>
      <c r="O289" t="s">
        <v>21</v>
      </c>
      <c r="P289">
        <v>2.6598000000000002</v>
      </c>
      <c r="Q289">
        <v>2.9278</v>
      </c>
      <c r="R289">
        <v>0.26799999999999979</v>
      </c>
      <c r="S289">
        <f t="shared" si="103"/>
        <v>853.06850012732298</v>
      </c>
      <c r="T289">
        <f t="shared" si="104"/>
        <v>383.8808250572954</v>
      </c>
    </row>
    <row r="290" spans="1:20" x14ac:dyDescent="0.25">
      <c r="A290" t="s">
        <v>33</v>
      </c>
      <c r="B290">
        <v>3</v>
      </c>
      <c r="C290">
        <v>2</v>
      </c>
      <c r="D290" t="s">
        <v>15</v>
      </c>
      <c r="E290" t="s">
        <v>16</v>
      </c>
      <c r="G290" t="s">
        <v>17</v>
      </c>
      <c r="H290" t="s">
        <v>18</v>
      </c>
      <c r="I290" t="s">
        <v>29</v>
      </c>
      <c r="J290" t="s">
        <v>30</v>
      </c>
      <c r="K290">
        <v>63164.71</v>
      </c>
      <c r="L290">
        <v>2495.86</v>
      </c>
      <c r="M290">
        <f t="shared" si="101"/>
        <v>3.9513519495300464E-2</v>
      </c>
      <c r="N290">
        <f t="shared" si="102"/>
        <v>0.12742185665305325</v>
      </c>
      <c r="O290" t="s">
        <v>21</v>
      </c>
      <c r="P290">
        <v>2.6074999999999999</v>
      </c>
      <c r="Q290">
        <v>2.629</v>
      </c>
      <c r="R290">
        <v>2.1500000000000075E-2</v>
      </c>
      <c r="S290">
        <f t="shared" si="103"/>
        <v>68.436465495289255</v>
      </c>
      <c r="T290">
        <f t="shared" ref="T290:T291" si="115">((46*S290/100))</f>
        <v>31.480774127833055</v>
      </c>
    </row>
    <row r="291" spans="1:20" x14ac:dyDescent="0.25">
      <c r="A291" t="s">
        <v>33</v>
      </c>
      <c r="B291">
        <v>3</v>
      </c>
      <c r="C291">
        <v>2</v>
      </c>
      <c r="D291" t="s">
        <v>15</v>
      </c>
      <c r="E291" t="s">
        <v>22</v>
      </c>
      <c r="G291" t="s">
        <v>17</v>
      </c>
      <c r="H291" t="s">
        <v>18</v>
      </c>
      <c r="I291" t="s">
        <v>29</v>
      </c>
      <c r="J291" t="s">
        <v>30</v>
      </c>
      <c r="K291">
        <v>63164.71</v>
      </c>
      <c r="L291">
        <v>2495.86</v>
      </c>
      <c r="M291">
        <f t="shared" si="101"/>
        <v>3.9513519495300464E-2</v>
      </c>
      <c r="N291">
        <f t="shared" si="102"/>
        <v>0.12742185665305325</v>
      </c>
      <c r="O291" t="s">
        <v>21</v>
      </c>
      <c r="P291">
        <v>6.45</v>
      </c>
      <c r="Q291">
        <v>7.32</v>
      </c>
      <c r="R291">
        <v>0.87000000000000011</v>
      </c>
      <c r="S291">
        <f t="shared" si="103"/>
        <v>2769.2895339954166</v>
      </c>
      <c r="T291">
        <f t="shared" si="115"/>
        <v>1273.8731856378915</v>
      </c>
    </row>
    <row r="292" spans="1:20" x14ac:dyDescent="0.25">
      <c r="A292" t="s">
        <v>33</v>
      </c>
      <c r="B292">
        <v>3</v>
      </c>
      <c r="C292">
        <v>2</v>
      </c>
      <c r="D292" t="s">
        <v>15</v>
      </c>
      <c r="E292" t="s">
        <v>23</v>
      </c>
      <c r="G292" t="s">
        <v>17</v>
      </c>
      <c r="H292" t="s">
        <v>18</v>
      </c>
      <c r="I292" t="s">
        <v>29</v>
      </c>
      <c r="J292" t="s">
        <v>30</v>
      </c>
      <c r="K292">
        <v>63164.71</v>
      </c>
      <c r="L292">
        <v>2495.86</v>
      </c>
      <c r="M292">
        <f t="shared" si="101"/>
        <v>3.9513519495300464E-2</v>
      </c>
      <c r="N292">
        <f t="shared" si="102"/>
        <v>0.12742185665305325</v>
      </c>
      <c r="O292" t="s">
        <v>21</v>
      </c>
      <c r="P292">
        <v>2.6082000000000001</v>
      </c>
      <c r="Q292">
        <v>3.1680000000000001</v>
      </c>
      <c r="R292">
        <v>0.55980000000000008</v>
      </c>
      <c r="S292">
        <f t="shared" si="103"/>
        <v>1781.8945760122233</v>
      </c>
      <c r="T292">
        <f t="shared" si="104"/>
        <v>801.85255920550048</v>
      </c>
    </row>
    <row r="293" spans="1:20" x14ac:dyDescent="0.25">
      <c r="A293" t="s">
        <v>33</v>
      </c>
      <c r="B293">
        <v>3</v>
      </c>
      <c r="C293">
        <v>2</v>
      </c>
      <c r="D293" t="s">
        <v>15</v>
      </c>
      <c r="E293" t="s">
        <v>16</v>
      </c>
      <c r="G293" t="s">
        <v>24</v>
      </c>
      <c r="H293" t="s">
        <v>25</v>
      </c>
      <c r="I293" t="s">
        <v>29</v>
      </c>
      <c r="J293" t="s">
        <v>30</v>
      </c>
      <c r="K293">
        <v>63164.71</v>
      </c>
      <c r="L293">
        <v>2495.86</v>
      </c>
      <c r="M293">
        <f t="shared" si="101"/>
        <v>3.9513519495300464E-2</v>
      </c>
      <c r="N293">
        <f t="shared" si="102"/>
        <v>0.12742185665305325</v>
      </c>
      <c r="O293" t="s">
        <v>21</v>
      </c>
      <c r="P293">
        <v>0</v>
      </c>
      <c r="Q293">
        <v>0</v>
      </c>
      <c r="R293">
        <v>0</v>
      </c>
      <c r="S293">
        <f t="shared" si="103"/>
        <v>0</v>
      </c>
      <c r="T293">
        <f t="shared" ref="T293:T294" si="116">((46*S293/100))</f>
        <v>0</v>
      </c>
    </row>
    <row r="294" spans="1:20" x14ac:dyDescent="0.25">
      <c r="A294" t="s">
        <v>33</v>
      </c>
      <c r="B294">
        <v>3</v>
      </c>
      <c r="C294">
        <v>2</v>
      </c>
      <c r="D294" t="s">
        <v>15</v>
      </c>
      <c r="E294" t="s">
        <v>22</v>
      </c>
      <c r="G294" t="s">
        <v>24</v>
      </c>
      <c r="H294" t="s">
        <v>25</v>
      </c>
      <c r="I294" t="s">
        <v>29</v>
      </c>
      <c r="J294" t="s">
        <v>30</v>
      </c>
      <c r="K294">
        <v>63164.71</v>
      </c>
      <c r="L294">
        <v>2495.86</v>
      </c>
      <c r="M294">
        <f t="shared" si="101"/>
        <v>3.9513519495300464E-2</v>
      </c>
      <c r="N294">
        <f t="shared" si="102"/>
        <v>0.12742185665305325</v>
      </c>
      <c r="O294" t="s">
        <v>21</v>
      </c>
      <c r="P294">
        <v>6.48</v>
      </c>
      <c r="Q294">
        <v>7.2</v>
      </c>
      <c r="R294">
        <v>0.71999999999999975</v>
      </c>
      <c r="S294">
        <f t="shared" si="103"/>
        <v>2291.8258212375854</v>
      </c>
      <c r="T294">
        <f t="shared" si="116"/>
        <v>1054.2398777692893</v>
      </c>
    </row>
    <row r="295" spans="1:20" x14ac:dyDescent="0.25">
      <c r="A295" t="s">
        <v>33</v>
      </c>
      <c r="B295">
        <v>3</v>
      </c>
      <c r="C295">
        <v>2</v>
      </c>
      <c r="D295" t="s">
        <v>15</v>
      </c>
      <c r="E295" t="s">
        <v>23</v>
      </c>
      <c r="G295" t="s">
        <v>24</v>
      </c>
      <c r="H295" t="s">
        <v>25</v>
      </c>
      <c r="I295" t="s">
        <v>29</v>
      </c>
      <c r="J295" t="s">
        <v>30</v>
      </c>
      <c r="K295">
        <v>63164.71</v>
      </c>
      <c r="L295">
        <v>2495.86</v>
      </c>
      <c r="M295">
        <f t="shared" si="101"/>
        <v>3.9513519495300464E-2</v>
      </c>
      <c r="N295">
        <f t="shared" si="102"/>
        <v>0.12742185665305325</v>
      </c>
      <c r="O295" t="s">
        <v>21</v>
      </c>
      <c r="P295">
        <v>2.6059999999999999</v>
      </c>
      <c r="Q295">
        <v>3.0992000000000002</v>
      </c>
      <c r="R295">
        <v>0.4932000000000003</v>
      </c>
      <c r="S295">
        <f t="shared" si="103"/>
        <v>1569.9006875477473</v>
      </c>
      <c r="T295">
        <f t="shared" si="104"/>
        <v>706.45530939648631</v>
      </c>
    </row>
    <row r="296" spans="1:20" x14ac:dyDescent="0.25">
      <c r="A296" t="s">
        <v>33</v>
      </c>
      <c r="B296">
        <v>3</v>
      </c>
      <c r="C296">
        <v>2</v>
      </c>
      <c r="D296" t="s">
        <v>15</v>
      </c>
      <c r="E296" t="s">
        <v>16</v>
      </c>
      <c r="G296" t="s">
        <v>26</v>
      </c>
      <c r="H296" t="s">
        <v>27</v>
      </c>
      <c r="I296" t="s">
        <v>29</v>
      </c>
      <c r="J296" t="s">
        <v>30</v>
      </c>
      <c r="K296">
        <v>63164.71</v>
      </c>
      <c r="L296">
        <v>2495.86</v>
      </c>
      <c r="M296">
        <f t="shared" si="101"/>
        <v>3.9513519495300464E-2</v>
      </c>
      <c r="N296">
        <f t="shared" si="102"/>
        <v>0.12742185665305325</v>
      </c>
      <c r="O296" t="s">
        <v>21</v>
      </c>
      <c r="P296">
        <v>2.5789</v>
      </c>
      <c r="Q296">
        <v>2.5825</v>
      </c>
      <c r="R296">
        <v>3.6000000000000476E-3</v>
      </c>
      <c r="S296">
        <f t="shared" si="103"/>
        <v>11.459129106188081</v>
      </c>
      <c r="T296">
        <f t="shared" ref="T296:T297" si="117">((46*S296/100))</f>
        <v>5.2711993888465178</v>
      </c>
    </row>
    <row r="297" spans="1:20" x14ac:dyDescent="0.25">
      <c r="A297" t="s">
        <v>33</v>
      </c>
      <c r="B297">
        <v>3</v>
      </c>
      <c r="C297">
        <v>2</v>
      </c>
      <c r="D297" t="s">
        <v>15</v>
      </c>
      <c r="E297" t="s">
        <v>22</v>
      </c>
      <c r="G297" t="s">
        <v>26</v>
      </c>
      <c r="H297" t="s">
        <v>27</v>
      </c>
      <c r="I297" t="s">
        <v>29</v>
      </c>
      <c r="J297" t="s">
        <v>30</v>
      </c>
      <c r="K297">
        <v>63164.71</v>
      </c>
      <c r="L297">
        <v>2495.86</v>
      </c>
      <c r="M297">
        <f t="shared" si="101"/>
        <v>3.9513519495300464E-2</v>
      </c>
      <c r="N297">
        <f t="shared" si="102"/>
        <v>0.12742185665305325</v>
      </c>
      <c r="O297" t="s">
        <v>21</v>
      </c>
      <c r="P297">
        <v>6.49</v>
      </c>
      <c r="Q297">
        <v>7.39</v>
      </c>
      <c r="R297">
        <v>0.89999999999999947</v>
      </c>
      <c r="S297">
        <f t="shared" si="103"/>
        <v>2864.7822765469805</v>
      </c>
      <c r="T297">
        <f t="shared" si="117"/>
        <v>1317.799847211611</v>
      </c>
    </row>
    <row r="298" spans="1:20" x14ac:dyDescent="0.25">
      <c r="A298" t="s">
        <v>33</v>
      </c>
      <c r="B298">
        <v>3</v>
      </c>
      <c r="C298">
        <v>2</v>
      </c>
      <c r="D298" t="s">
        <v>15</v>
      </c>
      <c r="E298" t="s">
        <v>23</v>
      </c>
      <c r="G298" t="s">
        <v>26</v>
      </c>
      <c r="H298" t="s">
        <v>27</v>
      </c>
      <c r="I298" t="s">
        <v>29</v>
      </c>
      <c r="J298" t="s">
        <v>30</v>
      </c>
      <c r="K298">
        <v>63164.71</v>
      </c>
      <c r="L298">
        <v>2495.86</v>
      </c>
      <c r="M298">
        <f t="shared" si="101"/>
        <v>3.9513519495300464E-2</v>
      </c>
      <c r="N298">
        <f t="shared" si="102"/>
        <v>0.12742185665305325</v>
      </c>
      <c r="O298" t="s">
        <v>21</v>
      </c>
      <c r="P298">
        <v>2.6255000000000002</v>
      </c>
      <c r="Q298">
        <v>3.0594999999999999</v>
      </c>
      <c r="R298">
        <v>0.43399999999999972</v>
      </c>
      <c r="S298">
        <f t="shared" si="103"/>
        <v>1381.4616755793215</v>
      </c>
      <c r="T298">
        <f t="shared" si="104"/>
        <v>621.6577540106947</v>
      </c>
    </row>
    <row r="299" spans="1:20" x14ac:dyDescent="0.25">
      <c r="A299" t="s">
        <v>33</v>
      </c>
      <c r="B299">
        <v>3</v>
      </c>
      <c r="C299">
        <v>2</v>
      </c>
      <c r="D299" t="s">
        <v>28</v>
      </c>
      <c r="E299" t="s">
        <v>16</v>
      </c>
      <c r="G299" t="s">
        <v>17</v>
      </c>
      <c r="H299" t="s">
        <v>18</v>
      </c>
      <c r="I299" t="s">
        <v>29</v>
      </c>
      <c r="J299" t="s">
        <v>30</v>
      </c>
      <c r="K299">
        <v>63164.71</v>
      </c>
      <c r="L299">
        <v>2495.86</v>
      </c>
      <c r="M299">
        <f t="shared" si="101"/>
        <v>3.9513519495300464E-2</v>
      </c>
      <c r="N299">
        <f t="shared" si="102"/>
        <v>0.12742185665305325</v>
      </c>
      <c r="O299" t="s">
        <v>21</v>
      </c>
      <c r="P299">
        <v>2.7014</v>
      </c>
      <c r="Q299">
        <v>3.6825999999999999</v>
      </c>
      <c r="R299">
        <v>0.98119999999999985</v>
      </c>
      <c r="S299">
        <f t="shared" si="103"/>
        <v>3123.2492997198874</v>
      </c>
      <c r="T299">
        <f t="shared" ref="T299:T300" si="118">((46*S299/100))</f>
        <v>1436.6946778711481</v>
      </c>
    </row>
    <row r="300" spans="1:20" x14ac:dyDescent="0.25">
      <c r="A300" t="s">
        <v>33</v>
      </c>
      <c r="B300">
        <v>3</v>
      </c>
      <c r="C300">
        <v>2</v>
      </c>
      <c r="D300" t="s">
        <v>28</v>
      </c>
      <c r="E300" t="s">
        <v>22</v>
      </c>
      <c r="G300" t="s">
        <v>17</v>
      </c>
      <c r="H300" t="s">
        <v>18</v>
      </c>
      <c r="I300" t="s">
        <v>29</v>
      </c>
      <c r="J300" t="s">
        <v>30</v>
      </c>
      <c r="K300">
        <v>63164.71</v>
      </c>
      <c r="L300">
        <v>2495.86</v>
      </c>
      <c r="M300">
        <f t="shared" si="101"/>
        <v>3.9513519495300464E-2</v>
      </c>
      <c r="N300">
        <f t="shared" si="102"/>
        <v>0.12742185665305325</v>
      </c>
      <c r="O300" t="s">
        <v>21</v>
      </c>
      <c r="P300">
        <v>6.48</v>
      </c>
      <c r="Q300">
        <v>16.440000000000001</v>
      </c>
      <c r="R300">
        <v>9.9600000000000009</v>
      </c>
      <c r="S300">
        <f t="shared" si="103"/>
        <v>31703.590527119941</v>
      </c>
      <c r="T300">
        <f t="shared" si="118"/>
        <v>14583.651642475172</v>
      </c>
    </row>
    <row r="301" spans="1:20" x14ac:dyDescent="0.25">
      <c r="A301" t="s">
        <v>33</v>
      </c>
      <c r="B301">
        <v>3</v>
      </c>
      <c r="C301">
        <v>2</v>
      </c>
      <c r="D301" t="s">
        <v>28</v>
      </c>
      <c r="E301" t="s">
        <v>23</v>
      </c>
      <c r="G301" t="s">
        <v>17</v>
      </c>
      <c r="H301" t="s">
        <v>18</v>
      </c>
      <c r="I301" t="s">
        <v>29</v>
      </c>
      <c r="J301" t="s">
        <v>30</v>
      </c>
      <c r="K301">
        <v>63164.71</v>
      </c>
      <c r="L301">
        <v>2495.86</v>
      </c>
      <c r="M301">
        <f t="shared" si="101"/>
        <v>3.9513519495300464E-2</v>
      </c>
      <c r="N301">
        <f t="shared" si="102"/>
        <v>0.12742185665305325</v>
      </c>
      <c r="O301" t="s">
        <v>21</v>
      </c>
      <c r="P301">
        <v>2.6787999999999998</v>
      </c>
      <c r="Q301">
        <v>3.1871</v>
      </c>
      <c r="R301">
        <v>0.5083000000000002</v>
      </c>
      <c r="S301">
        <f t="shared" si="103"/>
        <v>1617.9653679653686</v>
      </c>
      <c r="T301">
        <f t="shared" si="104"/>
        <v>728.08441558441586</v>
      </c>
    </row>
    <row r="302" spans="1:20" x14ac:dyDescent="0.25">
      <c r="A302" t="s">
        <v>33</v>
      </c>
      <c r="B302">
        <v>3</v>
      </c>
      <c r="C302">
        <v>2</v>
      </c>
      <c r="D302" t="s">
        <v>28</v>
      </c>
      <c r="E302" t="s">
        <v>16</v>
      </c>
      <c r="G302" t="s">
        <v>24</v>
      </c>
      <c r="H302" t="s">
        <v>25</v>
      </c>
      <c r="I302" t="s">
        <v>29</v>
      </c>
      <c r="J302" t="s">
        <v>30</v>
      </c>
      <c r="K302">
        <v>63164.71</v>
      </c>
      <c r="L302">
        <v>2495.86</v>
      </c>
      <c r="M302">
        <f t="shared" si="101"/>
        <v>3.9513519495300464E-2</v>
      </c>
      <c r="N302">
        <f t="shared" si="102"/>
        <v>0.12742185665305325</v>
      </c>
      <c r="O302" t="s">
        <v>21</v>
      </c>
      <c r="P302">
        <v>2.5804</v>
      </c>
      <c r="Q302">
        <v>2.6025999999999998</v>
      </c>
      <c r="R302">
        <v>2.2199999999999775E-2</v>
      </c>
      <c r="S302">
        <f t="shared" si="103"/>
        <v>70.664629488158184</v>
      </c>
      <c r="T302">
        <f t="shared" ref="T302:T303" si="119">((46*S302/100))</f>
        <v>32.505729564552766</v>
      </c>
    </row>
    <row r="303" spans="1:20" x14ac:dyDescent="0.25">
      <c r="A303" t="s">
        <v>33</v>
      </c>
      <c r="B303">
        <v>3</v>
      </c>
      <c r="C303">
        <v>2</v>
      </c>
      <c r="D303" t="s">
        <v>28</v>
      </c>
      <c r="E303" t="s">
        <v>22</v>
      </c>
      <c r="G303" t="s">
        <v>24</v>
      </c>
      <c r="H303" t="s">
        <v>25</v>
      </c>
      <c r="I303" t="s">
        <v>29</v>
      </c>
      <c r="J303" t="s">
        <v>30</v>
      </c>
      <c r="K303">
        <v>63164.71</v>
      </c>
      <c r="L303">
        <v>2495.86</v>
      </c>
      <c r="M303">
        <f t="shared" si="101"/>
        <v>3.9513519495300464E-2</v>
      </c>
      <c r="N303">
        <f t="shared" si="102"/>
        <v>0.12742185665305325</v>
      </c>
      <c r="O303" t="s">
        <v>21</v>
      </c>
      <c r="P303">
        <v>6.42</v>
      </c>
      <c r="Q303">
        <v>9.4499999999999993</v>
      </c>
      <c r="R303">
        <v>3.0299999999999994</v>
      </c>
      <c r="S303">
        <f t="shared" si="103"/>
        <v>9644.7669977081714</v>
      </c>
      <c r="T303">
        <f t="shared" si="119"/>
        <v>4436.5928189457591</v>
      </c>
    </row>
    <row r="304" spans="1:20" x14ac:dyDescent="0.25">
      <c r="A304" t="s">
        <v>33</v>
      </c>
      <c r="B304">
        <v>3</v>
      </c>
      <c r="C304">
        <v>2</v>
      </c>
      <c r="D304" t="s">
        <v>28</v>
      </c>
      <c r="E304" t="s">
        <v>23</v>
      </c>
      <c r="G304" t="s">
        <v>24</v>
      </c>
      <c r="H304" t="s">
        <v>25</v>
      </c>
      <c r="I304" t="s">
        <v>29</v>
      </c>
      <c r="J304" t="s">
        <v>30</v>
      </c>
      <c r="K304">
        <v>63164.71</v>
      </c>
      <c r="L304">
        <v>2495.86</v>
      </c>
      <c r="M304">
        <f t="shared" si="101"/>
        <v>3.9513519495300464E-2</v>
      </c>
      <c r="N304">
        <f t="shared" si="102"/>
        <v>0.12742185665305325</v>
      </c>
      <c r="O304" t="s">
        <v>21</v>
      </c>
      <c r="P304">
        <v>2.6147</v>
      </c>
      <c r="Q304">
        <v>9.7547999999999995</v>
      </c>
      <c r="R304">
        <v>7.1400999999999994</v>
      </c>
      <c r="S304">
        <f t="shared" si="103"/>
        <v>22727.591036414564</v>
      </c>
      <c r="T304">
        <f t="shared" si="104"/>
        <v>10227.415966386554</v>
      </c>
    </row>
    <row r="305" spans="1:20" x14ac:dyDescent="0.25">
      <c r="A305" t="s">
        <v>33</v>
      </c>
      <c r="B305">
        <v>3</v>
      </c>
      <c r="C305">
        <v>2</v>
      </c>
      <c r="D305" t="s">
        <v>28</v>
      </c>
      <c r="E305" t="s">
        <v>16</v>
      </c>
      <c r="G305" t="s">
        <v>26</v>
      </c>
      <c r="H305" t="s">
        <v>27</v>
      </c>
      <c r="I305" t="s">
        <v>29</v>
      </c>
      <c r="J305" t="s">
        <v>30</v>
      </c>
      <c r="K305">
        <v>63164.71</v>
      </c>
      <c r="L305">
        <v>2495.86</v>
      </c>
      <c r="M305">
        <f t="shared" si="101"/>
        <v>3.9513519495300464E-2</v>
      </c>
      <c r="N305">
        <f t="shared" si="102"/>
        <v>0.12742185665305325</v>
      </c>
      <c r="O305" t="s">
        <v>21</v>
      </c>
      <c r="P305">
        <v>2.6732999999999998</v>
      </c>
      <c r="Q305">
        <v>3.4066000000000001</v>
      </c>
      <c r="R305">
        <v>0.73330000000000028</v>
      </c>
      <c r="S305">
        <f t="shared" si="103"/>
        <v>2334.1609371021145</v>
      </c>
      <c r="T305">
        <f t="shared" ref="T305:T306" si="120">((46*S305/100))</f>
        <v>1073.7140310669727</v>
      </c>
    </row>
    <row r="306" spans="1:20" x14ac:dyDescent="0.25">
      <c r="A306" t="s">
        <v>33</v>
      </c>
      <c r="B306">
        <v>3</v>
      </c>
      <c r="C306">
        <v>2</v>
      </c>
      <c r="D306" t="s">
        <v>28</v>
      </c>
      <c r="E306" t="s">
        <v>22</v>
      </c>
      <c r="G306" t="s">
        <v>26</v>
      </c>
      <c r="H306" t="s">
        <v>27</v>
      </c>
      <c r="I306" t="s">
        <v>29</v>
      </c>
      <c r="J306" t="s">
        <v>30</v>
      </c>
      <c r="K306">
        <v>63164.71</v>
      </c>
      <c r="L306">
        <v>2495.86</v>
      </c>
      <c r="M306">
        <f t="shared" si="101"/>
        <v>3.9513519495300464E-2</v>
      </c>
      <c r="N306">
        <f t="shared" si="102"/>
        <v>0.12742185665305325</v>
      </c>
      <c r="O306" t="s">
        <v>21</v>
      </c>
      <c r="P306">
        <v>6.46</v>
      </c>
      <c r="Q306">
        <v>18.71</v>
      </c>
      <c r="R306">
        <v>12.25</v>
      </c>
      <c r="S306">
        <f t="shared" si="103"/>
        <v>38992.869875222816</v>
      </c>
      <c r="T306">
        <f t="shared" si="120"/>
        <v>17936.720142602495</v>
      </c>
    </row>
    <row r="307" spans="1:20" x14ac:dyDescent="0.25">
      <c r="A307" t="s">
        <v>33</v>
      </c>
      <c r="B307">
        <v>3</v>
      </c>
      <c r="C307">
        <v>2</v>
      </c>
      <c r="D307" t="s">
        <v>28</v>
      </c>
      <c r="E307" t="s">
        <v>23</v>
      </c>
      <c r="G307" t="s">
        <v>26</v>
      </c>
      <c r="H307" t="s">
        <v>27</v>
      </c>
      <c r="I307" t="s">
        <v>29</v>
      </c>
      <c r="J307" t="s">
        <v>30</v>
      </c>
      <c r="K307">
        <v>63164.71</v>
      </c>
      <c r="L307">
        <v>2495.86</v>
      </c>
      <c r="M307">
        <f t="shared" si="101"/>
        <v>3.9513519495300464E-2</v>
      </c>
      <c r="N307">
        <f t="shared" si="102"/>
        <v>0.12742185665305325</v>
      </c>
      <c r="O307" t="s">
        <v>21</v>
      </c>
      <c r="P307">
        <v>2.6322000000000001</v>
      </c>
      <c r="Q307">
        <v>2.9032</v>
      </c>
      <c r="R307">
        <v>0.27099999999999991</v>
      </c>
      <c r="S307">
        <f t="shared" si="103"/>
        <v>862.61777438247987</v>
      </c>
      <c r="T307">
        <f t="shared" si="104"/>
        <v>388.17799847211592</v>
      </c>
    </row>
    <row r="308" spans="1:20" x14ac:dyDescent="0.25">
      <c r="A308" t="s">
        <v>33</v>
      </c>
      <c r="B308">
        <v>3</v>
      </c>
      <c r="C308">
        <v>3</v>
      </c>
      <c r="D308" t="s">
        <v>15</v>
      </c>
      <c r="E308" t="s">
        <v>16</v>
      </c>
      <c r="G308" t="s">
        <v>17</v>
      </c>
      <c r="H308" t="s">
        <v>18</v>
      </c>
      <c r="I308" t="s">
        <v>29</v>
      </c>
      <c r="J308" t="s">
        <v>30</v>
      </c>
      <c r="K308">
        <v>63164.71</v>
      </c>
      <c r="L308">
        <v>2495.86</v>
      </c>
      <c r="M308">
        <f t="shared" si="101"/>
        <v>3.9513519495300464E-2</v>
      </c>
      <c r="N308">
        <f t="shared" si="102"/>
        <v>0.12742185665305325</v>
      </c>
      <c r="O308" t="s">
        <v>21</v>
      </c>
      <c r="P308">
        <v>2.589</v>
      </c>
      <c r="Q308">
        <v>2.6549</v>
      </c>
      <c r="R308">
        <v>6.590000000000007E-2</v>
      </c>
      <c r="S308">
        <f t="shared" si="103"/>
        <v>209.76572447160706</v>
      </c>
      <c r="T308">
        <f t="shared" ref="T308:T309" si="121">((46*S308/100))</f>
        <v>96.492233256939258</v>
      </c>
    </row>
    <row r="309" spans="1:20" x14ac:dyDescent="0.25">
      <c r="A309" t="s">
        <v>33</v>
      </c>
      <c r="B309">
        <v>3</v>
      </c>
      <c r="C309">
        <v>3</v>
      </c>
      <c r="D309" t="s">
        <v>15</v>
      </c>
      <c r="E309" t="s">
        <v>22</v>
      </c>
      <c r="G309" t="s">
        <v>17</v>
      </c>
      <c r="H309" t="s">
        <v>18</v>
      </c>
      <c r="I309" t="s">
        <v>29</v>
      </c>
      <c r="J309" t="s">
        <v>30</v>
      </c>
      <c r="K309">
        <v>63164.71</v>
      </c>
      <c r="L309">
        <v>2495.86</v>
      </c>
      <c r="M309">
        <f t="shared" si="101"/>
        <v>3.9513519495300464E-2</v>
      </c>
      <c r="N309">
        <f t="shared" si="102"/>
        <v>0.12742185665305325</v>
      </c>
      <c r="O309" t="s">
        <v>21</v>
      </c>
      <c r="P309">
        <v>6.47</v>
      </c>
      <c r="Q309">
        <v>12.9</v>
      </c>
      <c r="R309">
        <v>6.4300000000000006</v>
      </c>
      <c r="S309">
        <f t="shared" si="103"/>
        <v>20467.277820218998</v>
      </c>
      <c r="T309">
        <f t="shared" si="121"/>
        <v>9414.9477973007379</v>
      </c>
    </row>
    <row r="310" spans="1:20" x14ac:dyDescent="0.25">
      <c r="A310" t="s">
        <v>33</v>
      </c>
      <c r="B310">
        <v>3</v>
      </c>
      <c r="C310">
        <v>3</v>
      </c>
      <c r="D310" t="s">
        <v>15</v>
      </c>
      <c r="E310" t="s">
        <v>23</v>
      </c>
      <c r="G310" t="s">
        <v>17</v>
      </c>
      <c r="H310" t="s">
        <v>18</v>
      </c>
      <c r="I310" t="s">
        <v>29</v>
      </c>
      <c r="J310" t="s">
        <v>30</v>
      </c>
      <c r="K310">
        <v>63164.71</v>
      </c>
      <c r="L310">
        <v>2495.86</v>
      </c>
      <c r="M310">
        <f t="shared" si="101"/>
        <v>3.9513519495300464E-2</v>
      </c>
      <c r="N310">
        <f t="shared" si="102"/>
        <v>0.12742185665305325</v>
      </c>
      <c r="O310" t="s">
        <v>21</v>
      </c>
      <c r="P310">
        <v>2.597</v>
      </c>
      <c r="Q310">
        <v>3.5251999999999999</v>
      </c>
      <c r="R310">
        <v>0.92819999999999991</v>
      </c>
      <c r="S310">
        <f t="shared" si="103"/>
        <v>2954.5454545454545</v>
      </c>
      <c r="T310">
        <f t="shared" si="104"/>
        <v>1329.5454545454545</v>
      </c>
    </row>
    <row r="311" spans="1:20" x14ac:dyDescent="0.25">
      <c r="A311" t="s">
        <v>33</v>
      </c>
      <c r="B311">
        <v>3</v>
      </c>
      <c r="C311">
        <v>3</v>
      </c>
      <c r="D311" t="s">
        <v>15</v>
      </c>
      <c r="E311" t="s">
        <v>16</v>
      </c>
      <c r="G311" t="s">
        <v>24</v>
      </c>
      <c r="H311" t="s">
        <v>25</v>
      </c>
      <c r="I311" t="s">
        <v>29</v>
      </c>
      <c r="J311" t="s">
        <v>30</v>
      </c>
      <c r="K311">
        <v>63164.71</v>
      </c>
      <c r="L311">
        <v>2495.86</v>
      </c>
      <c r="M311">
        <f t="shared" si="101"/>
        <v>3.9513519495300464E-2</v>
      </c>
      <c r="N311">
        <f t="shared" si="102"/>
        <v>0.12742185665305325</v>
      </c>
      <c r="O311" t="s">
        <v>21</v>
      </c>
      <c r="P311">
        <v>2.6196000000000002</v>
      </c>
      <c r="Q311">
        <v>2.6823999999999999</v>
      </c>
      <c r="R311">
        <v>6.2799999999999745E-2</v>
      </c>
      <c r="S311">
        <f t="shared" si="103"/>
        <v>199.89814107461086</v>
      </c>
      <c r="T311">
        <f t="shared" ref="T311:T312" si="122">((46*S311/100))</f>
        <v>91.953144894320999</v>
      </c>
    </row>
    <row r="312" spans="1:20" x14ac:dyDescent="0.25">
      <c r="A312" t="s">
        <v>33</v>
      </c>
      <c r="B312">
        <v>3</v>
      </c>
      <c r="C312">
        <v>3</v>
      </c>
      <c r="D312" t="s">
        <v>15</v>
      </c>
      <c r="E312" t="s">
        <v>22</v>
      </c>
      <c r="G312" t="s">
        <v>24</v>
      </c>
      <c r="H312" t="s">
        <v>25</v>
      </c>
      <c r="I312" t="s">
        <v>29</v>
      </c>
      <c r="J312" t="s">
        <v>30</v>
      </c>
      <c r="K312">
        <v>63164.71</v>
      </c>
      <c r="L312">
        <v>2495.86</v>
      </c>
      <c r="M312">
        <f t="shared" si="101"/>
        <v>3.9513519495300464E-2</v>
      </c>
      <c r="N312">
        <f t="shared" si="102"/>
        <v>0.12742185665305325</v>
      </c>
      <c r="O312" t="s">
        <v>21</v>
      </c>
      <c r="P312">
        <v>6.48</v>
      </c>
      <c r="Q312">
        <v>15.4</v>
      </c>
      <c r="R312">
        <v>8.92</v>
      </c>
      <c r="S312">
        <f t="shared" si="103"/>
        <v>28393.175451998981</v>
      </c>
      <c r="T312">
        <f t="shared" si="122"/>
        <v>13060.86070791953</v>
      </c>
    </row>
    <row r="313" spans="1:20" x14ac:dyDescent="0.25">
      <c r="A313" t="s">
        <v>33</v>
      </c>
      <c r="B313">
        <v>3</v>
      </c>
      <c r="C313">
        <v>3</v>
      </c>
      <c r="D313" t="s">
        <v>15</v>
      </c>
      <c r="E313" t="s">
        <v>23</v>
      </c>
      <c r="G313" t="s">
        <v>24</v>
      </c>
      <c r="H313" t="s">
        <v>25</v>
      </c>
      <c r="I313" t="s">
        <v>29</v>
      </c>
      <c r="J313" t="s">
        <v>30</v>
      </c>
      <c r="K313">
        <v>63164.71</v>
      </c>
      <c r="L313">
        <v>2495.86</v>
      </c>
      <c r="M313">
        <f t="shared" si="101"/>
        <v>3.9513519495300464E-2</v>
      </c>
      <c r="N313">
        <f t="shared" si="102"/>
        <v>0.12742185665305325</v>
      </c>
      <c r="O313" t="s">
        <v>21</v>
      </c>
      <c r="P313">
        <v>2.6857000000000002</v>
      </c>
      <c r="Q313">
        <v>3.2448999999999999</v>
      </c>
      <c r="R313">
        <v>0.5591999999999997</v>
      </c>
      <c r="S313">
        <f t="shared" si="103"/>
        <v>1779.9847211611907</v>
      </c>
      <c r="T313">
        <f t="shared" si="104"/>
        <v>800.99312452253582</v>
      </c>
    </row>
    <row r="314" spans="1:20" x14ac:dyDescent="0.25">
      <c r="A314" t="s">
        <v>33</v>
      </c>
      <c r="B314">
        <v>3</v>
      </c>
      <c r="C314">
        <v>3</v>
      </c>
      <c r="D314" t="s">
        <v>15</v>
      </c>
      <c r="E314" t="s">
        <v>16</v>
      </c>
      <c r="G314" t="s">
        <v>26</v>
      </c>
      <c r="H314" t="s">
        <v>27</v>
      </c>
      <c r="I314" t="s">
        <v>29</v>
      </c>
      <c r="J314" t="s">
        <v>30</v>
      </c>
      <c r="K314">
        <v>63164.71</v>
      </c>
      <c r="L314">
        <v>2495.86</v>
      </c>
      <c r="M314">
        <f t="shared" si="101"/>
        <v>3.9513519495300464E-2</v>
      </c>
      <c r="N314">
        <f t="shared" si="102"/>
        <v>0.12742185665305325</v>
      </c>
      <c r="O314" t="s">
        <v>21</v>
      </c>
      <c r="P314">
        <v>2.6093999999999999</v>
      </c>
      <c r="Q314">
        <v>2.6488999999999998</v>
      </c>
      <c r="R314">
        <v>3.9499999999999869E-2</v>
      </c>
      <c r="S314">
        <f t="shared" si="103"/>
        <v>125.73211102622824</v>
      </c>
      <c r="T314">
        <f t="shared" ref="T314:T315" si="123">((46*S314/100))</f>
        <v>57.836771072064991</v>
      </c>
    </row>
    <row r="315" spans="1:20" x14ac:dyDescent="0.25">
      <c r="A315" t="s">
        <v>33</v>
      </c>
      <c r="B315">
        <v>3</v>
      </c>
      <c r="C315">
        <v>3</v>
      </c>
      <c r="D315" t="s">
        <v>15</v>
      </c>
      <c r="E315" t="s">
        <v>22</v>
      </c>
      <c r="G315" t="s">
        <v>26</v>
      </c>
      <c r="H315" t="s">
        <v>27</v>
      </c>
      <c r="I315" t="s">
        <v>29</v>
      </c>
      <c r="J315" t="s">
        <v>30</v>
      </c>
      <c r="K315">
        <v>63164.71</v>
      </c>
      <c r="L315">
        <v>2495.86</v>
      </c>
      <c r="M315">
        <f t="shared" si="101"/>
        <v>3.9513519495300464E-2</v>
      </c>
      <c r="N315">
        <f t="shared" si="102"/>
        <v>0.12742185665305325</v>
      </c>
      <c r="O315" t="s">
        <v>21</v>
      </c>
      <c r="P315">
        <v>6.47</v>
      </c>
      <c r="Q315">
        <v>7.51</v>
      </c>
      <c r="R315">
        <v>1.04</v>
      </c>
      <c r="S315">
        <f t="shared" si="103"/>
        <v>3310.4150751209572</v>
      </c>
      <c r="T315">
        <f t="shared" si="123"/>
        <v>1522.7909345556402</v>
      </c>
    </row>
    <row r="316" spans="1:20" x14ac:dyDescent="0.25">
      <c r="A316" t="s">
        <v>33</v>
      </c>
      <c r="B316">
        <v>3</v>
      </c>
      <c r="C316">
        <v>3</v>
      </c>
      <c r="D316" t="s">
        <v>15</v>
      </c>
      <c r="E316" t="s">
        <v>23</v>
      </c>
      <c r="G316" t="s">
        <v>26</v>
      </c>
      <c r="H316" t="s">
        <v>27</v>
      </c>
      <c r="I316" t="s">
        <v>29</v>
      </c>
      <c r="J316" t="s">
        <v>30</v>
      </c>
      <c r="K316">
        <v>63164.71</v>
      </c>
      <c r="L316">
        <v>2495.86</v>
      </c>
      <c r="M316">
        <f t="shared" si="101"/>
        <v>3.9513519495300464E-2</v>
      </c>
      <c r="N316">
        <f t="shared" si="102"/>
        <v>0.12742185665305325</v>
      </c>
      <c r="O316" t="s">
        <v>21</v>
      </c>
      <c r="P316">
        <v>2.6278000000000001</v>
      </c>
      <c r="Q316">
        <v>5.3098999999999998</v>
      </c>
      <c r="R316">
        <v>2.6820999999999997</v>
      </c>
      <c r="S316">
        <f t="shared" si="103"/>
        <v>8537.3694932518447</v>
      </c>
      <c r="T316">
        <f t="shared" si="104"/>
        <v>3841.8162719633301</v>
      </c>
    </row>
    <row r="317" spans="1:20" x14ac:dyDescent="0.25">
      <c r="A317" t="s">
        <v>33</v>
      </c>
      <c r="B317">
        <v>3</v>
      </c>
      <c r="C317">
        <v>3</v>
      </c>
      <c r="D317" t="s">
        <v>28</v>
      </c>
      <c r="E317" t="s">
        <v>16</v>
      </c>
      <c r="G317" t="s">
        <v>17</v>
      </c>
      <c r="H317" t="s">
        <v>18</v>
      </c>
      <c r="I317" t="s">
        <v>29</v>
      </c>
      <c r="J317" t="s">
        <v>30</v>
      </c>
      <c r="K317">
        <v>63164.71</v>
      </c>
      <c r="L317">
        <v>2495.86</v>
      </c>
      <c r="M317">
        <f t="shared" si="101"/>
        <v>3.9513519495300464E-2</v>
      </c>
      <c r="N317">
        <f t="shared" si="102"/>
        <v>0.12742185665305325</v>
      </c>
      <c r="O317" t="s">
        <v>21</v>
      </c>
      <c r="P317">
        <v>2.6175000000000002</v>
      </c>
      <c r="Q317">
        <v>3.2294999999999998</v>
      </c>
      <c r="R317">
        <v>0.61199999999999966</v>
      </c>
      <c r="S317">
        <f t="shared" si="103"/>
        <v>1948.051948051947</v>
      </c>
      <c r="T317">
        <f t="shared" ref="T317:T318" si="124">((46*S317/100))</f>
        <v>896.10389610389564</v>
      </c>
    </row>
    <row r="318" spans="1:20" x14ac:dyDescent="0.25">
      <c r="A318" t="s">
        <v>33</v>
      </c>
      <c r="B318">
        <v>3</v>
      </c>
      <c r="C318">
        <v>3</v>
      </c>
      <c r="D318" t="s">
        <v>28</v>
      </c>
      <c r="E318" t="s">
        <v>22</v>
      </c>
      <c r="G318" t="s">
        <v>17</v>
      </c>
      <c r="H318" t="s">
        <v>18</v>
      </c>
      <c r="I318" t="s">
        <v>29</v>
      </c>
      <c r="J318" t="s">
        <v>30</v>
      </c>
      <c r="K318">
        <v>63164.71</v>
      </c>
      <c r="L318">
        <v>2495.86</v>
      </c>
      <c r="M318">
        <f t="shared" si="101"/>
        <v>3.9513519495300464E-2</v>
      </c>
      <c r="N318">
        <f t="shared" si="102"/>
        <v>0.12742185665305325</v>
      </c>
      <c r="O318" t="s">
        <v>21</v>
      </c>
      <c r="P318">
        <v>6.51</v>
      </c>
      <c r="Q318">
        <v>13.14</v>
      </c>
      <c r="R318">
        <v>6.6300000000000008</v>
      </c>
      <c r="S318">
        <f t="shared" si="103"/>
        <v>21103.896103896106</v>
      </c>
      <c r="T318">
        <f t="shared" si="124"/>
        <v>9707.7922077922085</v>
      </c>
    </row>
    <row r="319" spans="1:20" x14ac:dyDescent="0.25">
      <c r="A319" t="s">
        <v>33</v>
      </c>
      <c r="B319">
        <v>3</v>
      </c>
      <c r="C319">
        <v>3</v>
      </c>
      <c r="D319" t="s">
        <v>28</v>
      </c>
      <c r="E319" t="s">
        <v>23</v>
      </c>
      <c r="G319" t="s">
        <v>17</v>
      </c>
      <c r="H319" t="s">
        <v>18</v>
      </c>
      <c r="I319" t="s">
        <v>29</v>
      </c>
      <c r="J319" t="s">
        <v>30</v>
      </c>
      <c r="K319">
        <v>63164.71</v>
      </c>
      <c r="L319">
        <v>2495.86</v>
      </c>
      <c r="M319">
        <f t="shared" si="101"/>
        <v>3.9513519495300464E-2</v>
      </c>
      <c r="N319">
        <f t="shared" si="102"/>
        <v>0.12742185665305325</v>
      </c>
      <c r="O319" t="s">
        <v>21</v>
      </c>
      <c r="P319">
        <v>2.6459999999999999</v>
      </c>
      <c r="Q319">
        <v>3.581</v>
      </c>
      <c r="R319">
        <v>0.93500000000000005</v>
      </c>
      <c r="S319">
        <f t="shared" si="103"/>
        <v>2976.1904761904766</v>
      </c>
      <c r="T319">
        <f t="shared" si="104"/>
        <v>1339.2857142857144</v>
      </c>
    </row>
    <row r="320" spans="1:20" x14ac:dyDescent="0.25">
      <c r="A320" t="s">
        <v>33</v>
      </c>
      <c r="B320">
        <v>3</v>
      </c>
      <c r="C320">
        <v>3</v>
      </c>
      <c r="D320" t="s">
        <v>28</v>
      </c>
      <c r="E320" t="s">
        <v>16</v>
      </c>
      <c r="G320" t="s">
        <v>24</v>
      </c>
      <c r="H320" t="s">
        <v>25</v>
      </c>
      <c r="I320" t="s">
        <v>29</v>
      </c>
      <c r="J320" t="s">
        <v>30</v>
      </c>
      <c r="K320">
        <v>63164.71</v>
      </c>
      <c r="L320">
        <v>2495.86</v>
      </c>
      <c r="M320">
        <f t="shared" si="101"/>
        <v>3.9513519495300464E-2</v>
      </c>
      <c r="N320">
        <f t="shared" si="102"/>
        <v>0.12742185665305325</v>
      </c>
      <c r="O320" t="s">
        <v>21</v>
      </c>
      <c r="P320">
        <v>2.5844999999999998</v>
      </c>
      <c r="Q320">
        <v>2.6821999999999999</v>
      </c>
      <c r="R320">
        <v>9.770000000000012E-2</v>
      </c>
      <c r="S320">
        <f t="shared" si="103"/>
        <v>310.98803157626725</v>
      </c>
      <c r="T320">
        <f t="shared" ref="T320:T321" si="125">((46*S320/100))</f>
        <v>143.05449452508293</v>
      </c>
    </row>
    <row r="321" spans="1:20" x14ac:dyDescent="0.25">
      <c r="A321" t="s">
        <v>33</v>
      </c>
      <c r="B321">
        <v>3</v>
      </c>
      <c r="C321">
        <v>3</v>
      </c>
      <c r="D321" t="s">
        <v>28</v>
      </c>
      <c r="E321" t="s">
        <v>22</v>
      </c>
      <c r="G321" t="s">
        <v>24</v>
      </c>
      <c r="H321" t="s">
        <v>25</v>
      </c>
      <c r="I321" t="s">
        <v>29</v>
      </c>
      <c r="J321" t="s">
        <v>30</v>
      </c>
      <c r="K321">
        <v>63164.71</v>
      </c>
      <c r="L321">
        <v>2495.86</v>
      </c>
      <c r="M321">
        <f t="shared" si="101"/>
        <v>3.9513519495300464E-2</v>
      </c>
      <c r="N321">
        <f t="shared" si="102"/>
        <v>0.12742185665305325</v>
      </c>
      <c r="O321" t="s">
        <v>21</v>
      </c>
      <c r="P321">
        <v>6.45</v>
      </c>
      <c r="Q321">
        <v>11.82</v>
      </c>
      <c r="R321">
        <v>5.37</v>
      </c>
      <c r="S321">
        <f t="shared" si="103"/>
        <v>17093.200916730329</v>
      </c>
      <c r="T321">
        <f t="shared" si="125"/>
        <v>7862.8724216959517</v>
      </c>
    </row>
    <row r="322" spans="1:20" x14ac:dyDescent="0.25">
      <c r="A322" t="s">
        <v>33</v>
      </c>
      <c r="B322">
        <v>3</v>
      </c>
      <c r="C322">
        <v>3</v>
      </c>
      <c r="D322" t="s">
        <v>28</v>
      </c>
      <c r="E322" t="s">
        <v>23</v>
      </c>
      <c r="G322" t="s">
        <v>24</v>
      </c>
      <c r="H322" t="s">
        <v>25</v>
      </c>
      <c r="I322" t="s">
        <v>29</v>
      </c>
      <c r="J322" t="s">
        <v>30</v>
      </c>
      <c r="K322">
        <v>63164.71</v>
      </c>
      <c r="L322">
        <v>2495.86</v>
      </c>
      <c r="M322">
        <f t="shared" si="101"/>
        <v>3.9513519495300464E-2</v>
      </c>
      <c r="N322">
        <f t="shared" si="102"/>
        <v>0.12742185665305325</v>
      </c>
      <c r="O322" t="s">
        <v>21</v>
      </c>
      <c r="P322">
        <v>2.6156000000000001</v>
      </c>
      <c r="Q322">
        <v>3.9478</v>
      </c>
      <c r="R322">
        <v>1.3321999999999998</v>
      </c>
      <c r="S322">
        <f t="shared" si="103"/>
        <v>4240.5143875732101</v>
      </c>
      <c r="T322">
        <f t="shared" si="104"/>
        <v>1908.2314744079445</v>
      </c>
    </row>
    <row r="323" spans="1:20" x14ac:dyDescent="0.25">
      <c r="A323" t="s">
        <v>33</v>
      </c>
      <c r="B323">
        <v>3</v>
      </c>
      <c r="C323">
        <v>3</v>
      </c>
      <c r="D323" t="s">
        <v>28</v>
      </c>
      <c r="E323" t="s">
        <v>16</v>
      </c>
      <c r="G323" t="s">
        <v>26</v>
      </c>
      <c r="H323" t="s">
        <v>27</v>
      </c>
      <c r="I323" t="s">
        <v>29</v>
      </c>
      <c r="J323" t="s">
        <v>30</v>
      </c>
      <c r="K323">
        <v>63164.71</v>
      </c>
      <c r="L323">
        <v>2495.86</v>
      </c>
      <c r="M323">
        <f t="shared" ref="M323:M386" si="126">L323/K323</f>
        <v>3.9513519495300464E-2</v>
      </c>
      <c r="N323">
        <f t="shared" ref="N323:N386" si="127">((4*PI()*K323)/(L323^2))</f>
        <v>0.12742185665305325</v>
      </c>
      <c r="O323" t="s">
        <v>21</v>
      </c>
      <c r="P323">
        <v>2.6391</v>
      </c>
      <c r="Q323">
        <v>2.6606999999999998</v>
      </c>
      <c r="R323">
        <v>2.1599999999999842E-2</v>
      </c>
      <c r="S323">
        <f t="shared" ref="S323:S386" si="128">(R323/0.00019635)*0.625</f>
        <v>68.75477463712707</v>
      </c>
      <c r="T323">
        <f t="shared" ref="T323:T324" si="129">((46*S323/100))</f>
        <v>31.627196333078455</v>
      </c>
    </row>
    <row r="324" spans="1:20" x14ac:dyDescent="0.25">
      <c r="A324" t="s">
        <v>33</v>
      </c>
      <c r="B324">
        <v>3</v>
      </c>
      <c r="C324">
        <v>3</v>
      </c>
      <c r="D324" t="s">
        <v>28</v>
      </c>
      <c r="E324" t="s">
        <v>22</v>
      </c>
      <c r="G324" t="s">
        <v>26</v>
      </c>
      <c r="H324" t="s">
        <v>27</v>
      </c>
      <c r="I324" t="s">
        <v>29</v>
      </c>
      <c r="J324" t="s">
        <v>30</v>
      </c>
      <c r="K324">
        <v>63164.71</v>
      </c>
      <c r="L324">
        <v>2495.86</v>
      </c>
      <c r="M324">
        <f t="shared" si="126"/>
        <v>3.9513519495300464E-2</v>
      </c>
      <c r="N324">
        <f t="shared" si="127"/>
        <v>0.12742185665305325</v>
      </c>
      <c r="O324" t="s">
        <v>21</v>
      </c>
      <c r="P324">
        <v>6.46</v>
      </c>
      <c r="Q324">
        <v>23.56</v>
      </c>
      <c r="R324">
        <v>17.099999999999998</v>
      </c>
      <c r="S324">
        <f t="shared" si="128"/>
        <v>54430.863254392665</v>
      </c>
      <c r="T324">
        <f t="shared" si="129"/>
        <v>25038.197097020624</v>
      </c>
    </row>
    <row r="325" spans="1:20" x14ac:dyDescent="0.25">
      <c r="A325" t="s">
        <v>33</v>
      </c>
      <c r="B325">
        <v>3</v>
      </c>
      <c r="C325">
        <v>3</v>
      </c>
      <c r="D325" t="s">
        <v>28</v>
      </c>
      <c r="E325" t="s">
        <v>23</v>
      </c>
      <c r="G325" t="s">
        <v>26</v>
      </c>
      <c r="H325" t="s">
        <v>27</v>
      </c>
      <c r="I325" t="s">
        <v>29</v>
      </c>
      <c r="J325" t="s">
        <v>30</v>
      </c>
      <c r="K325">
        <v>63164.71</v>
      </c>
      <c r="L325">
        <v>2495.86</v>
      </c>
      <c r="M325">
        <f t="shared" si="126"/>
        <v>3.9513519495300464E-2</v>
      </c>
      <c r="N325">
        <f t="shared" si="127"/>
        <v>0.12742185665305325</v>
      </c>
      <c r="O325" t="s">
        <v>21</v>
      </c>
      <c r="P325">
        <v>2.6480000000000001</v>
      </c>
      <c r="Q325">
        <v>2.7178</v>
      </c>
      <c r="R325">
        <v>6.9799999999999862E-2</v>
      </c>
      <c r="S325">
        <f t="shared" si="128"/>
        <v>222.17978100330998</v>
      </c>
      <c r="T325">
        <f t="shared" ref="T323:T386" si="130">((45*S325/100))</f>
        <v>99.980901451489501</v>
      </c>
    </row>
    <row r="326" spans="1:20" x14ac:dyDescent="0.25">
      <c r="A326" t="s">
        <v>34</v>
      </c>
      <c r="B326">
        <v>1</v>
      </c>
      <c r="C326">
        <v>1</v>
      </c>
      <c r="D326" t="s">
        <v>15</v>
      </c>
      <c r="E326" t="s">
        <v>16</v>
      </c>
      <c r="G326" t="s">
        <v>17</v>
      </c>
      <c r="H326" t="s">
        <v>18</v>
      </c>
      <c r="I326" t="s">
        <v>29</v>
      </c>
      <c r="J326" t="s">
        <v>32</v>
      </c>
      <c r="K326">
        <v>231002.64</v>
      </c>
      <c r="L326">
        <v>6208.84</v>
      </c>
      <c r="M326">
        <f t="shared" si="126"/>
        <v>2.6877788063374514E-2</v>
      </c>
      <c r="N326">
        <f t="shared" si="127"/>
        <v>7.5301888937728947E-2</v>
      </c>
      <c r="O326" t="s">
        <v>35</v>
      </c>
      <c r="P326">
        <v>2.6111</v>
      </c>
      <c r="Q326">
        <v>2.6922999999999999</v>
      </c>
      <c r="R326">
        <v>8.1199999999999939E-2</v>
      </c>
      <c r="S326">
        <f t="shared" si="128"/>
        <v>258.46702317290533</v>
      </c>
      <c r="T326">
        <f t="shared" ref="T326:T327" si="131">((46*S326/100))</f>
        <v>118.89483065953645</v>
      </c>
    </row>
    <row r="327" spans="1:20" x14ac:dyDescent="0.25">
      <c r="A327" t="s">
        <v>34</v>
      </c>
      <c r="B327">
        <v>1</v>
      </c>
      <c r="C327">
        <v>1</v>
      </c>
      <c r="D327" t="s">
        <v>15</v>
      </c>
      <c r="E327" t="s">
        <v>22</v>
      </c>
      <c r="G327" t="s">
        <v>17</v>
      </c>
      <c r="H327" t="s">
        <v>18</v>
      </c>
      <c r="I327" t="s">
        <v>29</v>
      </c>
      <c r="J327" t="s">
        <v>32</v>
      </c>
      <c r="K327">
        <v>231002.64</v>
      </c>
      <c r="L327">
        <v>6208.84</v>
      </c>
      <c r="M327">
        <f t="shared" si="126"/>
        <v>2.6877788063374514E-2</v>
      </c>
      <c r="N327">
        <f t="shared" si="127"/>
        <v>7.5301888937728947E-2</v>
      </c>
      <c r="O327" t="s">
        <v>35</v>
      </c>
      <c r="P327">
        <v>6.47</v>
      </c>
      <c r="Q327">
        <v>8.8800000000000008</v>
      </c>
      <c r="R327">
        <v>2.410000000000001</v>
      </c>
      <c r="S327">
        <f t="shared" si="128"/>
        <v>7671.2503183091449</v>
      </c>
      <c r="T327">
        <f t="shared" si="131"/>
        <v>3528.7751464222069</v>
      </c>
    </row>
    <row r="328" spans="1:20" x14ac:dyDescent="0.25">
      <c r="A328" t="s">
        <v>34</v>
      </c>
      <c r="B328">
        <v>1</v>
      </c>
      <c r="C328">
        <v>1</v>
      </c>
      <c r="D328" t="s">
        <v>15</v>
      </c>
      <c r="E328" t="s">
        <v>23</v>
      </c>
      <c r="G328" t="s">
        <v>17</v>
      </c>
      <c r="H328" t="s">
        <v>18</v>
      </c>
      <c r="I328" t="s">
        <v>29</v>
      </c>
      <c r="J328" t="s">
        <v>32</v>
      </c>
      <c r="K328">
        <v>231002.64</v>
      </c>
      <c r="L328">
        <v>6208.84</v>
      </c>
      <c r="M328">
        <f t="shared" si="126"/>
        <v>2.6877788063374514E-2</v>
      </c>
      <c r="N328">
        <f t="shared" si="127"/>
        <v>7.5301888937728947E-2</v>
      </c>
      <c r="O328" t="s">
        <v>35</v>
      </c>
      <c r="P328">
        <v>2.6019000000000001</v>
      </c>
      <c r="Q328">
        <v>3.5242</v>
      </c>
      <c r="R328">
        <v>0.9222999999999999</v>
      </c>
      <c r="S328">
        <f t="shared" si="128"/>
        <v>2935.7652151769794</v>
      </c>
      <c r="T328">
        <f t="shared" si="130"/>
        <v>1321.0943468296409</v>
      </c>
    </row>
    <row r="329" spans="1:20" x14ac:dyDescent="0.25">
      <c r="A329" t="s">
        <v>34</v>
      </c>
      <c r="B329">
        <v>1</v>
      </c>
      <c r="C329">
        <v>1</v>
      </c>
      <c r="D329" t="s">
        <v>15</v>
      </c>
      <c r="E329" t="s">
        <v>16</v>
      </c>
      <c r="G329" t="s">
        <v>24</v>
      </c>
      <c r="H329" t="s">
        <v>25</v>
      </c>
      <c r="I329" t="s">
        <v>29</v>
      </c>
      <c r="J329" t="s">
        <v>32</v>
      </c>
      <c r="K329">
        <v>231002.64</v>
      </c>
      <c r="L329">
        <v>6208.84</v>
      </c>
      <c r="M329">
        <f t="shared" si="126"/>
        <v>2.6877788063374514E-2</v>
      </c>
      <c r="N329">
        <f t="shared" si="127"/>
        <v>7.5301888937728947E-2</v>
      </c>
      <c r="O329" t="s">
        <v>35</v>
      </c>
      <c r="P329">
        <v>3.7437</v>
      </c>
      <c r="Q329">
        <v>3.855</v>
      </c>
      <c r="R329">
        <v>0.11129999999999995</v>
      </c>
      <c r="S329">
        <f t="shared" si="128"/>
        <v>354.27807486631002</v>
      </c>
      <c r="T329">
        <f t="shared" ref="T329:T330" si="132">((46*S329/100))</f>
        <v>162.96791443850262</v>
      </c>
    </row>
    <row r="330" spans="1:20" x14ac:dyDescent="0.25">
      <c r="A330" t="s">
        <v>34</v>
      </c>
      <c r="B330">
        <v>1</v>
      </c>
      <c r="C330">
        <v>1</v>
      </c>
      <c r="D330" t="s">
        <v>15</v>
      </c>
      <c r="E330" t="s">
        <v>22</v>
      </c>
      <c r="G330" t="s">
        <v>24</v>
      </c>
      <c r="H330" t="s">
        <v>25</v>
      </c>
      <c r="I330" t="s">
        <v>29</v>
      </c>
      <c r="J330" t="s">
        <v>32</v>
      </c>
      <c r="K330">
        <v>231002.64</v>
      </c>
      <c r="L330">
        <v>6208.84</v>
      </c>
      <c r="M330">
        <f t="shared" si="126"/>
        <v>2.6877788063374514E-2</v>
      </c>
      <c r="N330">
        <f t="shared" si="127"/>
        <v>7.5301888937728947E-2</v>
      </c>
      <c r="O330" t="s">
        <v>35</v>
      </c>
      <c r="P330">
        <v>6.52</v>
      </c>
      <c r="Q330">
        <v>11.83</v>
      </c>
      <c r="R330">
        <v>5.3100000000000005</v>
      </c>
      <c r="S330">
        <f t="shared" si="128"/>
        <v>16902.215431627199</v>
      </c>
      <c r="T330">
        <f t="shared" si="132"/>
        <v>7775.0190985485124</v>
      </c>
    </row>
    <row r="331" spans="1:20" x14ac:dyDescent="0.25">
      <c r="A331" t="s">
        <v>34</v>
      </c>
      <c r="B331">
        <v>1</v>
      </c>
      <c r="C331">
        <v>1</v>
      </c>
      <c r="D331" t="s">
        <v>15</v>
      </c>
      <c r="E331" t="s">
        <v>23</v>
      </c>
      <c r="G331" t="s">
        <v>24</v>
      </c>
      <c r="H331" t="s">
        <v>25</v>
      </c>
      <c r="I331" t="s">
        <v>29</v>
      </c>
      <c r="J331" t="s">
        <v>32</v>
      </c>
      <c r="K331">
        <v>231002.64</v>
      </c>
      <c r="L331">
        <v>6208.84</v>
      </c>
      <c r="M331">
        <f t="shared" si="126"/>
        <v>2.6877788063374514E-2</v>
      </c>
      <c r="N331">
        <f t="shared" si="127"/>
        <v>7.5301888937728947E-2</v>
      </c>
      <c r="O331" t="s">
        <v>35</v>
      </c>
      <c r="P331">
        <v>3.6962999999999999</v>
      </c>
      <c r="Q331">
        <v>3.7462</v>
      </c>
      <c r="R331">
        <v>4.9900000000000055E-2</v>
      </c>
      <c r="S331">
        <f t="shared" si="128"/>
        <v>158.83626177743844</v>
      </c>
      <c r="T331">
        <f t="shared" si="130"/>
        <v>71.476317799847294</v>
      </c>
    </row>
    <row r="332" spans="1:20" x14ac:dyDescent="0.25">
      <c r="A332" t="s">
        <v>34</v>
      </c>
      <c r="B332">
        <v>1</v>
      </c>
      <c r="C332">
        <v>1</v>
      </c>
      <c r="D332" t="s">
        <v>15</v>
      </c>
      <c r="E332" t="s">
        <v>16</v>
      </c>
      <c r="G332" t="s">
        <v>26</v>
      </c>
      <c r="H332" t="s">
        <v>27</v>
      </c>
      <c r="I332" t="s">
        <v>29</v>
      </c>
      <c r="J332" t="s">
        <v>32</v>
      </c>
      <c r="K332">
        <v>231002.64</v>
      </c>
      <c r="L332">
        <v>6208.84</v>
      </c>
      <c r="M332">
        <f t="shared" si="126"/>
        <v>2.6877788063374514E-2</v>
      </c>
      <c r="N332">
        <f t="shared" si="127"/>
        <v>7.5301888937728947E-2</v>
      </c>
      <c r="O332" t="s">
        <v>35</v>
      </c>
      <c r="P332">
        <v>3.8043</v>
      </c>
      <c r="Q332">
        <v>3.9971000000000001</v>
      </c>
      <c r="R332">
        <v>0.19280000000000008</v>
      </c>
      <c r="S332">
        <f t="shared" si="128"/>
        <v>613.70002546473165</v>
      </c>
      <c r="T332">
        <f t="shared" ref="T332:T333" si="133">((46*S332/100))</f>
        <v>282.30201171377655</v>
      </c>
    </row>
    <row r="333" spans="1:20" x14ac:dyDescent="0.25">
      <c r="A333" t="s">
        <v>34</v>
      </c>
      <c r="B333">
        <v>1</v>
      </c>
      <c r="C333">
        <v>1</v>
      </c>
      <c r="D333" t="s">
        <v>15</v>
      </c>
      <c r="E333" t="s">
        <v>22</v>
      </c>
      <c r="G333" t="s">
        <v>26</v>
      </c>
      <c r="H333" t="s">
        <v>27</v>
      </c>
      <c r="I333" t="s">
        <v>29</v>
      </c>
      <c r="J333" t="s">
        <v>32</v>
      </c>
      <c r="K333">
        <v>231002.64</v>
      </c>
      <c r="L333">
        <v>6208.84</v>
      </c>
      <c r="M333">
        <f t="shared" si="126"/>
        <v>2.6877788063374514E-2</v>
      </c>
      <c r="N333">
        <f t="shared" si="127"/>
        <v>7.5301888937728947E-2</v>
      </c>
      <c r="O333" t="s">
        <v>35</v>
      </c>
      <c r="P333">
        <v>6.44</v>
      </c>
      <c r="Q333">
        <v>11.1</v>
      </c>
      <c r="R333">
        <v>4.6599999999999993</v>
      </c>
      <c r="S333">
        <f t="shared" si="128"/>
        <v>14833.206009676596</v>
      </c>
      <c r="T333">
        <f t="shared" si="133"/>
        <v>6823.2747644512347</v>
      </c>
    </row>
    <row r="334" spans="1:20" x14ac:dyDescent="0.25">
      <c r="A334" t="s">
        <v>34</v>
      </c>
      <c r="B334">
        <v>1</v>
      </c>
      <c r="C334">
        <v>1</v>
      </c>
      <c r="D334" t="s">
        <v>15</v>
      </c>
      <c r="E334" t="s">
        <v>23</v>
      </c>
      <c r="G334" t="s">
        <v>26</v>
      </c>
      <c r="H334" t="s">
        <v>27</v>
      </c>
      <c r="I334" t="s">
        <v>29</v>
      </c>
      <c r="J334" t="s">
        <v>32</v>
      </c>
      <c r="K334">
        <v>231002.64</v>
      </c>
      <c r="L334">
        <v>6208.84</v>
      </c>
      <c r="M334">
        <f t="shared" si="126"/>
        <v>2.6877788063374514E-2</v>
      </c>
      <c r="N334">
        <f t="shared" si="127"/>
        <v>7.5301888937728947E-2</v>
      </c>
      <c r="O334" t="s">
        <v>35</v>
      </c>
      <c r="P334">
        <v>3.7443</v>
      </c>
      <c r="Q334">
        <v>3.7524999999999999</v>
      </c>
      <c r="R334">
        <v>8.1999999999999851E-3</v>
      </c>
      <c r="S334">
        <f t="shared" si="128"/>
        <v>26.101349630761348</v>
      </c>
      <c r="T334">
        <f t="shared" si="130"/>
        <v>11.745607333842607</v>
      </c>
    </row>
    <row r="335" spans="1:20" x14ac:dyDescent="0.25">
      <c r="A335" t="s">
        <v>34</v>
      </c>
      <c r="B335">
        <v>1</v>
      </c>
      <c r="C335">
        <v>1</v>
      </c>
      <c r="D335" t="s">
        <v>28</v>
      </c>
      <c r="E335" t="s">
        <v>16</v>
      </c>
      <c r="G335" t="s">
        <v>17</v>
      </c>
      <c r="H335" t="s">
        <v>18</v>
      </c>
      <c r="I335" t="s">
        <v>29</v>
      </c>
      <c r="J335" t="s">
        <v>32</v>
      </c>
      <c r="K335">
        <v>231002.64</v>
      </c>
      <c r="L335">
        <v>6208.84</v>
      </c>
      <c r="M335">
        <f t="shared" si="126"/>
        <v>2.6877788063374514E-2</v>
      </c>
      <c r="N335">
        <f t="shared" si="127"/>
        <v>7.5301888937728947E-2</v>
      </c>
      <c r="O335" t="s">
        <v>35</v>
      </c>
      <c r="P335">
        <v>3.8203999999999998</v>
      </c>
      <c r="Q335">
        <v>4.9608999999999996</v>
      </c>
      <c r="R335">
        <v>1.1404999999999998</v>
      </c>
      <c r="S335">
        <f t="shared" si="128"/>
        <v>3630.3157626687034</v>
      </c>
      <c r="T335">
        <f t="shared" ref="T335:T336" si="134">((46*S335/100))</f>
        <v>1669.9452508276036</v>
      </c>
    </row>
    <row r="336" spans="1:20" x14ac:dyDescent="0.25">
      <c r="A336" t="s">
        <v>34</v>
      </c>
      <c r="B336">
        <v>1</v>
      </c>
      <c r="C336">
        <v>1</v>
      </c>
      <c r="D336" t="s">
        <v>28</v>
      </c>
      <c r="E336" t="s">
        <v>22</v>
      </c>
      <c r="G336" t="s">
        <v>17</v>
      </c>
      <c r="H336" t="s">
        <v>18</v>
      </c>
      <c r="I336" t="s">
        <v>29</v>
      </c>
      <c r="J336" t="s">
        <v>32</v>
      </c>
      <c r="K336">
        <v>231002.64</v>
      </c>
      <c r="L336">
        <v>6208.84</v>
      </c>
      <c r="M336">
        <f t="shared" si="126"/>
        <v>2.6877788063374514E-2</v>
      </c>
      <c r="N336">
        <f t="shared" si="127"/>
        <v>7.5301888937728947E-2</v>
      </c>
      <c r="O336" t="s">
        <v>35</v>
      </c>
      <c r="P336">
        <v>6.45</v>
      </c>
      <c r="Q336">
        <v>16.82</v>
      </c>
      <c r="R336">
        <v>10.370000000000001</v>
      </c>
      <c r="S336">
        <f t="shared" si="128"/>
        <v>33008.658008658014</v>
      </c>
      <c r="T336">
        <f t="shared" si="134"/>
        <v>15183.982683982686</v>
      </c>
    </row>
    <row r="337" spans="1:20" x14ac:dyDescent="0.25">
      <c r="A337" t="s">
        <v>34</v>
      </c>
      <c r="B337">
        <v>1</v>
      </c>
      <c r="C337">
        <v>1</v>
      </c>
      <c r="D337" t="s">
        <v>28</v>
      </c>
      <c r="E337" t="s">
        <v>23</v>
      </c>
      <c r="G337" t="s">
        <v>17</v>
      </c>
      <c r="H337" t="s">
        <v>18</v>
      </c>
      <c r="I337" t="s">
        <v>29</v>
      </c>
      <c r="J337" t="s">
        <v>32</v>
      </c>
      <c r="K337">
        <v>231002.64</v>
      </c>
      <c r="L337">
        <v>6208.84</v>
      </c>
      <c r="M337">
        <f t="shared" si="126"/>
        <v>2.6877788063374514E-2</v>
      </c>
      <c r="N337">
        <f t="shared" si="127"/>
        <v>7.5301888937728947E-2</v>
      </c>
      <c r="O337" t="s">
        <v>35</v>
      </c>
      <c r="P337">
        <v>3.7484999999999999</v>
      </c>
      <c r="Q337">
        <v>3.7524999999999999</v>
      </c>
      <c r="R337">
        <v>4.0000000000000036E-3</v>
      </c>
      <c r="S337">
        <f t="shared" si="128"/>
        <v>12.732365673542155</v>
      </c>
      <c r="T337">
        <f t="shared" si="130"/>
        <v>5.7295645530939705</v>
      </c>
    </row>
    <row r="338" spans="1:20" x14ac:dyDescent="0.25">
      <c r="A338" t="s">
        <v>34</v>
      </c>
      <c r="B338">
        <v>1</v>
      </c>
      <c r="C338">
        <v>1</v>
      </c>
      <c r="D338" t="s">
        <v>28</v>
      </c>
      <c r="E338" t="s">
        <v>16</v>
      </c>
      <c r="G338" t="s">
        <v>24</v>
      </c>
      <c r="H338" t="s">
        <v>25</v>
      </c>
      <c r="I338" t="s">
        <v>29</v>
      </c>
      <c r="J338" t="s">
        <v>32</v>
      </c>
      <c r="K338">
        <v>231002.64</v>
      </c>
      <c r="L338">
        <v>6208.84</v>
      </c>
      <c r="M338">
        <f t="shared" si="126"/>
        <v>2.6877788063374514E-2</v>
      </c>
      <c r="N338">
        <f t="shared" si="127"/>
        <v>7.5301888937728947E-2</v>
      </c>
      <c r="O338" t="s">
        <v>35</v>
      </c>
      <c r="P338">
        <v>3.7808999999999999</v>
      </c>
      <c r="Q338">
        <v>4.0965999999999996</v>
      </c>
      <c r="R338">
        <v>0.31569999999999965</v>
      </c>
      <c r="S338">
        <f t="shared" si="128"/>
        <v>1004.9019607843126</v>
      </c>
      <c r="T338">
        <f t="shared" ref="T338:T339" si="135">((46*S338/100))</f>
        <v>462.25490196078374</v>
      </c>
    </row>
    <row r="339" spans="1:20" x14ac:dyDescent="0.25">
      <c r="A339" t="s">
        <v>34</v>
      </c>
      <c r="B339">
        <v>1</v>
      </c>
      <c r="C339">
        <v>1</v>
      </c>
      <c r="D339" t="s">
        <v>28</v>
      </c>
      <c r="E339" t="s">
        <v>22</v>
      </c>
      <c r="G339" t="s">
        <v>24</v>
      </c>
      <c r="H339" t="s">
        <v>25</v>
      </c>
      <c r="I339" t="s">
        <v>29</v>
      </c>
      <c r="J339" t="s">
        <v>32</v>
      </c>
      <c r="K339">
        <v>231002.64</v>
      </c>
      <c r="L339">
        <v>6208.84</v>
      </c>
      <c r="M339">
        <f t="shared" si="126"/>
        <v>2.6877788063374514E-2</v>
      </c>
      <c r="N339">
        <f t="shared" si="127"/>
        <v>7.5301888937728947E-2</v>
      </c>
      <c r="O339" t="s">
        <v>35</v>
      </c>
      <c r="P339">
        <v>6.53</v>
      </c>
      <c r="Q339">
        <v>8.02</v>
      </c>
      <c r="R339">
        <v>1.4899999999999993</v>
      </c>
      <c r="S339">
        <f t="shared" si="128"/>
        <v>4742.8062133944459</v>
      </c>
      <c r="T339">
        <f t="shared" si="135"/>
        <v>2181.6908581614452</v>
      </c>
    </row>
    <row r="340" spans="1:20" x14ac:dyDescent="0.25">
      <c r="A340" t="s">
        <v>34</v>
      </c>
      <c r="B340">
        <v>1</v>
      </c>
      <c r="C340">
        <v>1</v>
      </c>
      <c r="D340" t="s">
        <v>28</v>
      </c>
      <c r="E340" t="s">
        <v>23</v>
      </c>
      <c r="G340" t="s">
        <v>24</v>
      </c>
      <c r="H340" t="s">
        <v>25</v>
      </c>
      <c r="I340" t="s">
        <v>29</v>
      </c>
      <c r="J340" t="s">
        <v>32</v>
      </c>
      <c r="K340">
        <v>231002.64</v>
      </c>
      <c r="L340">
        <v>6208.84</v>
      </c>
      <c r="M340">
        <f t="shared" si="126"/>
        <v>2.6877788063374514E-2</v>
      </c>
      <c r="N340">
        <f t="shared" si="127"/>
        <v>7.5301888937728947E-2</v>
      </c>
      <c r="O340" t="s">
        <v>35</v>
      </c>
      <c r="P340">
        <v>3.7545999999999999</v>
      </c>
      <c r="Q340">
        <v>3.7589000000000001</v>
      </c>
      <c r="R340">
        <v>4.3000000000001926E-3</v>
      </c>
      <c r="S340">
        <f t="shared" si="128"/>
        <v>13.687293099058417</v>
      </c>
      <c r="T340">
        <f t="shared" si="130"/>
        <v>6.1592818945762868</v>
      </c>
    </row>
    <row r="341" spans="1:20" x14ac:dyDescent="0.25">
      <c r="A341" t="s">
        <v>34</v>
      </c>
      <c r="B341">
        <v>1</v>
      </c>
      <c r="C341">
        <v>1</v>
      </c>
      <c r="D341" t="s">
        <v>28</v>
      </c>
      <c r="E341" t="s">
        <v>16</v>
      </c>
      <c r="G341" t="s">
        <v>26</v>
      </c>
      <c r="H341" t="s">
        <v>27</v>
      </c>
      <c r="I341" t="s">
        <v>29</v>
      </c>
      <c r="J341" t="s">
        <v>32</v>
      </c>
      <c r="K341">
        <v>231002.64</v>
      </c>
      <c r="L341">
        <v>6208.84</v>
      </c>
      <c r="M341">
        <f t="shared" si="126"/>
        <v>2.6877788063374514E-2</v>
      </c>
      <c r="N341">
        <f t="shared" si="127"/>
        <v>7.5301888937728947E-2</v>
      </c>
      <c r="O341" t="s">
        <v>35</v>
      </c>
      <c r="P341">
        <v>0</v>
      </c>
      <c r="Q341">
        <v>0</v>
      </c>
      <c r="R341">
        <v>0</v>
      </c>
      <c r="S341">
        <f t="shared" si="128"/>
        <v>0</v>
      </c>
      <c r="T341">
        <f t="shared" ref="T341:T342" si="136">((46*S341/100))</f>
        <v>0</v>
      </c>
    </row>
    <row r="342" spans="1:20" x14ac:dyDescent="0.25">
      <c r="A342" t="s">
        <v>34</v>
      </c>
      <c r="B342">
        <v>1</v>
      </c>
      <c r="C342">
        <v>1</v>
      </c>
      <c r="D342" t="s">
        <v>28</v>
      </c>
      <c r="E342" t="s">
        <v>22</v>
      </c>
      <c r="G342" t="s">
        <v>26</v>
      </c>
      <c r="H342" t="s">
        <v>27</v>
      </c>
      <c r="I342" t="s">
        <v>29</v>
      </c>
      <c r="J342" t="s">
        <v>32</v>
      </c>
      <c r="K342">
        <v>231002.64</v>
      </c>
      <c r="L342">
        <v>6208.84</v>
      </c>
      <c r="M342">
        <f t="shared" si="126"/>
        <v>2.6877788063374514E-2</v>
      </c>
      <c r="N342">
        <f t="shared" si="127"/>
        <v>7.5301888937728947E-2</v>
      </c>
      <c r="O342" t="s">
        <v>35</v>
      </c>
      <c r="P342">
        <v>6.47</v>
      </c>
      <c r="Q342">
        <v>9.8699999999999992</v>
      </c>
      <c r="R342">
        <v>3.3999999999999995</v>
      </c>
      <c r="S342">
        <f t="shared" si="128"/>
        <v>10822.510822510822</v>
      </c>
      <c r="T342">
        <f t="shared" si="136"/>
        <v>4978.3549783549779</v>
      </c>
    </row>
    <row r="343" spans="1:20" x14ac:dyDescent="0.25">
      <c r="A343" t="s">
        <v>34</v>
      </c>
      <c r="B343">
        <v>1</v>
      </c>
      <c r="C343">
        <v>1</v>
      </c>
      <c r="D343" t="s">
        <v>28</v>
      </c>
      <c r="E343" t="s">
        <v>23</v>
      </c>
      <c r="G343" t="s">
        <v>26</v>
      </c>
      <c r="H343" t="s">
        <v>27</v>
      </c>
      <c r="I343" t="s">
        <v>29</v>
      </c>
      <c r="J343" t="s">
        <v>32</v>
      </c>
      <c r="K343">
        <v>231002.64</v>
      </c>
      <c r="L343">
        <v>6208.84</v>
      </c>
      <c r="M343">
        <f t="shared" si="126"/>
        <v>2.6877788063374514E-2</v>
      </c>
      <c r="N343">
        <f t="shared" si="127"/>
        <v>7.5301888937728947E-2</v>
      </c>
      <c r="O343" t="s">
        <v>35</v>
      </c>
      <c r="P343">
        <v>3.7839999999999998</v>
      </c>
      <c r="Q343">
        <v>3.8048999999999999</v>
      </c>
      <c r="R343">
        <v>2.0900000000000141E-2</v>
      </c>
      <c r="S343">
        <f t="shared" si="128"/>
        <v>66.526610644258156</v>
      </c>
      <c r="T343">
        <f t="shared" si="130"/>
        <v>29.936974789916171</v>
      </c>
    </row>
    <row r="344" spans="1:20" x14ac:dyDescent="0.25">
      <c r="A344" t="s">
        <v>34</v>
      </c>
      <c r="B344">
        <v>1</v>
      </c>
      <c r="C344">
        <v>2</v>
      </c>
      <c r="D344" t="s">
        <v>15</v>
      </c>
      <c r="E344" t="s">
        <v>16</v>
      </c>
      <c r="G344" t="s">
        <v>17</v>
      </c>
      <c r="H344" t="s">
        <v>18</v>
      </c>
      <c r="I344" t="s">
        <v>29</v>
      </c>
      <c r="J344" t="s">
        <v>32</v>
      </c>
      <c r="K344">
        <v>231002.64</v>
      </c>
      <c r="L344">
        <v>6208.84</v>
      </c>
      <c r="M344">
        <f t="shared" si="126"/>
        <v>2.6877788063374514E-2</v>
      </c>
      <c r="N344">
        <f t="shared" si="127"/>
        <v>7.5301888937728947E-2</v>
      </c>
      <c r="O344" t="s">
        <v>35</v>
      </c>
      <c r="P344">
        <v>2.6124000000000001</v>
      </c>
      <c r="Q344">
        <v>3.0579999999999998</v>
      </c>
      <c r="R344">
        <v>0.44559999999999977</v>
      </c>
      <c r="S344">
        <f t="shared" si="128"/>
        <v>1418.3855360325942</v>
      </c>
      <c r="T344">
        <f t="shared" ref="T344:T345" si="137">((46*S344/100))</f>
        <v>652.45734657499338</v>
      </c>
    </row>
    <row r="345" spans="1:20" x14ac:dyDescent="0.25">
      <c r="A345" t="s">
        <v>34</v>
      </c>
      <c r="B345">
        <v>1</v>
      </c>
      <c r="C345">
        <v>2</v>
      </c>
      <c r="D345" t="s">
        <v>15</v>
      </c>
      <c r="E345" t="s">
        <v>22</v>
      </c>
      <c r="G345" t="s">
        <v>17</v>
      </c>
      <c r="H345" t="s">
        <v>18</v>
      </c>
      <c r="I345" t="s">
        <v>29</v>
      </c>
      <c r="J345" t="s">
        <v>32</v>
      </c>
      <c r="K345">
        <v>231002.64</v>
      </c>
      <c r="L345">
        <v>6208.84</v>
      </c>
      <c r="M345">
        <f t="shared" si="126"/>
        <v>2.6877788063374514E-2</v>
      </c>
      <c r="N345">
        <f t="shared" si="127"/>
        <v>7.5301888937728947E-2</v>
      </c>
      <c r="O345" t="s">
        <v>35</v>
      </c>
      <c r="P345">
        <v>6.56</v>
      </c>
      <c r="Q345">
        <v>11.91</v>
      </c>
      <c r="R345">
        <v>5.3500000000000005</v>
      </c>
      <c r="S345">
        <f t="shared" si="128"/>
        <v>17029.539088362621</v>
      </c>
      <c r="T345">
        <f t="shared" si="137"/>
        <v>7833.5879806468056</v>
      </c>
    </row>
    <row r="346" spans="1:20" x14ac:dyDescent="0.25">
      <c r="A346" t="s">
        <v>34</v>
      </c>
      <c r="B346">
        <v>1</v>
      </c>
      <c r="C346">
        <v>2</v>
      </c>
      <c r="D346" t="s">
        <v>15</v>
      </c>
      <c r="E346" t="s">
        <v>23</v>
      </c>
      <c r="G346" t="s">
        <v>17</v>
      </c>
      <c r="H346" t="s">
        <v>18</v>
      </c>
      <c r="I346" t="s">
        <v>29</v>
      </c>
      <c r="J346" t="s">
        <v>32</v>
      </c>
      <c r="K346">
        <v>231002.64</v>
      </c>
      <c r="L346">
        <v>6208.84</v>
      </c>
      <c r="M346">
        <f t="shared" si="126"/>
        <v>2.6877788063374514E-2</v>
      </c>
      <c r="N346">
        <f t="shared" si="127"/>
        <v>7.5301888937728947E-2</v>
      </c>
      <c r="O346" t="s">
        <v>35</v>
      </c>
      <c r="P346">
        <v>2.6375000000000002</v>
      </c>
      <c r="Q346">
        <v>3.1432000000000002</v>
      </c>
      <c r="R346">
        <v>0.50570000000000004</v>
      </c>
      <c r="S346">
        <f t="shared" si="128"/>
        <v>1609.6893302775657</v>
      </c>
      <c r="T346">
        <f t="shared" si="130"/>
        <v>724.36019862490457</v>
      </c>
    </row>
    <row r="347" spans="1:20" x14ac:dyDescent="0.25">
      <c r="A347" t="s">
        <v>34</v>
      </c>
      <c r="B347">
        <v>1</v>
      </c>
      <c r="C347">
        <v>2</v>
      </c>
      <c r="D347" t="s">
        <v>15</v>
      </c>
      <c r="E347" t="s">
        <v>16</v>
      </c>
      <c r="G347" t="s">
        <v>24</v>
      </c>
      <c r="H347" t="s">
        <v>25</v>
      </c>
      <c r="I347" t="s">
        <v>29</v>
      </c>
      <c r="J347" t="s">
        <v>32</v>
      </c>
      <c r="K347">
        <v>231002.64</v>
      </c>
      <c r="L347">
        <v>6208.84</v>
      </c>
      <c r="M347">
        <f t="shared" si="126"/>
        <v>2.6877788063374514E-2</v>
      </c>
      <c r="N347">
        <f t="shared" si="127"/>
        <v>7.5301888937728947E-2</v>
      </c>
      <c r="O347" t="s">
        <v>35</v>
      </c>
      <c r="P347">
        <v>2.605</v>
      </c>
      <c r="Q347">
        <v>2.6882000000000001</v>
      </c>
      <c r="R347">
        <v>8.3200000000000163E-2</v>
      </c>
      <c r="S347">
        <f t="shared" si="128"/>
        <v>264.8332060096771</v>
      </c>
      <c r="T347">
        <f t="shared" ref="T347:T348" si="138">((46*S347/100))</f>
        <v>121.82327476445147</v>
      </c>
    </row>
    <row r="348" spans="1:20" x14ac:dyDescent="0.25">
      <c r="A348" t="s">
        <v>34</v>
      </c>
      <c r="B348">
        <v>1</v>
      </c>
      <c r="C348">
        <v>2</v>
      </c>
      <c r="D348" t="s">
        <v>15</v>
      </c>
      <c r="E348" t="s">
        <v>22</v>
      </c>
      <c r="G348" t="s">
        <v>24</v>
      </c>
      <c r="H348" t="s">
        <v>25</v>
      </c>
      <c r="I348" t="s">
        <v>29</v>
      </c>
      <c r="J348" t="s">
        <v>32</v>
      </c>
      <c r="K348">
        <v>231002.64</v>
      </c>
      <c r="L348">
        <v>6208.84</v>
      </c>
      <c r="M348">
        <f t="shared" si="126"/>
        <v>2.6877788063374514E-2</v>
      </c>
      <c r="N348">
        <f t="shared" si="127"/>
        <v>7.5301888937728947E-2</v>
      </c>
      <c r="O348" t="s">
        <v>35</v>
      </c>
      <c r="P348">
        <v>6.56</v>
      </c>
      <c r="Q348">
        <v>13.52</v>
      </c>
      <c r="R348">
        <v>6.96</v>
      </c>
      <c r="S348">
        <f t="shared" si="128"/>
        <v>22154.316271963329</v>
      </c>
      <c r="T348">
        <f t="shared" si="138"/>
        <v>10190.985485103132</v>
      </c>
    </row>
    <row r="349" spans="1:20" x14ac:dyDescent="0.25">
      <c r="A349" t="s">
        <v>34</v>
      </c>
      <c r="B349">
        <v>1</v>
      </c>
      <c r="C349">
        <v>2</v>
      </c>
      <c r="D349" t="s">
        <v>15</v>
      </c>
      <c r="E349" t="s">
        <v>23</v>
      </c>
      <c r="G349" t="s">
        <v>24</v>
      </c>
      <c r="H349" t="s">
        <v>25</v>
      </c>
      <c r="I349" t="s">
        <v>29</v>
      </c>
      <c r="J349" t="s">
        <v>32</v>
      </c>
      <c r="K349">
        <v>231002.64</v>
      </c>
      <c r="L349">
        <v>6208.84</v>
      </c>
      <c r="M349">
        <f t="shared" si="126"/>
        <v>2.6877788063374514E-2</v>
      </c>
      <c r="N349">
        <f t="shared" si="127"/>
        <v>7.5301888937728947E-2</v>
      </c>
      <c r="O349" t="s">
        <v>35</v>
      </c>
      <c r="P349">
        <v>2.5853000000000002</v>
      </c>
      <c r="Q349">
        <v>2.6025999999999998</v>
      </c>
      <c r="R349">
        <v>1.7299999999999649E-2</v>
      </c>
      <c r="S349">
        <f t="shared" si="128"/>
        <v>55.067481538068662</v>
      </c>
      <c r="T349">
        <f t="shared" si="130"/>
        <v>24.780366692130897</v>
      </c>
    </row>
    <row r="350" spans="1:20" x14ac:dyDescent="0.25">
      <c r="A350" t="s">
        <v>34</v>
      </c>
      <c r="B350">
        <v>1</v>
      </c>
      <c r="C350">
        <v>2</v>
      </c>
      <c r="D350" t="s">
        <v>15</v>
      </c>
      <c r="E350" t="s">
        <v>16</v>
      </c>
      <c r="G350" t="s">
        <v>26</v>
      </c>
      <c r="H350" t="s">
        <v>27</v>
      </c>
      <c r="I350" t="s">
        <v>29</v>
      </c>
      <c r="J350" t="s">
        <v>32</v>
      </c>
      <c r="K350">
        <v>231002.64</v>
      </c>
      <c r="L350">
        <v>6208.84</v>
      </c>
      <c r="M350">
        <f t="shared" si="126"/>
        <v>2.6877788063374514E-2</v>
      </c>
      <c r="N350">
        <f t="shared" si="127"/>
        <v>7.5301888937728947E-2</v>
      </c>
      <c r="O350" t="s">
        <v>35</v>
      </c>
      <c r="P350">
        <v>2.6404000000000001</v>
      </c>
      <c r="Q350">
        <v>2.7372000000000001</v>
      </c>
      <c r="R350">
        <v>9.6799999999999997E-2</v>
      </c>
      <c r="S350">
        <f t="shared" si="128"/>
        <v>308.12324929971987</v>
      </c>
      <c r="T350">
        <f t="shared" ref="T350:T351" si="139">((46*S350/100))</f>
        <v>141.73669467787116</v>
      </c>
    </row>
    <row r="351" spans="1:20" x14ac:dyDescent="0.25">
      <c r="A351" t="s">
        <v>34</v>
      </c>
      <c r="B351">
        <v>1</v>
      </c>
      <c r="C351">
        <v>2</v>
      </c>
      <c r="D351" t="s">
        <v>15</v>
      </c>
      <c r="E351" t="s">
        <v>22</v>
      </c>
      <c r="G351" t="s">
        <v>26</v>
      </c>
      <c r="H351" t="s">
        <v>27</v>
      </c>
      <c r="I351" t="s">
        <v>29</v>
      </c>
      <c r="J351" t="s">
        <v>32</v>
      </c>
      <c r="K351">
        <v>231002.64</v>
      </c>
      <c r="L351">
        <v>6208.84</v>
      </c>
      <c r="M351">
        <f t="shared" si="126"/>
        <v>2.6877788063374514E-2</v>
      </c>
      <c r="N351">
        <f t="shared" si="127"/>
        <v>7.5301888937728947E-2</v>
      </c>
      <c r="O351" t="s">
        <v>35</v>
      </c>
      <c r="P351">
        <v>6.54</v>
      </c>
      <c r="Q351">
        <v>13.08</v>
      </c>
      <c r="R351">
        <v>6.54</v>
      </c>
      <c r="S351">
        <f t="shared" si="128"/>
        <v>20817.417876241409</v>
      </c>
      <c r="T351">
        <f t="shared" si="139"/>
        <v>9576.0122230710476</v>
      </c>
    </row>
    <row r="352" spans="1:20" x14ac:dyDescent="0.25">
      <c r="A352" t="s">
        <v>34</v>
      </c>
      <c r="B352">
        <v>1</v>
      </c>
      <c r="C352">
        <v>2</v>
      </c>
      <c r="D352" t="s">
        <v>15</v>
      </c>
      <c r="E352" t="s">
        <v>23</v>
      </c>
      <c r="G352" t="s">
        <v>26</v>
      </c>
      <c r="H352" t="s">
        <v>27</v>
      </c>
      <c r="I352" t="s">
        <v>29</v>
      </c>
      <c r="J352" t="s">
        <v>32</v>
      </c>
      <c r="K352">
        <v>231002.64</v>
      </c>
      <c r="L352">
        <v>6208.84</v>
      </c>
      <c r="M352">
        <f t="shared" si="126"/>
        <v>2.6877788063374514E-2</v>
      </c>
      <c r="N352">
        <f t="shared" si="127"/>
        <v>7.5301888937728947E-2</v>
      </c>
      <c r="O352" t="s">
        <v>35</v>
      </c>
      <c r="P352">
        <v>2.5943000000000001</v>
      </c>
      <c r="Q352">
        <v>2.6737000000000002</v>
      </c>
      <c r="R352">
        <v>7.9400000000000137E-2</v>
      </c>
      <c r="S352">
        <f t="shared" si="128"/>
        <v>252.737458619812</v>
      </c>
      <c r="T352">
        <f t="shared" si="130"/>
        <v>113.7318563789154</v>
      </c>
    </row>
    <row r="353" spans="1:20" x14ac:dyDescent="0.25">
      <c r="A353" t="s">
        <v>34</v>
      </c>
      <c r="B353">
        <v>1</v>
      </c>
      <c r="C353">
        <v>2</v>
      </c>
      <c r="D353" t="s">
        <v>28</v>
      </c>
      <c r="E353" t="s">
        <v>16</v>
      </c>
      <c r="G353" t="s">
        <v>17</v>
      </c>
      <c r="H353" t="s">
        <v>18</v>
      </c>
      <c r="I353" t="s">
        <v>29</v>
      </c>
      <c r="J353" t="s">
        <v>32</v>
      </c>
      <c r="K353">
        <v>231002.64</v>
      </c>
      <c r="L353">
        <v>6208.84</v>
      </c>
      <c r="M353">
        <f t="shared" si="126"/>
        <v>2.6877788063374514E-2</v>
      </c>
      <c r="N353">
        <f t="shared" si="127"/>
        <v>7.5301888937728947E-2</v>
      </c>
      <c r="O353" t="s">
        <v>35</v>
      </c>
      <c r="P353">
        <v>2.5882999999999998</v>
      </c>
      <c r="Q353">
        <v>3.1044999999999998</v>
      </c>
      <c r="R353">
        <v>0.51619999999999999</v>
      </c>
      <c r="S353">
        <f t="shared" si="128"/>
        <v>1643.1117901706136</v>
      </c>
      <c r="T353">
        <f t="shared" ref="T353:T354" si="140">((46*S353/100))</f>
        <v>755.83142347848229</v>
      </c>
    </row>
    <row r="354" spans="1:20" x14ac:dyDescent="0.25">
      <c r="A354" t="s">
        <v>34</v>
      </c>
      <c r="B354">
        <v>1</v>
      </c>
      <c r="C354">
        <v>2</v>
      </c>
      <c r="D354" t="s">
        <v>28</v>
      </c>
      <c r="E354" t="s">
        <v>22</v>
      </c>
      <c r="G354" t="s">
        <v>17</v>
      </c>
      <c r="H354" t="s">
        <v>18</v>
      </c>
      <c r="I354" t="s">
        <v>29</v>
      </c>
      <c r="J354" t="s">
        <v>32</v>
      </c>
      <c r="K354">
        <v>231002.64</v>
      </c>
      <c r="L354">
        <v>6208.84</v>
      </c>
      <c r="M354">
        <f t="shared" si="126"/>
        <v>2.6877788063374514E-2</v>
      </c>
      <c r="N354">
        <f t="shared" si="127"/>
        <v>7.5301888937728947E-2</v>
      </c>
      <c r="O354" t="s">
        <v>35</v>
      </c>
      <c r="P354">
        <v>6.42</v>
      </c>
      <c r="Q354">
        <v>15.34</v>
      </c>
      <c r="R354">
        <v>8.92</v>
      </c>
      <c r="S354">
        <f t="shared" si="128"/>
        <v>28393.175451998981</v>
      </c>
      <c r="T354">
        <f t="shared" si="140"/>
        <v>13060.86070791953</v>
      </c>
    </row>
    <row r="355" spans="1:20" x14ac:dyDescent="0.25">
      <c r="A355" t="s">
        <v>34</v>
      </c>
      <c r="B355">
        <v>1</v>
      </c>
      <c r="C355">
        <v>2</v>
      </c>
      <c r="D355" t="s">
        <v>28</v>
      </c>
      <c r="E355" t="s">
        <v>23</v>
      </c>
      <c r="G355" t="s">
        <v>17</v>
      </c>
      <c r="H355" t="s">
        <v>18</v>
      </c>
      <c r="I355" t="s">
        <v>29</v>
      </c>
      <c r="J355" t="s">
        <v>32</v>
      </c>
      <c r="K355">
        <v>231002.64</v>
      </c>
      <c r="L355">
        <v>6208.84</v>
      </c>
      <c r="M355">
        <f t="shared" si="126"/>
        <v>2.6877788063374514E-2</v>
      </c>
      <c r="N355">
        <f t="shared" si="127"/>
        <v>7.5301888937728947E-2</v>
      </c>
      <c r="O355" t="s">
        <v>35</v>
      </c>
      <c r="P355">
        <v>2.5796999999999999</v>
      </c>
      <c r="Q355">
        <v>2.8460000000000001</v>
      </c>
      <c r="R355">
        <v>0.2663000000000002</v>
      </c>
      <c r="S355">
        <f t="shared" si="128"/>
        <v>847.65724471606882</v>
      </c>
      <c r="T355">
        <f t="shared" si="130"/>
        <v>381.44576012223098</v>
      </c>
    </row>
    <row r="356" spans="1:20" x14ac:dyDescent="0.25">
      <c r="A356" t="s">
        <v>34</v>
      </c>
      <c r="B356">
        <v>1</v>
      </c>
      <c r="C356">
        <v>2</v>
      </c>
      <c r="D356" t="s">
        <v>28</v>
      </c>
      <c r="E356" t="s">
        <v>16</v>
      </c>
      <c r="G356" t="s">
        <v>24</v>
      </c>
      <c r="H356" t="s">
        <v>25</v>
      </c>
      <c r="I356" t="s">
        <v>29</v>
      </c>
      <c r="J356" t="s">
        <v>32</v>
      </c>
      <c r="K356">
        <v>231002.64</v>
      </c>
      <c r="L356">
        <v>6208.84</v>
      </c>
      <c r="M356">
        <f t="shared" si="126"/>
        <v>2.6877788063374514E-2</v>
      </c>
      <c r="N356">
        <f t="shared" si="127"/>
        <v>7.5301888937728947E-2</v>
      </c>
      <c r="O356" t="s">
        <v>35</v>
      </c>
      <c r="P356">
        <v>2.5735999999999999</v>
      </c>
      <c r="Q356">
        <v>2.5975999999999999</v>
      </c>
      <c r="R356">
        <v>2.4000000000000021E-2</v>
      </c>
      <c r="S356">
        <f t="shared" si="128"/>
        <v>76.394194041252931</v>
      </c>
      <c r="T356">
        <f t="shared" ref="T356:T357" si="141">((46*S356/100))</f>
        <v>35.141329258976349</v>
      </c>
    </row>
    <row r="357" spans="1:20" x14ac:dyDescent="0.25">
      <c r="A357" t="s">
        <v>34</v>
      </c>
      <c r="B357">
        <v>1</v>
      </c>
      <c r="C357">
        <v>2</v>
      </c>
      <c r="D357" t="s">
        <v>28</v>
      </c>
      <c r="E357" t="s">
        <v>22</v>
      </c>
      <c r="G357" t="s">
        <v>24</v>
      </c>
      <c r="H357" t="s">
        <v>25</v>
      </c>
      <c r="I357" t="s">
        <v>29</v>
      </c>
      <c r="J357" t="s">
        <v>32</v>
      </c>
      <c r="K357">
        <v>231002.64</v>
      </c>
      <c r="L357">
        <v>6208.84</v>
      </c>
      <c r="M357">
        <f t="shared" si="126"/>
        <v>2.6877788063374514E-2</v>
      </c>
      <c r="N357">
        <f t="shared" si="127"/>
        <v>7.5301888937728947E-2</v>
      </c>
      <c r="O357" t="s">
        <v>35</v>
      </c>
      <c r="P357">
        <v>6.49</v>
      </c>
      <c r="Q357">
        <v>9.18</v>
      </c>
      <c r="R357">
        <v>2.6899999999999995</v>
      </c>
      <c r="S357">
        <f t="shared" si="128"/>
        <v>8562.5159154570902</v>
      </c>
      <c r="T357">
        <f t="shared" si="141"/>
        <v>3938.7573211102613</v>
      </c>
    </row>
    <row r="358" spans="1:20" x14ac:dyDescent="0.25">
      <c r="A358" t="s">
        <v>34</v>
      </c>
      <c r="B358">
        <v>1</v>
      </c>
      <c r="C358">
        <v>2</v>
      </c>
      <c r="D358" t="s">
        <v>28</v>
      </c>
      <c r="E358" t="s">
        <v>23</v>
      </c>
      <c r="G358" t="s">
        <v>24</v>
      </c>
      <c r="H358" t="s">
        <v>25</v>
      </c>
      <c r="I358" t="s">
        <v>29</v>
      </c>
      <c r="J358" t="s">
        <v>32</v>
      </c>
      <c r="K358">
        <v>231002.64</v>
      </c>
      <c r="L358">
        <v>6208.84</v>
      </c>
      <c r="M358">
        <f t="shared" si="126"/>
        <v>2.6877788063374514E-2</v>
      </c>
      <c r="N358">
        <f t="shared" si="127"/>
        <v>7.5301888937728947E-2</v>
      </c>
      <c r="O358" t="s">
        <v>35</v>
      </c>
      <c r="P358">
        <v>2.5905999999999998</v>
      </c>
      <c r="Q358">
        <v>2.5998000000000001</v>
      </c>
      <c r="R358">
        <v>9.200000000000319E-3</v>
      </c>
      <c r="S358">
        <f t="shared" si="128"/>
        <v>29.284441049147944</v>
      </c>
      <c r="T358">
        <f t="shared" si="130"/>
        <v>13.177998472116574</v>
      </c>
    </row>
    <row r="359" spans="1:20" x14ac:dyDescent="0.25">
      <c r="A359" t="s">
        <v>34</v>
      </c>
      <c r="B359">
        <v>1</v>
      </c>
      <c r="C359">
        <v>2</v>
      </c>
      <c r="D359" t="s">
        <v>28</v>
      </c>
      <c r="E359" t="s">
        <v>16</v>
      </c>
      <c r="G359" t="s">
        <v>26</v>
      </c>
      <c r="H359" t="s">
        <v>27</v>
      </c>
      <c r="I359" t="s">
        <v>29</v>
      </c>
      <c r="J359" t="s">
        <v>32</v>
      </c>
      <c r="K359">
        <v>231002.64</v>
      </c>
      <c r="L359">
        <v>6208.84</v>
      </c>
      <c r="M359">
        <f t="shared" si="126"/>
        <v>2.6877788063374514E-2</v>
      </c>
      <c r="N359">
        <f t="shared" si="127"/>
        <v>7.5301888937728947E-2</v>
      </c>
      <c r="O359" t="s">
        <v>35</v>
      </c>
      <c r="P359">
        <v>2.6175999999999999</v>
      </c>
      <c r="Q359">
        <v>2.6331000000000002</v>
      </c>
      <c r="R359">
        <v>1.5500000000000291E-2</v>
      </c>
      <c r="S359">
        <f t="shared" si="128"/>
        <v>49.337916984976729</v>
      </c>
      <c r="T359">
        <f t="shared" ref="T359:T360" si="142">((46*S359/100))</f>
        <v>22.695441813089296</v>
      </c>
    </row>
    <row r="360" spans="1:20" x14ac:dyDescent="0.25">
      <c r="A360" t="s">
        <v>34</v>
      </c>
      <c r="B360">
        <v>1</v>
      </c>
      <c r="C360">
        <v>2</v>
      </c>
      <c r="D360" t="s">
        <v>28</v>
      </c>
      <c r="E360" t="s">
        <v>22</v>
      </c>
      <c r="G360" t="s">
        <v>26</v>
      </c>
      <c r="H360" t="s">
        <v>27</v>
      </c>
      <c r="I360" t="s">
        <v>29</v>
      </c>
      <c r="J360" t="s">
        <v>32</v>
      </c>
      <c r="K360">
        <v>231002.64</v>
      </c>
      <c r="L360">
        <v>6208.84</v>
      </c>
      <c r="M360">
        <f t="shared" si="126"/>
        <v>2.6877788063374514E-2</v>
      </c>
      <c r="N360">
        <f t="shared" si="127"/>
        <v>7.5301888937728947E-2</v>
      </c>
      <c r="O360" t="s">
        <v>35</v>
      </c>
      <c r="P360">
        <v>6.45</v>
      </c>
      <c r="Q360">
        <v>14.76</v>
      </c>
      <c r="R360">
        <v>8.3099999999999987</v>
      </c>
      <c r="S360">
        <f t="shared" si="128"/>
        <v>26451.489686783796</v>
      </c>
      <c r="T360">
        <f t="shared" si="142"/>
        <v>12167.685255920547</v>
      </c>
    </row>
    <row r="361" spans="1:20" x14ac:dyDescent="0.25">
      <c r="A361" t="s">
        <v>34</v>
      </c>
      <c r="B361">
        <v>1</v>
      </c>
      <c r="C361">
        <v>2</v>
      </c>
      <c r="D361" t="s">
        <v>28</v>
      </c>
      <c r="E361" t="s">
        <v>23</v>
      </c>
      <c r="G361" t="s">
        <v>26</v>
      </c>
      <c r="H361" t="s">
        <v>27</v>
      </c>
      <c r="I361" t="s">
        <v>29</v>
      </c>
      <c r="J361" t="s">
        <v>32</v>
      </c>
      <c r="K361">
        <v>231002.64</v>
      </c>
      <c r="L361">
        <v>6208.84</v>
      </c>
      <c r="M361">
        <f t="shared" si="126"/>
        <v>2.6877788063374514E-2</v>
      </c>
      <c r="N361">
        <f t="shared" si="127"/>
        <v>7.5301888937728947E-2</v>
      </c>
      <c r="O361" t="s">
        <v>35</v>
      </c>
      <c r="P361">
        <v>2.6514000000000002</v>
      </c>
      <c r="Q361">
        <v>2.6781000000000001</v>
      </c>
      <c r="R361">
        <v>2.6699999999999946E-2</v>
      </c>
      <c r="S361">
        <f t="shared" si="128"/>
        <v>84.988540870893644</v>
      </c>
      <c r="T361">
        <f t="shared" si="130"/>
        <v>38.244843391902144</v>
      </c>
    </row>
    <row r="362" spans="1:20" x14ac:dyDescent="0.25">
      <c r="A362" t="s">
        <v>34</v>
      </c>
      <c r="B362">
        <v>1</v>
      </c>
      <c r="C362">
        <v>3</v>
      </c>
      <c r="D362" t="s">
        <v>15</v>
      </c>
      <c r="E362" t="s">
        <v>16</v>
      </c>
      <c r="G362" t="s">
        <v>17</v>
      </c>
      <c r="H362" t="s">
        <v>18</v>
      </c>
      <c r="I362" t="s">
        <v>29</v>
      </c>
      <c r="J362" t="s">
        <v>32</v>
      </c>
      <c r="K362">
        <v>231002.64</v>
      </c>
      <c r="L362">
        <v>6208.84</v>
      </c>
      <c r="M362">
        <f t="shared" si="126"/>
        <v>2.6877788063374514E-2</v>
      </c>
      <c r="N362">
        <f t="shared" si="127"/>
        <v>7.5301888937728947E-2</v>
      </c>
      <c r="O362" t="s">
        <v>35</v>
      </c>
      <c r="P362">
        <v>2.6092</v>
      </c>
      <c r="Q362">
        <v>2.9460999999999999</v>
      </c>
      <c r="R362">
        <v>0.33689999999999998</v>
      </c>
      <c r="S362">
        <f t="shared" si="128"/>
        <v>1072.3834988540871</v>
      </c>
      <c r="T362">
        <f t="shared" ref="T362:T363" si="143">((46*S362/100))</f>
        <v>493.29640947288004</v>
      </c>
    </row>
    <row r="363" spans="1:20" x14ac:dyDescent="0.25">
      <c r="A363" t="s">
        <v>34</v>
      </c>
      <c r="B363">
        <v>1</v>
      </c>
      <c r="C363">
        <v>3</v>
      </c>
      <c r="D363" t="s">
        <v>15</v>
      </c>
      <c r="E363" t="s">
        <v>22</v>
      </c>
      <c r="G363" t="s">
        <v>17</v>
      </c>
      <c r="H363" t="s">
        <v>18</v>
      </c>
      <c r="I363" t="s">
        <v>29</v>
      </c>
      <c r="J363" t="s">
        <v>32</v>
      </c>
      <c r="K363">
        <v>231002.64</v>
      </c>
      <c r="L363">
        <v>6208.84</v>
      </c>
      <c r="M363">
        <f t="shared" si="126"/>
        <v>2.6877788063374514E-2</v>
      </c>
      <c r="N363">
        <f t="shared" si="127"/>
        <v>7.5301888937728947E-2</v>
      </c>
      <c r="O363" t="s">
        <v>35</v>
      </c>
      <c r="P363">
        <v>6.5</v>
      </c>
      <c r="Q363">
        <v>14.4</v>
      </c>
      <c r="R363">
        <v>7.9</v>
      </c>
      <c r="S363">
        <f t="shared" si="128"/>
        <v>25146.422205245733</v>
      </c>
      <c r="T363">
        <f t="shared" si="143"/>
        <v>11567.354214413039</v>
      </c>
    </row>
    <row r="364" spans="1:20" x14ac:dyDescent="0.25">
      <c r="A364" t="s">
        <v>34</v>
      </c>
      <c r="B364">
        <v>1</v>
      </c>
      <c r="C364">
        <v>3</v>
      </c>
      <c r="D364" t="s">
        <v>15</v>
      </c>
      <c r="E364" t="s">
        <v>23</v>
      </c>
      <c r="G364" t="s">
        <v>17</v>
      </c>
      <c r="H364" t="s">
        <v>18</v>
      </c>
      <c r="I364" t="s">
        <v>29</v>
      </c>
      <c r="J364" t="s">
        <v>32</v>
      </c>
      <c r="K364">
        <v>231002.64</v>
      </c>
      <c r="L364">
        <v>6208.84</v>
      </c>
      <c r="M364">
        <f t="shared" si="126"/>
        <v>2.6877788063374514E-2</v>
      </c>
      <c r="N364">
        <f t="shared" si="127"/>
        <v>7.5301888937728947E-2</v>
      </c>
      <c r="O364" t="s">
        <v>35</v>
      </c>
      <c r="P364">
        <v>2.6259000000000001</v>
      </c>
      <c r="Q364">
        <v>2.6920999999999999</v>
      </c>
      <c r="R364">
        <v>6.6199999999999815E-2</v>
      </c>
      <c r="S364">
        <f t="shared" si="128"/>
        <v>210.72065189712188</v>
      </c>
      <c r="T364">
        <f t="shared" si="130"/>
        <v>94.824293353704846</v>
      </c>
    </row>
    <row r="365" spans="1:20" x14ac:dyDescent="0.25">
      <c r="A365" t="s">
        <v>34</v>
      </c>
      <c r="B365">
        <v>1</v>
      </c>
      <c r="C365">
        <v>3</v>
      </c>
      <c r="D365" t="s">
        <v>15</v>
      </c>
      <c r="E365" t="s">
        <v>16</v>
      </c>
      <c r="G365" t="s">
        <v>24</v>
      </c>
      <c r="H365" t="s">
        <v>25</v>
      </c>
      <c r="I365" t="s">
        <v>29</v>
      </c>
      <c r="J365" t="s">
        <v>32</v>
      </c>
      <c r="K365">
        <v>231002.64</v>
      </c>
      <c r="L365">
        <v>6208.84</v>
      </c>
      <c r="M365">
        <f t="shared" si="126"/>
        <v>2.6877788063374514E-2</v>
      </c>
      <c r="N365">
        <f t="shared" si="127"/>
        <v>7.5301888937728947E-2</v>
      </c>
      <c r="O365" t="s">
        <v>35</v>
      </c>
      <c r="P365">
        <v>2.6198999999999999</v>
      </c>
      <c r="Q365">
        <v>2.8208000000000002</v>
      </c>
      <c r="R365">
        <v>0.2009000000000003</v>
      </c>
      <c r="S365">
        <f t="shared" si="128"/>
        <v>639.48306595365511</v>
      </c>
      <c r="T365">
        <f t="shared" ref="T365:T366" si="144">((46*S365/100))</f>
        <v>294.16221033868135</v>
      </c>
    </row>
    <row r="366" spans="1:20" x14ac:dyDescent="0.25">
      <c r="A366" t="s">
        <v>34</v>
      </c>
      <c r="B366">
        <v>1</v>
      </c>
      <c r="C366">
        <v>3</v>
      </c>
      <c r="D366" t="s">
        <v>15</v>
      </c>
      <c r="E366" t="s">
        <v>22</v>
      </c>
      <c r="G366" t="s">
        <v>24</v>
      </c>
      <c r="H366" t="s">
        <v>25</v>
      </c>
      <c r="I366" t="s">
        <v>29</v>
      </c>
      <c r="J366" t="s">
        <v>32</v>
      </c>
      <c r="K366">
        <v>231002.64</v>
      </c>
      <c r="L366">
        <v>6208.84</v>
      </c>
      <c r="M366">
        <f t="shared" si="126"/>
        <v>2.6877788063374514E-2</v>
      </c>
      <c r="N366">
        <f t="shared" si="127"/>
        <v>7.5301888937728947E-2</v>
      </c>
      <c r="O366" t="s">
        <v>35</v>
      </c>
      <c r="P366">
        <v>6.42</v>
      </c>
      <c r="Q366">
        <v>14.53</v>
      </c>
      <c r="R366">
        <v>8.11</v>
      </c>
      <c r="S366">
        <f t="shared" si="128"/>
        <v>25814.871403106696</v>
      </c>
      <c r="T366">
        <f t="shared" si="144"/>
        <v>11874.84084542908</v>
      </c>
    </row>
    <row r="367" spans="1:20" x14ac:dyDescent="0.25">
      <c r="A367" t="s">
        <v>34</v>
      </c>
      <c r="B367">
        <v>1</v>
      </c>
      <c r="C367">
        <v>3</v>
      </c>
      <c r="D367" t="s">
        <v>15</v>
      </c>
      <c r="E367" t="s">
        <v>23</v>
      </c>
      <c r="G367" t="s">
        <v>24</v>
      </c>
      <c r="H367" t="s">
        <v>25</v>
      </c>
      <c r="I367" t="s">
        <v>29</v>
      </c>
      <c r="J367" t="s">
        <v>32</v>
      </c>
      <c r="K367">
        <v>231002.64</v>
      </c>
      <c r="L367">
        <v>6208.84</v>
      </c>
      <c r="M367">
        <f t="shared" si="126"/>
        <v>2.6877788063374514E-2</v>
      </c>
      <c r="N367">
        <f t="shared" si="127"/>
        <v>7.5301888937728947E-2</v>
      </c>
      <c r="O367" t="s">
        <v>35</v>
      </c>
      <c r="P367">
        <v>2.5952999999999999</v>
      </c>
      <c r="Q367">
        <v>2.6657000000000002</v>
      </c>
      <c r="R367">
        <v>7.040000000000024E-2</v>
      </c>
      <c r="S367">
        <f t="shared" si="128"/>
        <v>224.0896358543425</v>
      </c>
      <c r="T367">
        <f t="shared" si="130"/>
        <v>100.84033613445412</v>
      </c>
    </row>
    <row r="368" spans="1:20" x14ac:dyDescent="0.25">
      <c r="A368" t="s">
        <v>34</v>
      </c>
      <c r="B368">
        <v>1</v>
      </c>
      <c r="C368">
        <v>3</v>
      </c>
      <c r="D368" t="s">
        <v>15</v>
      </c>
      <c r="E368" t="s">
        <v>16</v>
      </c>
      <c r="G368" t="s">
        <v>26</v>
      </c>
      <c r="H368" t="s">
        <v>27</v>
      </c>
      <c r="I368" t="s">
        <v>29</v>
      </c>
      <c r="J368" t="s">
        <v>32</v>
      </c>
      <c r="K368">
        <v>231002.64</v>
      </c>
      <c r="L368">
        <v>6208.84</v>
      </c>
      <c r="M368">
        <f t="shared" si="126"/>
        <v>2.6877788063374514E-2</v>
      </c>
      <c r="N368">
        <f t="shared" si="127"/>
        <v>7.5301888937728947E-2</v>
      </c>
      <c r="O368" t="s">
        <v>35</v>
      </c>
      <c r="P368">
        <v>3.7656000000000001</v>
      </c>
      <c r="Q368">
        <v>3.8567</v>
      </c>
      <c r="R368">
        <v>9.1099999999999959E-2</v>
      </c>
      <c r="S368">
        <f t="shared" si="128"/>
        <v>289.97962821492217</v>
      </c>
      <c r="T368">
        <f t="shared" ref="T368:T369" si="145">((46*S368/100))</f>
        <v>133.39062897886421</v>
      </c>
    </row>
    <row r="369" spans="1:20" x14ac:dyDescent="0.25">
      <c r="A369" t="s">
        <v>34</v>
      </c>
      <c r="B369">
        <v>1</v>
      </c>
      <c r="C369">
        <v>3</v>
      </c>
      <c r="D369" t="s">
        <v>15</v>
      </c>
      <c r="E369" t="s">
        <v>22</v>
      </c>
      <c r="G369" t="s">
        <v>26</v>
      </c>
      <c r="H369" t="s">
        <v>27</v>
      </c>
      <c r="I369" t="s">
        <v>29</v>
      </c>
      <c r="J369" t="s">
        <v>32</v>
      </c>
      <c r="K369">
        <v>231002.64</v>
      </c>
      <c r="L369">
        <v>6208.84</v>
      </c>
      <c r="M369">
        <f t="shared" si="126"/>
        <v>2.6877788063374514E-2</v>
      </c>
      <c r="N369">
        <f t="shared" si="127"/>
        <v>7.5301888937728947E-2</v>
      </c>
      <c r="O369" t="s">
        <v>35</v>
      </c>
      <c r="P369">
        <v>6.43</v>
      </c>
      <c r="Q369">
        <v>13.58</v>
      </c>
      <c r="R369">
        <v>7.15</v>
      </c>
      <c r="S369">
        <f t="shared" si="128"/>
        <v>22759.103641456582</v>
      </c>
      <c r="T369">
        <f t="shared" si="145"/>
        <v>10469.187675070028</v>
      </c>
    </row>
    <row r="370" spans="1:20" x14ac:dyDescent="0.25">
      <c r="A370" t="s">
        <v>34</v>
      </c>
      <c r="B370">
        <v>1</v>
      </c>
      <c r="C370">
        <v>3</v>
      </c>
      <c r="D370" t="s">
        <v>15</v>
      </c>
      <c r="E370" t="s">
        <v>23</v>
      </c>
      <c r="G370" t="s">
        <v>26</v>
      </c>
      <c r="H370" t="s">
        <v>27</v>
      </c>
      <c r="I370" t="s">
        <v>29</v>
      </c>
      <c r="J370" t="s">
        <v>32</v>
      </c>
      <c r="K370">
        <v>231002.64</v>
      </c>
      <c r="L370">
        <v>6208.84</v>
      </c>
      <c r="M370">
        <f t="shared" si="126"/>
        <v>2.6877788063374514E-2</v>
      </c>
      <c r="N370">
        <f t="shared" si="127"/>
        <v>7.5301888937728947E-2</v>
      </c>
      <c r="O370" t="s">
        <v>35</v>
      </c>
      <c r="P370">
        <v>3.7368999999999999</v>
      </c>
      <c r="Q370">
        <v>3.7892000000000001</v>
      </c>
      <c r="R370">
        <v>5.2300000000000235E-2</v>
      </c>
      <c r="S370">
        <f t="shared" si="128"/>
        <v>166.47568118156428</v>
      </c>
      <c r="T370">
        <f t="shared" si="130"/>
        <v>74.91405653170392</v>
      </c>
    </row>
    <row r="371" spans="1:20" x14ac:dyDescent="0.25">
      <c r="A371" t="s">
        <v>34</v>
      </c>
      <c r="B371">
        <v>1</v>
      </c>
      <c r="C371">
        <v>3</v>
      </c>
      <c r="D371" t="s">
        <v>28</v>
      </c>
      <c r="E371" t="s">
        <v>16</v>
      </c>
      <c r="G371" t="s">
        <v>17</v>
      </c>
      <c r="H371" t="s">
        <v>18</v>
      </c>
      <c r="I371" t="s">
        <v>29</v>
      </c>
      <c r="J371" t="s">
        <v>32</v>
      </c>
      <c r="K371">
        <v>231002.64</v>
      </c>
      <c r="L371">
        <v>6208.84</v>
      </c>
      <c r="M371">
        <f t="shared" si="126"/>
        <v>2.6877788063374514E-2</v>
      </c>
      <c r="N371">
        <f t="shared" si="127"/>
        <v>7.5301888937728947E-2</v>
      </c>
      <c r="O371" t="s">
        <v>35</v>
      </c>
      <c r="P371">
        <v>3.7299000000000002</v>
      </c>
      <c r="Q371">
        <v>4.1527000000000003</v>
      </c>
      <c r="R371">
        <v>0.42280000000000006</v>
      </c>
      <c r="S371">
        <f t="shared" si="128"/>
        <v>1345.8110516934048</v>
      </c>
      <c r="T371">
        <f t="shared" ref="T371:T372" si="146">((46*S371/100))</f>
        <v>619.07308377896629</v>
      </c>
    </row>
    <row r="372" spans="1:20" x14ac:dyDescent="0.25">
      <c r="A372" t="s">
        <v>34</v>
      </c>
      <c r="B372">
        <v>1</v>
      </c>
      <c r="C372">
        <v>3</v>
      </c>
      <c r="D372" t="s">
        <v>28</v>
      </c>
      <c r="E372" t="s">
        <v>22</v>
      </c>
      <c r="G372" t="s">
        <v>17</v>
      </c>
      <c r="H372" t="s">
        <v>18</v>
      </c>
      <c r="I372" t="s">
        <v>29</v>
      </c>
      <c r="J372" t="s">
        <v>32</v>
      </c>
      <c r="K372">
        <v>231002.64</v>
      </c>
      <c r="L372">
        <v>6208.84</v>
      </c>
      <c r="M372">
        <f t="shared" si="126"/>
        <v>2.6877788063374514E-2</v>
      </c>
      <c r="N372">
        <f t="shared" si="127"/>
        <v>7.5301888937728947E-2</v>
      </c>
      <c r="O372" t="s">
        <v>35</v>
      </c>
      <c r="P372">
        <v>6.46</v>
      </c>
      <c r="Q372">
        <v>13.78</v>
      </c>
      <c r="R372">
        <v>7.3199999999999994</v>
      </c>
      <c r="S372">
        <f t="shared" si="128"/>
        <v>23300.229182582119</v>
      </c>
      <c r="T372">
        <f t="shared" si="146"/>
        <v>10718.105423987776</v>
      </c>
    </row>
    <row r="373" spans="1:20" x14ac:dyDescent="0.25">
      <c r="A373" t="s">
        <v>34</v>
      </c>
      <c r="B373">
        <v>1</v>
      </c>
      <c r="C373">
        <v>3</v>
      </c>
      <c r="D373" t="s">
        <v>28</v>
      </c>
      <c r="E373" t="s">
        <v>23</v>
      </c>
      <c r="G373" t="s">
        <v>17</v>
      </c>
      <c r="H373" t="s">
        <v>18</v>
      </c>
      <c r="I373" t="s">
        <v>29</v>
      </c>
      <c r="J373" t="s">
        <v>32</v>
      </c>
      <c r="K373">
        <v>231002.64</v>
      </c>
      <c r="L373">
        <v>6208.84</v>
      </c>
      <c r="M373">
        <f t="shared" si="126"/>
        <v>2.6877788063374514E-2</v>
      </c>
      <c r="N373">
        <f t="shared" si="127"/>
        <v>7.5301888937728947E-2</v>
      </c>
      <c r="O373" t="s">
        <v>35</v>
      </c>
      <c r="P373">
        <v>3.7284999999999999</v>
      </c>
      <c r="Q373">
        <v>3.9967000000000001</v>
      </c>
      <c r="R373">
        <v>0.26820000000000022</v>
      </c>
      <c r="S373">
        <f t="shared" si="128"/>
        <v>853.70511841100142</v>
      </c>
      <c r="T373">
        <f t="shared" si="130"/>
        <v>384.16730328495061</v>
      </c>
    </row>
    <row r="374" spans="1:20" x14ac:dyDescent="0.25">
      <c r="A374" t="s">
        <v>34</v>
      </c>
      <c r="B374">
        <v>1</v>
      </c>
      <c r="C374">
        <v>3</v>
      </c>
      <c r="D374" t="s">
        <v>28</v>
      </c>
      <c r="E374" t="s">
        <v>16</v>
      </c>
      <c r="G374" t="s">
        <v>24</v>
      </c>
      <c r="H374" t="s">
        <v>25</v>
      </c>
      <c r="I374" t="s">
        <v>29</v>
      </c>
      <c r="J374" t="s">
        <v>32</v>
      </c>
      <c r="K374">
        <v>231002.64</v>
      </c>
      <c r="L374">
        <v>6208.84</v>
      </c>
      <c r="M374">
        <f t="shared" si="126"/>
        <v>2.6877788063374514E-2</v>
      </c>
      <c r="N374">
        <f t="shared" si="127"/>
        <v>7.5301888937728947E-2</v>
      </c>
      <c r="O374" t="s">
        <v>35</v>
      </c>
      <c r="P374">
        <v>3.7317999999999998</v>
      </c>
      <c r="Q374">
        <v>4.7084999999999999</v>
      </c>
      <c r="R374">
        <v>0.97670000000000012</v>
      </c>
      <c r="S374">
        <f t="shared" si="128"/>
        <v>3108.925388337153</v>
      </c>
      <c r="T374">
        <f t="shared" ref="T374:T375" si="147">((46*S374/100))</f>
        <v>1430.1056786350903</v>
      </c>
    </row>
    <row r="375" spans="1:20" x14ac:dyDescent="0.25">
      <c r="A375" t="s">
        <v>34</v>
      </c>
      <c r="B375">
        <v>1</v>
      </c>
      <c r="C375">
        <v>3</v>
      </c>
      <c r="D375" t="s">
        <v>28</v>
      </c>
      <c r="E375" t="s">
        <v>22</v>
      </c>
      <c r="G375" t="s">
        <v>24</v>
      </c>
      <c r="H375" t="s">
        <v>25</v>
      </c>
      <c r="I375" t="s">
        <v>29</v>
      </c>
      <c r="J375" t="s">
        <v>32</v>
      </c>
      <c r="K375">
        <v>231002.64</v>
      </c>
      <c r="L375">
        <v>6208.84</v>
      </c>
      <c r="M375">
        <f t="shared" si="126"/>
        <v>2.6877788063374514E-2</v>
      </c>
      <c r="N375">
        <f t="shared" si="127"/>
        <v>7.5301888937728947E-2</v>
      </c>
      <c r="O375" t="s">
        <v>35</v>
      </c>
      <c r="P375">
        <v>6.43</v>
      </c>
      <c r="Q375">
        <v>13.89</v>
      </c>
      <c r="R375">
        <v>7.4600000000000009</v>
      </c>
      <c r="S375">
        <f t="shared" si="128"/>
        <v>23745.8619811561</v>
      </c>
      <c r="T375">
        <f t="shared" si="147"/>
        <v>10923.096511331805</v>
      </c>
    </row>
    <row r="376" spans="1:20" x14ac:dyDescent="0.25">
      <c r="A376" t="s">
        <v>34</v>
      </c>
      <c r="B376">
        <v>1</v>
      </c>
      <c r="C376">
        <v>3</v>
      </c>
      <c r="D376" t="s">
        <v>28</v>
      </c>
      <c r="E376" t="s">
        <v>23</v>
      </c>
      <c r="G376" t="s">
        <v>24</v>
      </c>
      <c r="H376" t="s">
        <v>25</v>
      </c>
      <c r="I376" t="s">
        <v>29</v>
      </c>
      <c r="J376" t="s">
        <v>32</v>
      </c>
      <c r="K376">
        <v>231002.64</v>
      </c>
      <c r="L376">
        <v>6208.84</v>
      </c>
      <c r="M376">
        <f t="shared" si="126"/>
        <v>2.6877788063374514E-2</v>
      </c>
      <c r="N376">
        <f t="shared" si="127"/>
        <v>7.5301888937728947E-2</v>
      </c>
      <c r="O376" t="s">
        <v>35</v>
      </c>
      <c r="P376">
        <v>0</v>
      </c>
      <c r="Q376">
        <v>0</v>
      </c>
      <c r="R376">
        <v>0</v>
      </c>
      <c r="S376">
        <f t="shared" si="128"/>
        <v>0</v>
      </c>
      <c r="T376">
        <f t="shared" si="130"/>
        <v>0</v>
      </c>
    </row>
    <row r="377" spans="1:20" x14ac:dyDescent="0.25">
      <c r="A377" t="s">
        <v>34</v>
      </c>
      <c r="B377">
        <v>1</v>
      </c>
      <c r="C377">
        <v>3</v>
      </c>
      <c r="D377" t="s">
        <v>28</v>
      </c>
      <c r="E377" t="s">
        <v>16</v>
      </c>
      <c r="G377" t="s">
        <v>26</v>
      </c>
      <c r="H377" t="s">
        <v>27</v>
      </c>
      <c r="I377" t="s">
        <v>29</v>
      </c>
      <c r="J377" t="s">
        <v>32</v>
      </c>
      <c r="K377">
        <v>231002.64</v>
      </c>
      <c r="L377">
        <v>6208.84</v>
      </c>
      <c r="M377">
        <f t="shared" si="126"/>
        <v>2.6877788063374514E-2</v>
      </c>
      <c r="N377">
        <f t="shared" si="127"/>
        <v>7.5301888937728947E-2</v>
      </c>
      <c r="O377" t="s">
        <v>35</v>
      </c>
      <c r="P377">
        <v>0</v>
      </c>
      <c r="Q377">
        <v>0</v>
      </c>
      <c r="R377">
        <v>0</v>
      </c>
      <c r="S377">
        <f t="shared" si="128"/>
        <v>0</v>
      </c>
      <c r="T377">
        <f t="shared" ref="T377:T378" si="148">((46*S377/100))</f>
        <v>0</v>
      </c>
    </row>
    <row r="378" spans="1:20" x14ac:dyDescent="0.25">
      <c r="A378" t="s">
        <v>34</v>
      </c>
      <c r="B378">
        <v>1</v>
      </c>
      <c r="C378">
        <v>3</v>
      </c>
      <c r="D378" t="s">
        <v>28</v>
      </c>
      <c r="E378" t="s">
        <v>22</v>
      </c>
      <c r="G378" t="s">
        <v>26</v>
      </c>
      <c r="H378" t="s">
        <v>27</v>
      </c>
      <c r="I378" t="s">
        <v>29</v>
      </c>
      <c r="J378" t="s">
        <v>32</v>
      </c>
      <c r="K378">
        <v>231002.64</v>
      </c>
      <c r="L378">
        <v>6208.84</v>
      </c>
      <c r="M378">
        <f t="shared" si="126"/>
        <v>2.6877788063374514E-2</v>
      </c>
      <c r="N378">
        <f t="shared" si="127"/>
        <v>7.5301888937728947E-2</v>
      </c>
      <c r="O378" t="s">
        <v>35</v>
      </c>
      <c r="P378">
        <v>6.45</v>
      </c>
      <c r="Q378">
        <v>9.08</v>
      </c>
      <c r="R378">
        <v>2.63</v>
      </c>
      <c r="S378">
        <f t="shared" si="128"/>
        <v>8371.5304303539597</v>
      </c>
      <c r="T378">
        <f t="shared" si="148"/>
        <v>3850.9039979628219</v>
      </c>
    </row>
    <row r="379" spans="1:20" x14ac:dyDescent="0.25">
      <c r="A379" t="s">
        <v>34</v>
      </c>
      <c r="B379">
        <v>1</v>
      </c>
      <c r="C379">
        <v>3</v>
      </c>
      <c r="D379" t="s">
        <v>28</v>
      </c>
      <c r="E379" t="s">
        <v>23</v>
      </c>
      <c r="G379" t="s">
        <v>26</v>
      </c>
      <c r="H379" t="s">
        <v>27</v>
      </c>
      <c r="I379" t="s">
        <v>29</v>
      </c>
      <c r="J379" t="s">
        <v>32</v>
      </c>
      <c r="K379">
        <v>231002.64</v>
      </c>
      <c r="L379">
        <v>6208.84</v>
      </c>
      <c r="M379">
        <f t="shared" si="126"/>
        <v>2.6877788063374514E-2</v>
      </c>
      <c r="N379">
        <f t="shared" si="127"/>
        <v>7.5301888937728947E-2</v>
      </c>
      <c r="O379" t="s">
        <v>35</v>
      </c>
      <c r="P379">
        <v>3.7988</v>
      </c>
      <c r="Q379">
        <v>3.9697</v>
      </c>
      <c r="R379">
        <v>0.17090000000000005</v>
      </c>
      <c r="S379">
        <f t="shared" si="128"/>
        <v>543.99032340208828</v>
      </c>
      <c r="T379">
        <f t="shared" si="130"/>
        <v>244.79564553093974</v>
      </c>
    </row>
    <row r="380" spans="1:20" x14ac:dyDescent="0.25">
      <c r="A380" t="s">
        <v>34</v>
      </c>
      <c r="B380">
        <v>2</v>
      </c>
      <c r="C380">
        <v>1</v>
      </c>
      <c r="D380" t="s">
        <v>15</v>
      </c>
      <c r="E380" t="s">
        <v>16</v>
      </c>
      <c r="G380" t="s">
        <v>17</v>
      </c>
      <c r="H380" t="s">
        <v>18</v>
      </c>
      <c r="I380" t="s">
        <v>32</v>
      </c>
      <c r="J380" t="s">
        <v>30</v>
      </c>
      <c r="K380">
        <v>26454.5</v>
      </c>
      <c r="L380">
        <v>2110.8000000000002</v>
      </c>
      <c r="M380">
        <f t="shared" si="126"/>
        <v>7.9789827817573572E-2</v>
      </c>
      <c r="N380">
        <f t="shared" si="127"/>
        <v>7.4613128578217544E-2</v>
      </c>
      <c r="O380" t="s">
        <v>21</v>
      </c>
      <c r="P380">
        <v>0</v>
      </c>
      <c r="Q380">
        <v>0</v>
      </c>
      <c r="R380">
        <v>0</v>
      </c>
      <c r="S380">
        <f t="shared" si="128"/>
        <v>0</v>
      </c>
      <c r="T380">
        <f t="shared" ref="T380:T381" si="149">((46*S380/100))</f>
        <v>0</v>
      </c>
    </row>
    <row r="381" spans="1:20" x14ac:dyDescent="0.25">
      <c r="A381" t="s">
        <v>34</v>
      </c>
      <c r="B381">
        <v>2</v>
      </c>
      <c r="C381">
        <v>1</v>
      </c>
      <c r="D381" t="s">
        <v>15</v>
      </c>
      <c r="E381" t="s">
        <v>22</v>
      </c>
      <c r="G381" t="s">
        <v>17</v>
      </c>
      <c r="H381" t="s">
        <v>18</v>
      </c>
      <c r="I381" t="s">
        <v>32</v>
      </c>
      <c r="J381" t="s">
        <v>30</v>
      </c>
      <c r="K381">
        <v>26454.5</v>
      </c>
      <c r="L381">
        <v>2110.8000000000002</v>
      </c>
      <c r="M381">
        <f t="shared" si="126"/>
        <v>7.9789827817573572E-2</v>
      </c>
      <c r="N381">
        <f t="shared" si="127"/>
        <v>7.4613128578217544E-2</v>
      </c>
      <c r="O381" t="s">
        <v>21</v>
      </c>
      <c r="P381">
        <v>6.4496000000000002</v>
      </c>
      <c r="Q381">
        <v>9.93</v>
      </c>
      <c r="R381">
        <v>3.4803999999999995</v>
      </c>
      <c r="S381">
        <f t="shared" si="128"/>
        <v>11078.431372549019</v>
      </c>
      <c r="T381">
        <f t="shared" si="149"/>
        <v>5096.0784313725489</v>
      </c>
    </row>
    <row r="382" spans="1:20" x14ac:dyDescent="0.25">
      <c r="A382" t="s">
        <v>34</v>
      </c>
      <c r="B382">
        <v>2</v>
      </c>
      <c r="C382">
        <v>1</v>
      </c>
      <c r="D382" t="s">
        <v>15</v>
      </c>
      <c r="E382" t="s">
        <v>23</v>
      </c>
      <c r="G382" t="s">
        <v>17</v>
      </c>
      <c r="H382" t="s">
        <v>18</v>
      </c>
      <c r="I382" t="s">
        <v>32</v>
      </c>
      <c r="J382" t="s">
        <v>30</v>
      </c>
      <c r="K382">
        <v>26454.5</v>
      </c>
      <c r="L382">
        <v>2110.8000000000002</v>
      </c>
      <c r="M382">
        <f t="shared" si="126"/>
        <v>7.9789827817573572E-2</v>
      </c>
      <c r="N382">
        <f t="shared" si="127"/>
        <v>7.4613128578217544E-2</v>
      </c>
      <c r="O382" t="s">
        <v>21</v>
      </c>
      <c r="P382">
        <v>2.5373000000000001</v>
      </c>
      <c r="Q382">
        <v>2.5743999999999998</v>
      </c>
      <c r="R382">
        <v>3.7099999999999689E-2</v>
      </c>
      <c r="S382">
        <f t="shared" si="128"/>
        <v>118.09269162210241</v>
      </c>
      <c r="T382">
        <f t="shared" si="130"/>
        <v>53.141711229946083</v>
      </c>
    </row>
    <row r="383" spans="1:20" x14ac:dyDescent="0.25">
      <c r="A383" t="s">
        <v>34</v>
      </c>
      <c r="B383">
        <v>2</v>
      </c>
      <c r="C383">
        <v>1</v>
      </c>
      <c r="D383" t="s">
        <v>15</v>
      </c>
      <c r="E383" t="s">
        <v>16</v>
      </c>
      <c r="G383" t="s">
        <v>24</v>
      </c>
      <c r="H383" t="s">
        <v>25</v>
      </c>
      <c r="I383" t="s">
        <v>32</v>
      </c>
      <c r="J383" t="s">
        <v>30</v>
      </c>
      <c r="K383">
        <v>26454.5</v>
      </c>
      <c r="L383">
        <v>2110.8000000000002</v>
      </c>
      <c r="M383">
        <f t="shared" si="126"/>
        <v>7.9789827817573572E-2</v>
      </c>
      <c r="N383">
        <f t="shared" si="127"/>
        <v>7.4613128578217544E-2</v>
      </c>
      <c r="O383" t="s">
        <v>21</v>
      </c>
      <c r="P383">
        <v>0</v>
      </c>
      <c r="Q383">
        <v>0</v>
      </c>
      <c r="R383">
        <v>0</v>
      </c>
      <c r="S383">
        <f t="shared" si="128"/>
        <v>0</v>
      </c>
      <c r="T383">
        <f t="shared" ref="T383:T384" si="150">((46*S383/100))</f>
        <v>0</v>
      </c>
    </row>
    <row r="384" spans="1:20" x14ac:dyDescent="0.25">
      <c r="A384" t="s">
        <v>34</v>
      </c>
      <c r="B384">
        <v>2</v>
      </c>
      <c r="C384">
        <v>1</v>
      </c>
      <c r="D384" t="s">
        <v>15</v>
      </c>
      <c r="E384" t="s">
        <v>22</v>
      </c>
      <c r="G384" t="s">
        <v>24</v>
      </c>
      <c r="H384" t="s">
        <v>25</v>
      </c>
      <c r="I384" t="s">
        <v>32</v>
      </c>
      <c r="J384" t="s">
        <v>30</v>
      </c>
      <c r="K384">
        <v>26454.5</v>
      </c>
      <c r="L384">
        <v>2110.8000000000002</v>
      </c>
      <c r="M384">
        <f t="shared" si="126"/>
        <v>7.9789827817573572E-2</v>
      </c>
      <c r="N384">
        <f t="shared" si="127"/>
        <v>7.4613128578217544E-2</v>
      </c>
      <c r="O384" t="s">
        <v>21</v>
      </c>
      <c r="P384">
        <v>6.3935000000000004</v>
      </c>
      <c r="Q384">
        <v>8.77</v>
      </c>
      <c r="R384">
        <v>2.3764999999999992</v>
      </c>
      <c r="S384">
        <f t="shared" si="128"/>
        <v>7564.6167557932231</v>
      </c>
      <c r="T384">
        <f t="shared" si="150"/>
        <v>3479.7237076648826</v>
      </c>
    </row>
    <row r="385" spans="1:20" x14ac:dyDescent="0.25">
      <c r="A385" t="s">
        <v>34</v>
      </c>
      <c r="B385">
        <v>2</v>
      </c>
      <c r="C385">
        <v>1</v>
      </c>
      <c r="D385" t="s">
        <v>15</v>
      </c>
      <c r="E385" t="s">
        <v>23</v>
      </c>
      <c r="G385" t="s">
        <v>24</v>
      </c>
      <c r="H385" t="s">
        <v>25</v>
      </c>
      <c r="I385" t="s">
        <v>32</v>
      </c>
      <c r="J385" t="s">
        <v>30</v>
      </c>
      <c r="K385">
        <v>26454.5</v>
      </c>
      <c r="L385">
        <v>2110.8000000000002</v>
      </c>
      <c r="M385">
        <f t="shared" si="126"/>
        <v>7.9789827817573572E-2</v>
      </c>
      <c r="N385">
        <f t="shared" si="127"/>
        <v>7.4613128578217544E-2</v>
      </c>
      <c r="O385" t="s">
        <v>21</v>
      </c>
      <c r="P385">
        <v>2.5594000000000001</v>
      </c>
      <c r="Q385">
        <v>2.5682999999999998</v>
      </c>
      <c r="R385">
        <v>8.8999999999996859E-3</v>
      </c>
      <c r="S385">
        <f t="shared" si="128"/>
        <v>28.32951362363027</v>
      </c>
      <c r="T385">
        <f t="shared" si="130"/>
        <v>12.74828113063362</v>
      </c>
    </row>
    <row r="386" spans="1:20" x14ac:dyDescent="0.25">
      <c r="A386" t="s">
        <v>34</v>
      </c>
      <c r="B386">
        <v>2</v>
      </c>
      <c r="C386">
        <v>1</v>
      </c>
      <c r="D386" t="s">
        <v>15</v>
      </c>
      <c r="E386" t="s">
        <v>16</v>
      </c>
      <c r="G386" t="s">
        <v>26</v>
      </c>
      <c r="H386" t="s">
        <v>27</v>
      </c>
      <c r="I386" t="s">
        <v>32</v>
      </c>
      <c r="J386" t="s">
        <v>30</v>
      </c>
      <c r="K386">
        <v>26454.5</v>
      </c>
      <c r="L386">
        <v>2110.8000000000002</v>
      </c>
      <c r="M386">
        <f t="shared" si="126"/>
        <v>7.9789827817573572E-2</v>
      </c>
      <c r="N386">
        <f t="shared" si="127"/>
        <v>7.4613128578217544E-2</v>
      </c>
      <c r="O386" t="s">
        <v>21</v>
      </c>
      <c r="P386">
        <v>2.5666000000000002</v>
      </c>
      <c r="Q386">
        <v>2.5693000000000001</v>
      </c>
      <c r="R386">
        <v>2.6999999999999247E-3</v>
      </c>
      <c r="S386">
        <f t="shared" si="128"/>
        <v>8.594346829640708</v>
      </c>
      <c r="T386">
        <f t="shared" ref="T386:T387" si="151">((46*S386/100))</f>
        <v>3.9533995416347256</v>
      </c>
    </row>
    <row r="387" spans="1:20" x14ac:dyDescent="0.25">
      <c r="A387" t="s">
        <v>34</v>
      </c>
      <c r="B387">
        <v>2</v>
      </c>
      <c r="C387">
        <v>1</v>
      </c>
      <c r="D387" t="s">
        <v>15</v>
      </c>
      <c r="E387" t="s">
        <v>22</v>
      </c>
      <c r="G387" t="s">
        <v>26</v>
      </c>
      <c r="H387" t="s">
        <v>27</v>
      </c>
      <c r="I387" t="s">
        <v>32</v>
      </c>
      <c r="J387" t="s">
        <v>30</v>
      </c>
      <c r="K387">
        <v>26454.5</v>
      </c>
      <c r="L387">
        <v>2110.8000000000002</v>
      </c>
      <c r="M387">
        <f t="shared" ref="M387:M450" si="152">L387/K387</f>
        <v>7.9789827817573572E-2</v>
      </c>
      <c r="N387">
        <f t="shared" ref="N387:N450" si="153">((4*PI()*K387)/(L387^2))</f>
        <v>7.4613128578217544E-2</v>
      </c>
      <c r="O387" t="s">
        <v>21</v>
      </c>
      <c r="P387">
        <v>6.39</v>
      </c>
      <c r="Q387">
        <v>7.36</v>
      </c>
      <c r="R387">
        <v>0.97000000000000064</v>
      </c>
      <c r="S387">
        <f t="shared" ref="S387:S450" si="154">(R387/0.00019635)*0.625</f>
        <v>3087.5986758339718</v>
      </c>
      <c r="T387">
        <f t="shared" si="151"/>
        <v>1420.2953908836271</v>
      </c>
    </row>
    <row r="388" spans="1:20" x14ac:dyDescent="0.25">
      <c r="A388" t="s">
        <v>34</v>
      </c>
      <c r="B388">
        <v>2</v>
      </c>
      <c r="C388">
        <v>1</v>
      </c>
      <c r="D388" t="s">
        <v>15</v>
      </c>
      <c r="E388" t="s">
        <v>23</v>
      </c>
      <c r="G388" t="s">
        <v>26</v>
      </c>
      <c r="H388" t="s">
        <v>27</v>
      </c>
      <c r="I388" t="s">
        <v>32</v>
      </c>
      <c r="J388" t="s">
        <v>30</v>
      </c>
      <c r="K388">
        <v>26454.5</v>
      </c>
      <c r="L388">
        <v>2110.8000000000002</v>
      </c>
      <c r="M388">
        <f t="shared" si="152"/>
        <v>7.9789827817573572E-2</v>
      </c>
      <c r="N388">
        <f t="shared" si="153"/>
        <v>7.4613128578217544E-2</v>
      </c>
      <c r="O388" t="s">
        <v>21</v>
      </c>
      <c r="P388">
        <v>2.5583</v>
      </c>
      <c r="Q388">
        <v>2.6012</v>
      </c>
      <c r="R388">
        <v>4.2899999999999938E-2</v>
      </c>
      <c r="S388">
        <f t="shared" si="154"/>
        <v>136.55462184873929</v>
      </c>
      <c r="T388">
        <f t="shared" ref="T387:T450" si="155">((45*S388/100))</f>
        <v>61.449579831932681</v>
      </c>
    </row>
    <row r="389" spans="1:20" x14ac:dyDescent="0.25">
      <c r="A389" t="s">
        <v>34</v>
      </c>
      <c r="B389">
        <v>2</v>
      </c>
      <c r="C389">
        <v>1</v>
      </c>
      <c r="D389" t="s">
        <v>28</v>
      </c>
      <c r="E389" t="s">
        <v>16</v>
      </c>
      <c r="G389" t="s">
        <v>17</v>
      </c>
      <c r="H389" t="s">
        <v>18</v>
      </c>
      <c r="I389" t="s">
        <v>32</v>
      </c>
      <c r="J389" t="s">
        <v>30</v>
      </c>
      <c r="K389">
        <v>26454.5</v>
      </c>
      <c r="L389">
        <v>2110.8000000000002</v>
      </c>
      <c r="M389">
        <f t="shared" si="152"/>
        <v>7.9789827817573572E-2</v>
      </c>
      <c r="N389">
        <f t="shared" si="153"/>
        <v>7.4613128578217544E-2</v>
      </c>
      <c r="O389" t="s">
        <v>21</v>
      </c>
      <c r="P389">
        <v>2.5529000000000002</v>
      </c>
      <c r="Q389">
        <v>2.6913</v>
      </c>
      <c r="R389">
        <v>0.13839999999999986</v>
      </c>
      <c r="S389">
        <f t="shared" si="154"/>
        <v>440.53985230455771</v>
      </c>
      <c r="T389">
        <f t="shared" ref="T389:T390" si="156">((46*S389/100))</f>
        <v>202.64833206009655</v>
      </c>
    </row>
    <row r="390" spans="1:20" x14ac:dyDescent="0.25">
      <c r="A390" t="s">
        <v>34</v>
      </c>
      <c r="B390">
        <v>2</v>
      </c>
      <c r="C390">
        <v>1</v>
      </c>
      <c r="D390" t="s">
        <v>28</v>
      </c>
      <c r="E390" t="s">
        <v>22</v>
      </c>
      <c r="G390" t="s">
        <v>17</v>
      </c>
      <c r="H390" t="s">
        <v>18</v>
      </c>
      <c r="I390" t="s">
        <v>32</v>
      </c>
      <c r="J390" t="s">
        <v>30</v>
      </c>
      <c r="K390">
        <v>26454.5</v>
      </c>
      <c r="L390">
        <v>2110.8000000000002</v>
      </c>
      <c r="M390">
        <f t="shared" si="152"/>
        <v>7.9789827817573572E-2</v>
      </c>
      <c r="N390">
        <f t="shared" si="153"/>
        <v>7.4613128578217544E-2</v>
      </c>
      <c r="O390" t="s">
        <v>21</v>
      </c>
      <c r="P390">
        <v>6.34</v>
      </c>
      <c r="Q390">
        <v>9.7799999999999994</v>
      </c>
      <c r="R390">
        <v>3.4399999999999995</v>
      </c>
      <c r="S390">
        <f t="shared" si="154"/>
        <v>10949.834479246241</v>
      </c>
      <c r="T390">
        <f t="shared" si="156"/>
        <v>5036.9238604532711</v>
      </c>
    </row>
    <row r="391" spans="1:20" x14ac:dyDescent="0.25">
      <c r="A391" t="s">
        <v>34</v>
      </c>
      <c r="B391">
        <v>2</v>
      </c>
      <c r="C391">
        <v>1</v>
      </c>
      <c r="D391" t="s">
        <v>28</v>
      </c>
      <c r="E391" t="s">
        <v>23</v>
      </c>
      <c r="G391" t="s">
        <v>17</v>
      </c>
      <c r="H391" t="s">
        <v>18</v>
      </c>
      <c r="I391" t="s">
        <v>32</v>
      </c>
      <c r="J391" t="s">
        <v>30</v>
      </c>
      <c r="K391">
        <v>26454.5</v>
      </c>
      <c r="L391">
        <v>2110.8000000000002</v>
      </c>
      <c r="M391">
        <f t="shared" si="152"/>
        <v>7.9789827817573572E-2</v>
      </c>
      <c r="N391">
        <f t="shared" si="153"/>
        <v>7.4613128578217544E-2</v>
      </c>
      <c r="O391" t="s">
        <v>21</v>
      </c>
      <c r="P391">
        <v>2.5366</v>
      </c>
      <c r="Q391">
        <v>2.6046999999999998</v>
      </c>
      <c r="R391">
        <v>6.8099999999999827E-2</v>
      </c>
      <c r="S391">
        <f t="shared" si="154"/>
        <v>216.76852559205446</v>
      </c>
      <c r="T391">
        <f t="shared" si="155"/>
        <v>97.545836516424515</v>
      </c>
    </row>
    <row r="392" spans="1:20" x14ac:dyDescent="0.25">
      <c r="A392" t="s">
        <v>34</v>
      </c>
      <c r="B392">
        <v>2</v>
      </c>
      <c r="C392">
        <v>1</v>
      </c>
      <c r="D392" t="s">
        <v>28</v>
      </c>
      <c r="E392" t="s">
        <v>16</v>
      </c>
      <c r="G392" t="s">
        <v>24</v>
      </c>
      <c r="H392" t="s">
        <v>25</v>
      </c>
      <c r="I392" t="s">
        <v>32</v>
      </c>
      <c r="J392" t="s">
        <v>30</v>
      </c>
      <c r="K392">
        <v>26454.5</v>
      </c>
      <c r="L392">
        <v>2110.8000000000002</v>
      </c>
      <c r="M392">
        <f t="shared" si="152"/>
        <v>7.9789827817573572E-2</v>
      </c>
      <c r="N392">
        <f t="shared" si="153"/>
        <v>7.4613128578217544E-2</v>
      </c>
      <c r="O392" t="s">
        <v>21</v>
      </c>
      <c r="P392">
        <v>0</v>
      </c>
      <c r="Q392">
        <v>0</v>
      </c>
      <c r="R392">
        <v>0</v>
      </c>
      <c r="S392">
        <f t="shared" si="154"/>
        <v>0</v>
      </c>
      <c r="T392">
        <f t="shared" ref="T392:T393" si="157">((46*S392/100))</f>
        <v>0</v>
      </c>
    </row>
    <row r="393" spans="1:20" x14ac:dyDescent="0.25">
      <c r="A393" t="s">
        <v>34</v>
      </c>
      <c r="B393">
        <v>2</v>
      </c>
      <c r="C393">
        <v>1</v>
      </c>
      <c r="D393" t="s">
        <v>28</v>
      </c>
      <c r="E393" t="s">
        <v>22</v>
      </c>
      <c r="G393" t="s">
        <v>24</v>
      </c>
      <c r="H393" t="s">
        <v>25</v>
      </c>
      <c r="I393" t="s">
        <v>32</v>
      </c>
      <c r="J393" t="s">
        <v>30</v>
      </c>
      <c r="K393">
        <v>26454.5</v>
      </c>
      <c r="L393">
        <v>2110.8000000000002</v>
      </c>
      <c r="M393">
        <f t="shared" si="152"/>
        <v>7.9789827817573572E-2</v>
      </c>
      <c r="N393">
        <f t="shared" si="153"/>
        <v>7.4613128578217544E-2</v>
      </c>
      <c r="O393" t="s">
        <v>21</v>
      </c>
      <c r="P393">
        <v>6.41</v>
      </c>
      <c r="Q393">
        <v>9.73</v>
      </c>
      <c r="R393">
        <v>3.3200000000000003</v>
      </c>
      <c r="S393">
        <f t="shared" si="154"/>
        <v>10567.86350903998</v>
      </c>
      <c r="T393">
        <f t="shared" si="157"/>
        <v>4861.2172141583906</v>
      </c>
    </row>
    <row r="394" spans="1:20" x14ac:dyDescent="0.25">
      <c r="A394" t="s">
        <v>34</v>
      </c>
      <c r="B394">
        <v>2</v>
      </c>
      <c r="C394">
        <v>1</v>
      </c>
      <c r="D394" t="s">
        <v>28</v>
      </c>
      <c r="E394" t="s">
        <v>23</v>
      </c>
      <c r="G394" t="s">
        <v>24</v>
      </c>
      <c r="H394" t="s">
        <v>25</v>
      </c>
      <c r="I394" t="s">
        <v>32</v>
      </c>
      <c r="J394" t="s">
        <v>30</v>
      </c>
      <c r="K394">
        <v>26454.5</v>
      </c>
      <c r="L394">
        <v>2110.8000000000002</v>
      </c>
      <c r="M394">
        <f t="shared" si="152"/>
        <v>7.9789827817573572E-2</v>
      </c>
      <c r="N394">
        <f t="shared" si="153"/>
        <v>7.4613128578217544E-2</v>
      </c>
      <c r="O394" t="s">
        <v>21</v>
      </c>
      <c r="P394">
        <v>2.5445000000000002</v>
      </c>
      <c r="Q394">
        <v>2.5649000000000002</v>
      </c>
      <c r="R394">
        <v>2.0399999999999974E-2</v>
      </c>
      <c r="S394">
        <f t="shared" si="154"/>
        <v>64.935064935064858</v>
      </c>
      <c r="T394">
        <f t="shared" si="155"/>
        <v>29.220779220779185</v>
      </c>
    </row>
    <row r="395" spans="1:20" x14ac:dyDescent="0.25">
      <c r="A395" t="s">
        <v>34</v>
      </c>
      <c r="B395">
        <v>2</v>
      </c>
      <c r="C395">
        <v>1</v>
      </c>
      <c r="D395" t="s">
        <v>28</v>
      </c>
      <c r="E395" t="s">
        <v>16</v>
      </c>
      <c r="G395" t="s">
        <v>26</v>
      </c>
      <c r="H395" t="s">
        <v>27</v>
      </c>
      <c r="I395" t="s">
        <v>32</v>
      </c>
      <c r="J395" t="s">
        <v>30</v>
      </c>
      <c r="K395">
        <v>26454.5</v>
      </c>
      <c r="L395">
        <v>2110.8000000000002</v>
      </c>
      <c r="M395">
        <f t="shared" si="152"/>
        <v>7.9789827817573572E-2</v>
      </c>
      <c r="N395">
        <f t="shared" si="153"/>
        <v>7.4613128578217544E-2</v>
      </c>
      <c r="O395" t="s">
        <v>21</v>
      </c>
      <c r="P395">
        <v>0</v>
      </c>
      <c r="Q395">
        <v>0</v>
      </c>
      <c r="R395">
        <v>0</v>
      </c>
      <c r="S395">
        <f t="shared" si="154"/>
        <v>0</v>
      </c>
      <c r="T395">
        <f t="shared" ref="T395:T396" si="158">((46*S395/100))</f>
        <v>0</v>
      </c>
    </row>
    <row r="396" spans="1:20" x14ac:dyDescent="0.25">
      <c r="A396" t="s">
        <v>34</v>
      </c>
      <c r="B396">
        <v>2</v>
      </c>
      <c r="C396">
        <v>1</v>
      </c>
      <c r="D396" t="s">
        <v>28</v>
      </c>
      <c r="E396" t="s">
        <v>22</v>
      </c>
      <c r="G396" t="s">
        <v>26</v>
      </c>
      <c r="H396" t="s">
        <v>27</v>
      </c>
      <c r="I396" t="s">
        <v>32</v>
      </c>
      <c r="J396" t="s">
        <v>30</v>
      </c>
      <c r="K396">
        <v>26454.5</v>
      </c>
      <c r="L396">
        <v>2110.8000000000002</v>
      </c>
      <c r="M396">
        <f t="shared" si="152"/>
        <v>7.9789827817573572E-2</v>
      </c>
      <c r="N396">
        <f t="shared" si="153"/>
        <v>7.4613128578217544E-2</v>
      </c>
      <c r="O396" t="s">
        <v>21</v>
      </c>
      <c r="P396">
        <v>6.38</v>
      </c>
      <c r="Q396">
        <v>11.45</v>
      </c>
      <c r="R396">
        <v>5.0699999999999994</v>
      </c>
      <c r="S396">
        <f t="shared" si="154"/>
        <v>16138.273491214666</v>
      </c>
      <c r="T396">
        <f t="shared" si="158"/>
        <v>7423.6058059587467</v>
      </c>
    </row>
    <row r="397" spans="1:20" x14ac:dyDescent="0.25">
      <c r="A397" t="s">
        <v>34</v>
      </c>
      <c r="B397">
        <v>2</v>
      </c>
      <c r="C397">
        <v>1</v>
      </c>
      <c r="D397" t="s">
        <v>28</v>
      </c>
      <c r="E397" t="s">
        <v>23</v>
      </c>
      <c r="G397" t="s">
        <v>26</v>
      </c>
      <c r="H397" t="s">
        <v>27</v>
      </c>
      <c r="I397" t="s">
        <v>32</v>
      </c>
      <c r="J397" t="s">
        <v>30</v>
      </c>
      <c r="K397">
        <v>26454.5</v>
      </c>
      <c r="L397">
        <v>2110.8000000000002</v>
      </c>
      <c r="M397">
        <f t="shared" si="152"/>
        <v>7.9789827817573572E-2</v>
      </c>
      <c r="N397">
        <f t="shared" si="153"/>
        <v>7.4613128578217544E-2</v>
      </c>
      <c r="O397" t="s">
        <v>21</v>
      </c>
      <c r="P397">
        <v>2.5487000000000002</v>
      </c>
      <c r="Q397">
        <v>2.5712000000000002</v>
      </c>
      <c r="R397">
        <v>2.2499999999999964E-2</v>
      </c>
      <c r="S397">
        <f t="shared" si="154"/>
        <v>71.619556913674444</v>
      </c>
      <c r="T397">
        <f t="shared" si="155"/>
        <v>32.228800611153503</v>
      </c>
    </row>
    <row r="398" spans="1:20" x14ac:dyDescent="0.25">
      <c r="A398" t="s">
        <v>34</v>
      </c>
      <c r="B398">
        <v>2</v>
      </c>
      <c r="C398">
        <v>2</v>
      </c>
      <c r="D398" t="s">
        <v>15</v>
      </c>
      <c r="E398" t="s">
        <v>16</v>
      </c>
      <c r="G398" t="s">
        <v>17</v>
      </c>
      <c r="H398" t="s">
        <v>18</v>
      </c>
      <c r="I398" t="s">
        <v>32</v>
      </c>
      <c r="J398" t="s">
        <v>30</v>
      </c>
      <c r="K398">
        <v>26454.5</v>
      </c>
      <c r="L398">
        <v>2110.8000000000002</v>
      </c>
      <c r="M398">
        <f t="shared" si="152"/>
        <v>7.9789827817573572E-2</v>
      </c>
      <c r="N398">
        <f t="shared" si="153"/>
        <v>7.4613128578217544E-2</v>
      </c>
      <c r="O398" t="s">
        <v>21</v>
      </c>
      <c r="P398">
        <v>2.5754999999999999</v>
      </c>
      <c r="Q398">
        <v>3.2422</v>
      </c>
      <c r="R398">
        <v>0.66670000000000007</v>
      </c>
      <c r="S398">
        <f t="shared" si="154"/>
        <v>2122.167048637637</v>
      </c>
      <c r="T398">
        <f t="shared" ref="T398:T399" si="159">((46*S398/100))</f>
        <v>976.19684237331296</v>
      </c>
    </row>
    <row r="399" spans="1:20" x14ac:dyDescent="0.25">
      <c r="A399" t="s">
        <v>34</v>
      </c>
      <c r="B399">
        <v>2</v>
      </c>
      <c r="C399">
        <v>2</v>
      </c>
      <c r="D399" t="s">
        <v>15</v>
      </c>
      <c r="E399" t="s">
        <v>22</v>
      </c>
      <c r="G399" t="s">
        <v>17</v>
      </c>
      <c r="H399" t="s">
        <v>18</v>
      </c>
      <c r="I399" t="s">
        <v>32</v>
      </c>
      <c r="J399" t="s">
        <v>30</v>
      </c>
      <c r="K399">
        <v>26454.5</v>
      </c>
      <c r="L399">
        <v>2110.8000000000002</v>
      </c>
      <c r="M399">
        <f t="shared" si="152"/>
        <v>7.9789827817573572E-2</v>
      </c>
      <c r="N399">
        <f t="shared" si="153"/>
        <v>7.4613128578217544E-2</v>
      </c>
      <c r="O399" t="s">
        <v>21</v>
      </c>
      <c r="P399">
        <v>6.3930999999999996</v>
      </c>
      <c r="Q399">
        <v>16.48</v>
      </c>
      <c r="R399">
        <v>10.0869</v>
      </c>
      <c r="S399">
        <f t="shared" si="154"/>
        <v>32107.524828113063</v>
      </c>
      <c r="T399">
        <f t="shared" si="159"/>
        <v>14769.46142093201</v>
      </c>
    </row>
    <row r="400" spans="1:20" x14ac:dyDescent="0.25">
      <c r="A400" t="s">
        <v>34</v>
      </c>
      <c r="B400">
        <v>2</v>
      </c>
      <c r="C400">
        <v>2</v>
      </c>
      <c r="D400" t="s">
        <v>15</v>
      </c>
      <c r="E400" t="s">
        <v>23</v>
      </c>
      <c r="G400" t="s">
        <v>17</v>
      </c>
      <c r="H400" t="s">
        <v>18</v>
      </c>
      <c r="I400" t="s">
        <v>32</v>
      </c>
      <c r="J400" t="s">
        <v>30</v>
      </c>
      <c r="K400">
        <v>26454.5</v>
      </c>
      <c r="L400">
        <v>2110.8000000000002</v>
      </c>
      <c r="M400">
        <f t="shared" si="152"/>
        <v>7.9789827817573572E-2</v>
      </c>
      <c r="N400">
        <f t="shared" si="153"/>
        <v>7.4613128578217544E-2</v>
      </c>
      <c r="O400" t="s">
        <v>21</v>
      </c>
      <c r="P400">
        <v>2.5533000000000001</v>
      </c>
      <c r="Q400">
        <v>2.7155999999999998</v>
      </c>
      <c r="R400">
        <v>0.16229999999999967</v>
      </c>
      <c r="S400">
        <f t="shared" si="154"/>
        <v>516.61573720397143</v>
      </c>
      <c r="T400">
        <f t="shared" si="155"/>
        <v>232.47708174178715</v>
      </c>
    </row>
    <row r="401" spans="1:20" x14ac:dyDescent="0.25">
      <c r="A401" t="s">
        <v>34</v>
      </c>
      <c r="B401">
        <v>2</v>
      </c>
      <c r="C401">
        <v>2</v>
      </c>
      <c r="D401" t="s">
        <v>15</v>
      </c>
      <c r="E401" t="s">
        <v>16</v>
      </c>
      <c r="G401" t="s">
        <v>24</v>
      </c>
      <c r="H401" t="s">
        <v>25</v>
      </c>
      <c r="I401" t="s">
        <v>32</v>
      </c>
      <c r="J401" t="s">
        <v>30</v>
      </c>
      <c r="K401">
        <v>26454.5</v>
      </c>
      <c r="L401">
        <v>2110.8000000000002</v>
      </c>
      <c r="M401">
        <f t="shared" si="152"/>
        <v>7.9789827817573572E-2</v>
      </c>
      <c r="N401">
        <f t="shared" si="153"/>
        <v>7.4613128578217544E-2</v>
      </c>
      <c r="O401" t="s">
        <v>21</v>
      </c>
      <c r="P401">
        <v>2.597</v>
      </c>
      <c r="Q401">
        <v>3.0905999999999998</v>
      </c>
      <c r="R401">
        <v>0.49359999999999982</v>
      </c>
      <c r="S401">
        <f t="shared" si="154"/>
        <v>1571.1739241150999</v>
      </c>
      <c r="T401">
        <f t="shared" ref="T401:T402" si="160">((46*S401/100))</f>
        <v>722.74000509294592</v>
      </c>
    </row>
    <row r="402" spans="1:20" x14ac:dyDescent="0.25">
      <c r="A402" t="s">
        <v>34</v>
      </c>
      <c r="B402">
        <v>2</v>
      </c>
      <c r="C402">
        <v>2</v>
      </c>
      <c r="D402" t="s">
        <v>15</v>
      </c>
      <c r="E402" t="s">
        <v>22</v>
      </c>
      <c r="G402" t="s">
        <v>24</v>
      </c>
      <c r="H402" t="s">
        <v>25</v>
      </c>
      <c r="I402" t="s">
        <v>32</v>
      </c>
      <c r="J402" t="s">
        <v>30</v>
      </c>
      <c r="K402">
        <v>26454.5</v>
      </c>
      <c r="L402">
        <v>2110.8000000000002</v>
      </c>
      <c r="M402">
        <f t="shared" si="152"/>
        <v>7.9789827817573572E-2</v>
      </c>
      <c r="N402">
        <f t="shared" si="153"/>
        <v>7.4613128578217544E-2</v>
      </c>
      <c r="O402" t="s">
        <v>21</v>
      </c>
      <c r="P402">
        <v>6.3912000000000004</v>
      </c>
      <c r="Q402">
        <v>19.38</v>
      </c>
      <c r="R402">
        <v>12.988799999999998</v>
      </c>
      <c r="S402">
        <f t="shared" si="154"/>
        <v>41344.537815126037</v>
      </c>
      <c r="T402">
        <f t="shared" si="160"/>
        <v>19018.487394957978</v>
      </c>
    </row>
    <row r="403" spans="1:20" x14ac:dyDescent="0.25">
      <c r="A403" t="s">
        <v>34</v>
      </c>
      <c r="B403">
        <v>2</v>
      </c>
      <c r="C403">
        <v>2</v>
      </c>
      <c r="D403" t="s">
        <v>15</v>
      </c>
      <c r="E403" t="s">
        <v>23</v>
      </c>
      <c r="G403" t="s">
        <v>24</v>
      </c>
      <c r="H403" t="s">
        <v>25</v>
      </c>
      <c r="I403" t="s">
        <v>32</v>
      </c>
      <c r="J403" t="s">
        <v>30</v>
      </c>
      <c r="K403">
        <v>26454.5</v>
      </c>
      <c r="L403">
        <v>2110.8000000000002</v>
      </c>
      <c r="M403">
        <f t="shared" si="152"/>
        <v>7.9789827817573572E-2</v>
      </c>
      <c r="N403">
        <f t="shared" si="153"/>
        <v>7.4613128578217544E-2</v>
      </c>
      <c r="O403" t="s">
        <v>21</v>
      </c>
      <c r="P403">
        <v>2.6335999999999999</v>
      </c>
      <c r="Q403">
        <v>3.43</v>
      </c>
      <c r="R403">
        <v>0.79640000000000022</v>
      </c>
      <c r="S403">
        <f t="shared" si="154"/>
        <v>2535.0140056022419</v>
      </c>
      <c r="T403">
        <f t="shared" si="155"/>
        <v>1140.7563025210088</v>
      </c>
    </row>
    <row r="404" spans="1:20" x14ac:dyDescent="0.25">
      <c r="A404" t="s">
        <v>34</v>
      </c>
      <c r="B404">
        <v>2</v>
      </c>
      <c r="C404">
        <v>2</v>
      </c>
      <c r="D404" t="s">
        <v>15</v>
      </c>
      <c r="E404" t="s">
        <v>16</v>
      </c>
      <c r="G404" t="s">
        <v>26</v>
      </c>
      <c r="H404" t="s">
        <v>27</v>
      </c>
      <c r="I404" t="s">
        <v>32</v>
      </c>
      <c r="J404" t="s">
        <v>30</v>
      </c>
      <c r="K404">
        <v>26454.5</v>
      </c>
      <c r="L404">
        <v>2110.8000000000002</v>
      </c>
      <c r="M404">
        <f t="shared" si="152"/>
        <v>7.9789827817573572E-2</v>
      </c>
      <c r="N404">
        <f t="shared" si="153"/>
        <v>7.4613128578217544E-2</v>
      </c>
      <c r="O404" t="s">
        <v>21</v>
      </c>
      <c r="P404">
        <v>2.6078000000000001</v>
      </c>
      <c r="Q404">
        <v>2.6888999999999998</v>
      </c>
      <c r="R404">
        <v>8.1099999999999728E-2</v>
      </c>
      <c r="S404">
        <f t="shared" si="154"/>
        <v>258.14871403106611</v>
      </c>
      <c r="T404">
        <f t="shared" ref="T404:T405" si="161">((46*S404/100))</f>
        <v>118.7484084542904</v>
      </c>
    </row>
    <row r="405" spans="1:20" x14ac:dyDescent="0.25">
      <c r="A405" t="s">
        <v>34</v>
      </c>
      <c r="B405">
        <v>2</v>
      </c>
      <c r="C405">
        <v>2</v>
      </c>
      <c r="D405" t="s">
        <v>15</v>
      </c>
      <c r="E405" t="s">
        <v>22</v>
      </c>
      <c r="G405" t="s">
        <v>26</v>
      </c>
      <c r="H405" t="s">
        <v>27</v>
      </c>
      <c r="I405" t="s">
        <v>32</v>
      </c>
      <c r="J405" t="s">
        <v>30</v>
      </c>
      <c r="K405">
        <v>26454.5</v>
      </c>
      <c r="L405">
        <v>2110.8000000000002</v>
      </c>
      <c r="M405">
        <f t="shared" si="152"/>
        <v>7.9789827817573572E-2</v>
      </c>
      <c r="N405">
        <f t="shared" si="153"/>
        <v>7.4613128578217544E-2</v>
      </c>
      <c r="O405" t="s">
        <v>21</v>
      </c>
      <c r="P405">
        <v>6.3803999999999998</v>
      </c>
      <c r="Q405">
        <v>10.69</v>
      </c>
      <c r="R405">
        <v>4.3095999999999997</v>
      </c>
      <c r="S405">
        <f t="shared" si="154"/>
        <v>13717.850776674304</v>
      </c>
      <c r="T405">
        <f t="shared" si="161"/>
        <v>6310.2113572701801</v>
      </c>
    </row>
    <row r="406" spans="1:20" x14ac:dyDescent="0.25">
      <c r="A406" t="s">
        <v>34</v>
      </c>
      <c r="B406">
        <v>2</v>
      </c>
      <c r="C406">
        <v>2</v>
      </c>
      <c r="D406" t="s">
        <v>15</v>
      </c>
      <c r="E406" t="s">
        <v>23</v>
      </c>
      <c r="G406" t="s">
        <v>26</v>
      </c>
      <c r="H406" t="s">
        <v>27</v>
      </c>
      <c r="I406" t="s">
        <v>32</v>
      </c>
      <c r="J406" t="s">
        <v>30</v>
      </c>
      <c r="K406">
        <v>26454.5</v>
      </c>
      <c r="L406">
        <v>2110.8000000000002</v>
      </c>
      <c r="M406">
        <f t="shared" si="152"/>
        <v>7.9789827817573572E-2</v>
      </c>
      <c r="N406">
        <f t="shared" si="153"/>
        <v>7.4613128578217544E-2</v>
      </c>
      <c r="O406" t="s">
        <v>21</v>
      </c>
      <c r="P406">
        <v>2.5238999999999998</v>
      </c>
      <c r="Q406">
        <v>2.5533999999999999</v>
      </c>
      <c r="R406">
        <v>2.9500000000000082E-2</v>
      </c>
      <c r="S406">
        <f t="shared" si="154"/>
        <v>93.901196842373565</v>
      </c>
      <c r="T406">
        <f t="shared" si="155"/>
        <v>42.255538579068109</v>
      </c>
    </row>
    <row r="407" spans="1:20" x14ac:dyDescent="0.25">
      <c r="A407" t="s">
        <v>34</v>
      </c>
      <c r="B407">
        <v>2</v>
      </c>
      <c r="C407">
        <v>2</v>
      </c>
      <c r="D407" t="s">
        <v>28</v>
      </c>
      <c r="E407" t="s">
        <v>16</v>
      </c>
      <c r="G407" t="s">
        <v>17</v>
      </c>
      <c r="H407" t="s">
        <v>18</v>
      </c>
      <c r="I407" t="s">
        <v>32</v>
      </c>
      <c r="J407" t="s">
        <v>30</v>
      </c>
      <c r="K407">
        <v>26454.5</v>
      </c>
      <c r="L407">
        <v>2110.8000000000002</v>
      </c>
      <c r="M407">
        <f t="shared" si="152"/>
        <v>7.9789827817573572E-2</v>
      </c>
      <c r="N407">
        <f t="shared" si="153"/>
        <v>7.4613128578217544E-2</v>
      </c>
      <c r="O407" t="s">
        <v>21</v>
      </c>
      <c r="P407">
        <v>2.5626000000000002</v>
      </c>
      <c r="Q407">
        <v>2.8191000000000002</v>
      </c>
      <c r="R407">
        <v>0.25649999999999995</v>
      </c>
      <c r="S407">
        <f t="shared" si="154"/>
        <v>816.46294881588983</v>
      </c>
      <c r="T407">
        <f t="shared" ref="T407:T408" si="162">((46*S407/100))</f>
        <v>375.57295645530934</v>
      </c>
    </row>
    <row r="408" spans="1:20" x14ac:dyDescent="0.25">
      <c r="A408" t="s">
        <v>34</v>
      </c>
      <c r="B408">
        <v>2</v>
      </c>
      <c r="C408">
        <v>2</v>
      </c>
      <c r="D408" t="s">
        <v>28</v>
      </c>
      <c r="E408" t="s">
        <v>22</v>
      </c>
      <c r="G408" t="s">
        <v>17</v>
      </c>
      <c r="H408" t="s">
        <v>18</v>
      </c>
      <c r="I408" t="s">
        <v>32</v>
      </c>
      <c r="J408" t="s">
        <v>30</v>
      </c>
      <c r="K408">
        <v>26454.5</v>
      </c>
      <c r="L408">
        <v>2110.8000000000002</v>
      </c>
      <c r="M408">
        <f t="shared" si="152"/>
        <v>7.9789827817573572E-2</v>
      </c>
      <c r="N408">
        <f t="shared" si="153"/>
        <v>7.4613128578217544E-2</v>
      </c>
      <c r="O408" t="s">
        <v>21</v>
      </c>
      <c r="P408">
        <v>6.4066000000000001</v>
      </c>
      <c r="Q408">
        <v>12.42</v>
      </c>
      <c r="R408">
        <v>6.0133999999999999</v>
      </c>
      <c r="S408">
        <f t="shared" si="154"/>
        <v>19141.201935319583</v>
      </c>
      <c r="T408">
        <f t="shared" si="162"/>
        <v>8804.9528902470083</v>
      </c>
    </row>
    <row r="409" spans="1:20" x14ac:dyDescent="0.25">
      <c r="A409" t="s">
        <v>34</v>
      </c>
      <c r="B409">
        <v>2</v>
      </c>
      <c r="C409">
        <v>2</v>
      </c>
      <c r="D409" t="s">
        <v>28</v>
      </c>
      <c r="E409" t="s">
        <v>23</v>
      </c>
      <c r="G409" t="s">
        <v>17</v>
      </c>
      <c r="H409" t="s">
        <v>18</v>
      </c>
      <c r="I409" t="s">
        <v>32</v>
      </c>
      <c r="J409" t="s">
        <v>30</v>
      </c>
      <c r="K409">
        <v>26454.5</v>
      </c>
      <c r="L409">
        <v>2110.8000000000002</v>
      </c>
      <c r="M409">
        <f t="shared" si="152"/>
        <v>7.9789827817573572E-2</v>
      </c>
      <c r="N409">
        <f t="shared" si="153"/>
        <v>7.4613128578217544E-2</v>
      </c>
      <c r="O409" t="s">
        <v>21</v>
      </c>
      <c r="P409">
        <v>0</v>
      </c>
      <c r="Q409">
        <v>0</v>
      </c>
      <c r="R409">
        <v>0</v>
      </c>
      <c r="S409">
        <f t="shared" si="154"/>
        <v>0</v>
      </c>
      <c r="T409">
        <f t="shared" si="155"/>
        <v>0</v>
      </c>
    </row>
    <row r="410" spans="1:20" x14ac:dyDescent="0.25">
      <c r="A410" t="s">
        <v>34</v>
      </c>
      <c r="B410">
        <v>2</v>
      </c>
      <c r="C410">
        <v>2</v>
      </c>
      <c r="D410" t="s">
        <v>28</v>
      </c>
      <c r="E410" t="s">
        <v>16</v>
      </c>
      <c r="G410" t="s">
        <v>24</v>
      </c>
      <c r="H410" t="s">
        <v>25</v>
      </c>
      <c r="I410" t="s">
        <v>32</v>
      </c>
      <c r="J410" t="s">
        <v>30</v>
      </c>
      <c r="K410">
        <v>26454.5</v>
      </c>
      <c r="L410">
        <v>2110.8000000000002</v>
      </c>
      <c r="M410">
        <f t="shared" si="152"/>
        <v>7.9789827817573572E-2</v>
      </c>
      <c r="N410">
        <f t="shared" si="153"/>
        <v>7.4613128578217544E-2</v>
      </c>
      <c r="O410" t="s">
        <v>21</v>
      </c>
      <c r="P410">
        <v>0</v>
      </c>
      <c r="Q410">
        <v>0</v>
      </c>
      <c r="R410">
        <v>0</v>
      </c>
      <c r="S410">
        <f t="shared" si="154"/>
        <v>0</v>
      </c>
      <c r="T410">
        <f t="shared" ref="T410:T411" si="163">((46*S410/100))</f>
        <v>0</v>
      </c>
    </row>
    <row r="411" spans="1:20" x14ac:dyDescent="0.25">
      <c r="A411" t="s">
        <v>34</v>
      </c>
      <c r="B411">
        <v>2</v>
      </c>
      <c r="C411">
        <v>2</v>
      </c>
      <c r="D411" t="s">
        <v>28</v>
      </c>
      <c r="E411" t="s">
        <v>22</v>
      </c>
      <c r="G411" t="s">
        <v>24</v>
      </c>
      <c r="H411" t="s">
        <v>25</v>
      </c>
      <c r="I411" t="s">
        <v>32</v>
      </c>
      <c r="J411" t="s">
        <v>30</v>
      </c>
      <c r="K411">
        <v>26454.5</v>
      </c>
      <c r="L411">
        <v>2110.8000000000002</v>
      </c>
      <c r="M411">
        <f t="shared" si="152"/>
        <v>7.9789827817573572E-2</v>
      </c>
      <c r="N411">
        <f t="shared" si="153"/>
        <v>7.4613128578217544E-2</v>
      </c>
      <c r="O411" t="s">
        <v>21</v>
      </c>
      <c r="P411">
        <v>6.3704999999999998</v>
      </c>
      <c r="Q411">
        <v>12.75</v>
      </c>
      <c r="R411">
        <v>6.3795000000000002</v>
      </c>
      <c r="S411">
        <f t="shared" si="154"/>
        <v>20306.531703590525</v>
      </c>
      <c r="T411">
        <f t="shared" si="163"/>
        <v>9341.004583651642</v>
      </c>
    </row>
    <row r="412" spans="1:20" x14ac:dyDescent="0.25">
      <c r="A412" t="s">
        <v>34</v>
      </c>
      <c r="B412">
        <v>2</v>
      </c>
      <c r="C412">
        <v>2</v>
      </c>
      <c r="D412" t="s">
        <v>28</v>
      </c>
      <c r="E412" t="s">
        <v>23</v>
      </c>
      <c r="G412" t="s">
        <v>24</v>
      </c>
      <c r="H412" t="s">
        <v>25</v>
      </c>
      <c r="I412" t="s">
        <v>32</v>
      </c>
      <c r="J412" t="s">
        <v>30</v>
      </c>
      <c r="K412">
        <v>26454.5</v>
      </c>
      <c r="L412">
        <v>2110.8000000000002</v>
      </c>
      <c r="M412">
        <f t="shared" si="152"/>
        <v>7.9789827817573572E-2</v>
      </c>
      <c r="N412">
        <f t="shared" si="153"/>
        <v>7.4613128578217544E-2</v>
      </c>
      <c r="O412" t="s">
        <v>21</v>
      </c>
      <c r="P412">
        <v>2.5459999999999998</v>
      </c>
      <c r="Q412">
        <v>2.5586000000000002</v>
      </c>
      <c r="R412">
        <v>1.2600000000000389E-2</v>
      </c>
      <c r="S412">
        <f t="shared" si="154"/>
        <v>40.106951871658993</v>
      </c>
      <c r="T412">
        <f t="shared" si="155"/>
        <v>18.048128342246546</v>
      </c>
    </row>
    <row r="413" spans="1:20" x14ac:dyDescent="0.25">
      <c r="A413" t="s">
        <v>34</v>
      </c>
      <c r="B413">
        <v>2</v>
      </c>
      <c r="C413">
        <v>2</v>
      </c>
      <c r="D413" t="s">
        <v>28</v>
      </c>
      <c r="E413" t="s">
        <v>16</v>
      </c>
      <c r="G413" t="s">
        <v>26</v>
      </c>
      <c r="H413" t="s">
        <v>27</v>
      </c>
      <c r="I413" t="s">
        <v>32</v>
      </c>
      <c r="J413" t="s">
        <v>30</v>
      </c>
      <c r="K413">
        <v>26454.5</v>
      </c>
      <c r="L413">
        <v>2110.8000000000002</v>
      </c>
      <c r="M413">
        <f t="shared" si="152"/>
        <v>7.9789827817573572E-2</v>
      </c>
      <c r="N413">
        <f t="shared" si="153"/>
        <v>7.4613128578217544E-2</v>
      </c>
      <c r="O413" t="s">
        <v>21</v>
      </c>
      <c r="P413">
        <v>0</v>
      </c>
      <c r="Q413">
        <v>0</v>
      </c>
      <c r="R413">
        <v>0</v>
      </c>
      <c r="S413">
        <f t="shared" si="154"/>
        <v>0</v>
      </c>
      <c r="T413">
        <f t="shared" ref="T413:T414" si="164">((46*S413/100))</f>
        <v>0</v>
      </c>
    </row>
    <row r="414" spans="1:20" x14ac:dyDescent="0.25">
      <c r="A414" t="s">
        <v>34</v>
      </c>
      <c r="B414">
        <v>2</v>
      </c>
      <c r="C414">
        <v>2</v>
      </c>
      <c r="D414" t="s">
        <v>28</v>
      </c>
      <c r="E414" t="s">
        <v>22</v>
      </c>
      <c r="G414" t="s">
        <v>26</v>
      </c>
      <c r="H414" t="s">
        <v>27</v>
      </c>
      <c r="I414" t="s">
        <v>32</v>
      </c>
      <c r="J414" t="s">
        <v>30</v>
      </c>
      <c r="K414">
        <v>26454.5</v>
      </c>
      <c r="L414">
        <v>2110.8000000000002</v>
      </c>
      <c r="M414">
        <f t="shared" si="152"/>
        <v>7.9789827817573572E-2</v>
      </c>
      <c r="N414">
        <f t="shared" si="153"/>
        <v>7.4613128578217544E-2</v>
      </c>
      <c r="O414" t="s">
        <v>21</v>
      </c>
      <c r="P414">
        <v>6.3803000000000001</v>
      </c>
      <c r="Q414">
        <v>9.1</v>
      </c>
      <c r="R414">
        <v>2.7196999999999996</v>
      </c>
      <c r="S414">
        <f t="shared" si="154"/>
        <v>8657.0537305831404</v>
      </c>
      <c r="T414">
        <f t="shared" si="164"/>
        <v>3982.2447160682441</v>
      </c>
    </row>
    <row r="415" spans="1:20" x14ac:dyDescent="0.25">
      <c r="A415" t="s">
        <v>34</v>
      </c>
      <c r="B415">
        <v>2</v>
      </c>
      <c r="C415">
        <v>2</v>
      </c>
      <c r="D415" t="s">
        <v>28</v>
      </c>
      <c r="E415" t="s">
        <v>23</v>
      </c>
      <c r="G415" t="s">
        <v>26</v>
      </c>
      <c r="H415" t="s">
        <v>27</v>
      </c>
      <c r="I415" t="s">
        <v>32</v>
      </c>
      <c r="J415" t="s">
        <v>30</v>
      </c>
      <c r="K415">
        <v>26454.5</v>
      </c>
      <c r="L415">
        <v>2110.8000000000002</v>
      </c>
      <c r="M415">
        <f t="shared" si="152"/>
        <v>7.9789827817573572E-2</v>
      </c>
      <c r="N415">
        <f t="shared" si="153"/>
        <v>7.4613128578217544E-2</v>
      </c>
      <c r="O415" t="s">
        <v>21</v>
      </c>
      <c r="P415">
        <v>2.5939999999999999</v>
      </c>
      <c r="Q415">
        <v>2.6313</v>
      </c>
      <c r="R415">
        <v>3.7300000000000111E-2</v>
      </c>
      <c r="S415">
        <f t="shared" si="154"/>
        <v>118.72930990578084</v>
      </c>
      <c r="T415">
        <f t="shared" si="155"/>
        <v>53.428189457601377</v>
      </c>
    </row>
    <row r="416" spans="1:20" x14ac:dyDescent="0.25">
      <c r="A416" t="s">
        <v>34</v>
      </c>
      <c r="B416">
        <v>2</v>
      </c>
      <c r="C416">
        <v>3</v>
      </c>
      <c r="D416" t="s">
        <v>15</v>
      </c>
      <c r="E416" t="s">
        <v>16</v>
      </c>
      <c r="G416" t="s">
        <v>17</v>
      </c>
      <c r="H416" t="s">
        <v>18</v>
      </c>
      <c r="I416" t="s">
        <v>32</v>
      </c>
      <c r="J416" t="s">
        <v>30</v>
      </c>
      <c r="K416">
        <v>26454.5</v>
      </c>
      <c r="L416">
        <v>2110.8000000000002</v>
      </c>
      <c r="M416">
        <f t="shared" si="152"/>
        <v>7.9789827817573572E-2</v>
      </c>
      <c r="N416">
        <f t="shared" si="153"/>
        <v>7.4613128578217544E-2</v>
      </c>
      <c r="O416" t="s">
        <v>21</v>
      </c>
      <c r="P416">
        <v>2.6215999999999999</v>
      </c>
      <c r="Q416">
        <v>3.5188000000000001</v>
      </c>
      <c r="R416">
        <v>0.89720000000000022</v>
      </c>
      <c r="S416">
        <f t="shared" si="154"/>
        <v>2855.8696205755036</v>
      </c>
      <c r="T416">
        <f t="shared" ref="T416:T417" si="165">((46*S416/100))</f>
        <v>1313.7000254647317</v>
      </c>
    </row>
    <row r="417" spans="1:20" x14ac:dyDescent="0.25">
      <c r="A417" t="s">
        <v>34</v>
      </c>
      <c r="B417">
        <v>2</v>
      </c>
      <c r="C417">
        <v>3</v>
      </c>
      <c r="D417" t="s">
        <v>15</v>
      </c>
      <c r="E417" t="s">
        <v>22</v>
      </c>
      <c r="G417" t="s">
        <v>17</v>
      </c>
      <c r="H417" t="s">
        <v>18</v>
      </c>
      <c r="I417" t="s">
        <v>32</v>
      </c>
      <c r="J417" t="s">
        <v>30</v>
      </c>
      <c r="K417">
        <v>26454.5</v>
      </c>
      <c r="L417">
        <v>2110.8000000000002</v>
      </c>
      <c r="M417">
        <f t="shared" si="152"/>
        <v>7.9789827817573572E-2</v>
      </c>
      <c r="N417">
        <f t="shared" si="153"/>
        <v>7.4613128578217544E-2</v>
      </c>
      <c r="O417" t="s">
        <v>21</v>
      </c>
      <c r="P417">
        <v>6.4024999999999999</v>
      </c>
      <c r="Q417">
        <v>8.84</v>
      </c>
      <c r="R417">
        <v>2.4375</v>
      </c>
      <c r="S417">
        <f t="shared" si="154"/>
        <v>7758.7853323147447</v>
      </c>
      <c r="T417">
        <f t="shared" si="165"/>
        <v>3569.0412528647826</v>
      </c>
    </row>
    <row r="418" spans="1:20" x14ac:dyDescent="0.25">
      <c r="A418" t="s">
        <v>34</v>
      </c>
      <c r="B418">
        <v>2</v>
      </c>
      <c r="C418">
        <v>3</v>
      </c>
      <c r="D418" t="s">
        <v>15</v>
      </c>
      <c r="E418" t="s">
        <v>23</v>
      </c>
      <c r="G418" t="s">
        <v>17</v>
      </c>
      <c r="H418" t="s">
        <v>18</v>
      </c>
      <c r="I418" t="s">
        <v>32</v>
      </c>
      <c r="J418" t="s">
        <v>30</v>
      </c>
      <c r="K418">
        <v>26454.5</v>
      </c>
      <c r="L418">
        <v>2110.8000000000002</v>
      </c>
      <c r="M418">
        <f t="shared" si="152"/>
        <v>7.9789827817573572E-2</v>
      </c>
      <c r="N418">
        <f t="shared" si="153"/>
        <v>7.4613128578217544E-2</v>
      </c>
      <c r="O418" t="s">
        <v>21</v>
      </c>
      <c r="P418">
        <v>2.6084000000000001</v>
      </c>
      <c r="Q418">
        <v>2.8028</v>
      </c>
      <c r="R418">
        <v>0.19439999999999991</v>
      </c>
      <c r="S418">
        <f t="shared" si="154"/>
        <v>618.79297173414795</v>
      </c>
      <c r="T418">
        <f t="shared" si="155"/>
        <v>278.45683728036659</v>
      </c>
    </row>
    <row r="419" spans="1:20" x14ac:dyDescent="0.25">
      <c r="A419" t="s">
        <v>34</v>
      </c>
      <c r="B419">
        <v>2</v>
      </c>
      <c r="C419">
        <v>3</v>
      </c>
      <c r="D419" t="s">
        <v>15</v>
      </c>
      <c r="E419" t="s">
        <v>16</v>
      </c>
      <c r="G419" t="s">
        <v>24</v>
      </c>
      <c r="H419" t="s">
        <v>25</v>
      </c>
      <c r="I419" t="s">
        <v>32</v>
      </c>
      <c r="J419" t="s">
        <v>30</v>
      </c>
      <c r="K419">
        <v>26454.5</v>
      </c>
      <c r="L419">
        <v>2110.8000000000002</v>
      </c>
      <c r="M419">
        <f t="shared" si="152"/>
        <v>7.9789827817573572E-2</v>
      </c>
      <c r="N419">
        <f t="shared" si="153"/>
        <v>7.4613128578217544E-2</v>
      </c>
      <c r="O419" t="s">
        <v>21</v>
      </c>
      <c r="P419">
        <v>2.5331999999999999</v>
      </c>
      <c r="Q419">
        <v>2.6070000000000002</v>
      </c>
      <c r="R419">
        <v>7.380000000000031E-2</v>
      </c>
      <c r="S419">
        <f t="shared" si="154"/>
        <v>234.91214667685355</v>
      </c>
      <c r="T419">
        <f t="shared" ref="T419:T420" si="166">((46*S419/100))</f>
        <v>108.05958747135264</v>
      </c>
    </row>
    <row r="420" spans="1:20" x14ac:dyDescent="0.25">
      <c r="A420" t="s">
        <v>34</v>
      </c>
      <c r="B420">
        <v>2</v>
      </c>
      <c r="C420">
        <v>3</v>
      </c>
      <c r="D420" t="s">
        <v>15</v>
      </c>
      <c r="E420" t="s">
        <v>22</v>
      </c>
      <c r="G420" t="s">
        <v>24</v>
      </c>
      <c r="H420" t="s">
        <v>25</v>
      </c>
      <c r="I420" t="s">
        <v>32</v>
      </c>
      <c r="J420" t="s">
        <v>30</v>
      </c>
      <c r="K420">
        <v>26454.5</v>
      </c>
      <c r="L420">
        <v>2110.8000000000002</v>
      </c>
      <c r="M420">
        <f t="shared" si="152"/>
        <v>7.9789827817573572E-2</v>
      </c>
      <c r="N420">
        <f t="shared" si="153"/>
        <v>7.4613128578217544E-2</v>
      </c>
      <c r="O420" t="s">
        <v>21</v>
      </c>
      <c r="P420">
        <v>6.4516</v>
      </c>
      <c r="Q420">
        <v>12.51</v>
      </c>
      <c r="R420">
        <v>6.0583999999999998</v>
      </c>
      <c r="S420">
        <f t="shared" si="154"/>
        <v>19284.441049146932</v>
      </c>
      <c r="T420">
        <f t="shared" si="166"/>
        <v>8870.8428826075888</v>
      </c>
    </row>
    <row r="421" spans="1:20" x14ac:dyDescent="0.25">
      <c r="A421" t="s">
        <v>34</v>
      </c>
      <c r="B421">
        <v>2</v>
      </c>
      <c r="C421">
        <v>3</v>
      </c>
      <c r="D421" t="s">
        <v>15</v>
      </c>
      <c r="E421" t="s">
        <v>23</v>
      </c>
      <c r="G421" t="s">
        <v>24</v>
      </c>
      <c r="H421" t="s">
        <v>25</v>
      </c>
      <c r="I421" t="s">
        <v>32</v>
      </c>
      <c r="J421" t="s">
        <v>30</v>
      </c>
      <c r="K421">
        <v>26454.5</v>
      </c>
      <c r="L421">
        <v>2110.8000000000002</v>
      </c>
      <c r="M421">
        <f t="shared" si="152"/>
        <v>7.9789827817573572E-2</v>
      </c>
      <c r="N421">
        <f t="shared" si="153"/>
        <v>7.4613128578217544E-2</v>
      </c>
      <c r="O421" t="s">
        <v>21</v>
      </c>
      <c r="P421">
        <v>2.5581</v>
      </c>
      <c r="Q421">
        <v>2.6642999999999999</v>
      </c>
      <c r="R421">
        <v>0.10619999999999985</v>
      </c>
      <c r="S421">
        <f t="shared" si="154"/>
        <v>338.04430863254345</v>
      </c>
      <c r="T421">
        <f t="shared" si="155"/>
        <v>152.11993888464454</v>
      </c>
    </row>
    <row r="422" spans="1:20" x14ac:dyDescent="0.25">
      <c r="A422" t="s">
        <v>34</v>
      </c>
      <c r="B422">
        <v>2</v>
      </c>
      <c r="C422">
        <v>3</v>
      </c>
      <c r="D422" t="s">
        <v>15</v>
      </c>
      <c r="E422" t="s">
        <v>16</v>
      </c>
      <c r="G422" t="s">
        <v>26</v>
      </c>
      <c r="H422" t="s">
        <v>27</v>
      </c>
      <c r="I422" t="s">
        <v>32</v>
      </c>
      <c r="J422" t="s">
        <v>30</v>
      </c>
      <c r="K422">
        <v>26454.5</v>
      </c>
      <c r="L422">
        <v>2110.8000000000002</v>
      </c>
      <c r="M422">
        <f t="shared" si="152"/>
        <v>7.9789827817573572E-2</v>
      </c>
      <c r="N422">
        <f t="shared" si="153"/>
        <v>7.4613128578217544E-2</v>
      </c>
      <c r="O422" t="s">
        <v>21</v>
      </c>
      <c r="P422">
        <v>2.5834000000000001</v>
      </c>
      <c r="Q422">
        <v>2.6160999999999999</v>
      </c>
      <c r="R422">
        <v>3.2699999999999729E-2</v>
      </c>
      <c r="S422">
        <f t="shared" si="154"/>
        <v>104.08708938120617</v>
      </c>
      <c r="T422">
        <f t="shared" ref="T422:T423" si="167">((46*S422/100))</f>
        <v>47.880061115354835</v>
      </c>
    </row>
    <row r="423" spans="1:20" x14ac:dyDescent="0.25">
      <c r="A423" t="s">
        <v>34</v>
      </c>
      <c r="B423">
        <v>2</v>
      </c>
      <c r="C423">
        <v>3</v>
      </c>
      <c r="D423" t="s">
        <v>15</v>
      </c>
      <c r="E423" t="s">
        <v>22</v>
      </c>
      <c r="G423" t="s">
        <v>26</v>
      </c>
      <c r="H423" t="s">
        <v>27</v>
      </c>
      <c r="I423" t="s">
        <v>32</v>
      </c>
      <c r="J423" t="s">
        <v>30</v>
      </c>
      <c r="K423">
        <v>26454.5</v>
      </c>
      <c r="L423">
        <v>2110.8000000000002</v>
      </c>
      <c r="M423">
        <f t="shared" si="152"/>
        <v>7.9789827817573572E-2</v>
      </c>
      <c r="N423">
        <f t="shared" si="153"/>
        <v>7.4613128578217544E-2</v>
      </c>
      <c r="O423" t="s">
        <v>21</v>
      </c>
      <c r="P423">
        <v>6.4051999999999998</v>
      </c>
      <c r="Q423">
        <v>9.9600000000000009</v>
      </c>
      <c r="R423">
        <v>3.5548000000000011</v>
      </c>
      <c r="S423">
        <f t="shared" si="154"/>
        <v>11315.253374076907</v>
      </c>
      <c r="T423">
        <f t="shared" si="167"/>
        <v>5205.0165520753771</v>
      </c>
    </row>
    <row r="424" spans="1:20" x14ac:dyDescent="0.25">
      <c r="A424" t="s">
        <v>34</v>
      </c>
      <c r="B424">
        <v>2</v>
      </c>
      <c r="C424">
        <v>3</v>
      </c>
      <c r="D424" t="s">
        <v>15</v>
      </c>
      <c r="E424" t="s">
        <v>23</v>
      </c>
      <c r="G424" t="s">
        <v>26</v>
      </c>
      <c r="H424" t="s">
        <v>27</v>
      </c>
      <c r="I424" t="s">
        <v>32</v>
      </c>
      <c r="J424" t="s">
        <v>30</v>
      </c>
      <c r="K424">
        <v>26454.5</v>
      </c>
      <c r="L424">
        <v>2110.8000000000002</v>
      </c>
      <c r="M424">
        <f t="shared" si="152"/>
        <v>7.9789827817573572E-2</v>
      </c>
      <c r="N424">
        <f t="shared" si="153"/>
        <v>7.4613128578217544E-2</v>
      </c>
      <c r="O424" t="s">
        <v>21</v>
      </c>
      <c r="P424">
        <v>2.5497000000000001</v>
      </c>
      <c r="Q424">
        <v>2.6427</v>
      </c>
      <c r="R424">
        <v>9.2999999999999972E-2</v>
      </c>
      <c r="S424">
        <f t="shared" si="154"/>
        <v>296.02750190985478</v>
      </c>
      <c r="T424">
        <f t="shared" si="155"/>
        <v>133.21237585943464</v>
      </c>
    </row>
    <row r="425" spans="1:20" x14ac:dyDescent="0.25">
      <c r="A425" t="s">
        <v>34</v>
      </c>
      <c r="B425">
        <v>2</v>
      </c>
      <c r="C425">
        <v>3</v>
      </c>
      <c r="D425" t="s">
        <v>28</v>
      </c>
      <c r="E425" t="s">
        <v>16</v>
      </c>
      <c r="G425" t="s">
        <v>17</v>
      </c>
      <c r="H425" t="s">
        <v>18</v>
      </c>
      <c r="I425" t="s">
        <v>32</v>
      </c>
      <c r="J425" t="s">
        <v>30</v>
      </c>
      <c r="K425">
        <v>26454.5</v>
      </c>
      <c r="L425">
        <v>2110.8000000000002</v>
      </c>
      <c r="M425">
        <f t="shared" si="152"/>
        <v>7.9789827817573572E-2</v>
      </c>
      <c r="N425">
        <f t="shared" si="153"/>
        <v>7.4613128578217544E-2</v>
      </c>
      <c r="O425" t="s">
        <v>21</v>
      </c>
      <c r="P425">
        <v>2.5625</v>
      </c>
      <c r="Q425">
        <v>3.1349</v>
      </c>
      <c r="R425">
        <v>0.57240000000000002</v>
      </c>
      <c r="S425">
        <f t="shared" si="154"/>
        <v>1822.001527883881</v>
      </c>
      <c r="T425">
        <f t="shared" ref="T425:T426" si="168">((46*S425/100))</f>
        <v>838.12070282658522</v>
      </c>
    </row>
    <row r="426" spans="1:20" x14ac:dyDescent="0.25">
      <c r="A426" t="s">
        <v>34</v>
      </c>
      <c r="B426">
        <v>2</v>
      </c>
      <c r="C426">
        <v>3</v>
      </c>
      <c r="D426" t="s">
        <v>28</v>
      </c>
      <c r="E426" t="s">
        <v>22</v>
      </c>
      <c r="G426" t="s">
        <v>17</v>
      </c>
      <c r="H426" t="s">
        <v>18</v>
      </c>
      <c r="I426" t="s">
        <v>32</v>
      </c>
      <c r="J426" t="s">
        <v>30</v>
      </c>
      <c r="K426">
        <v>26454.5</v>
      </c>
      <c r="L426">
        <v>2110.8000000000002</v>
      </c>
      <c r="M426">
        <f t="shared" si="152"/>
        <v>7.9789827817573572E-2</v>
      </c>
      <c r="N426">
        <f t="shared" si="153"/>
        <v>7.4613128578217544E-2</v>
      </c>
      <c r="O426" t="s">
        <v>21</v>
      </c>
      <c r="P426">
        <v>6.4401999999999999</v>
      </c>
      <c r="Q426">
        <v>12.6</v>
      </c>
      <c r="R426">
        <v>6.1597999999999997</v>
      </c>
      <c r="S426">
        <f t="shared" si="154"/>
        <v>19607.206518971223</v>
      </c>
      <c r="T426">
        <f t="shared" si="168"/>
        <v>9019.3149987267625</v>
      </c>
    </row>
    <row r="427" spans="1:20" x14ac:dyDescent="0.25">
      <c r="A427" t="s">
        <v>34</v>
      </c>
      <c r="B427">
        <v>2</v>
      </c>
      <c r="C427">
        <v>3</v>
      </c>
      <c r="D427" t="s">
        <v>28</v>
      </c>
      <c r="E427" t="s">
        <v>23</v>
      </c>
      <c r="G427" t="s">
        <v>17</v>
      </c>
      <c r="H427" t="s">
        <v>18</v>
      </c>
      <c r="I427" t="s">
        <v>32</v>
      </c>
      <c r="J427" t="s">
        <v>30</v>
      </c>
      <c r="K427">
        <v>26454.5</v>
      </c>
      <c r="L427">
        <v>2110.8000000000002</v>
      </c>
      <c r="M427">
        <f t="shared" si="152"/>
        <v>7.9789827817573572E-2</v>
      </c>
      <c r="N427">
        <f t="shared" si="153"/>
        <v>7.4613128578217544E-2</v>
      </c>
      <c r="O427" t="s">
        <v>21</v>
      </c>
      <c r="P427">
        <v>2.5670999999999999</v>
      </c>
      <c r="Q427">
        <v>2.8022</v>
      </c>
      <c r="R427">
        <v>0.23510000000000009</v>
      </c>
      <c r="S427">
        <f t="shared" si="154"/>
        <v>748.34479246243973</v>
      </c>
      <c r="T427">
        <f t="shared" si="155"/>
        <v>336.75515660809788</v>
      </c>
    </row>
    <row r="428" spans="1:20" x14ac:dyDescent="0.25">
      <c r="A428" t="s">
        <v>34</v>
      </c>
      <c r="B428">
        <v>2</v>
      </c>
      <c r="C428">
        <v>3</v>
      </c>
      <c r="D428" t="s">
        <v>28</v>
      </c>
      <c r="E428" t="s">
        <v>16</v>
      </c>
      <c r="G428" t="s">
        <v>24</v>
      </c>
      <c r="H428" t="s">
        <v>25</v>
      </c>
      <c r="I428" t="s">
        <v>32</v>
      </c>
      <c r="J428" t="s">
        <v>30</v>
      </c>
      <c r="K428">
        <v>26454.5</v>
      </c>
      <c r="L428">
        <v>2110.8000000000002</v>
      </c>
      <c r="M428">
        <f t="shared" si="152"/>
        <v>7.9789827817573572E-2</v>
      </c>
      <c r="N428">
        <f t="shared" si="153"/>
        <v>7.4613128578217544E-2</v>
      </c>
      <c r="O428" t="s">
        <v>21</v>
      </c>
      <c r="P428">
        <v>2.5621999999999998</v>
      </c>
      <c r="Q428">
        <v>2.5790999999999999</v>
      </c>
      <c r="S428">
        <f t="shared" si="154"/>
        <v>0</v>
      </c>
      <c r="T428">
        <f t="shared" ref="T428:T429" si="169">((46*S428/100))</f>
        <v>0</v>
      </c>
    </row>
    <row r="429" spans="1:20" x14ac:dyDescent="0.25">
      <c r="A429" t="s">
        <v>34</v>
      </c>
      <c r="B429">
        <v>2</v>
      </c>
      <c r="C429">
        <v>3</v>
      </c>
      <c r="D429" t="s">
        <v>28</v>
      </c>
      <c r="E429" t="s">
        <v>22</v>
      </c>
      <c r="G429" t="s">
        <v>24</v>
      </c>
      <c r="H429" t="s">
        <v>25</v>
      </c>
      <c r="I429" t="s">
        <v>32</v>
      </c>
      <c r="J429" t="s">
        <v>30</v>
      </c>
      <c r="K429">
        <v>26454.5</v>
      </c>
      <c r="L429">
        <v>2110.8000000000002</v>
      </c>
      <c r="M429">
        <f t="shared" si="152"/>
        <v>7.9789827817573572E-2</v>
      </c>
      <c r="N429">
        <f t="shared" si="153"/>
        <v>7.4613128578217544E-2</v>
      </c>
      <c r="O429" t="s">
        <v>21</v>
      </c>
      <c r="P429">
        <v>6.3627000000000002</v>
      </c>
      <c r="Q429">
        <v>9.52</v>
      </c>
      <c r="R429">
        <v>3.1572999999999993</v>
      </c>
      <c r="S429">
        <f t="shared" si="154"/>
        <v>10049.974535268651</v>
      </c>
      <c r="T429">
        <f t="shared" si="169"/>
        <v>4622.98828622358</v>
      </c>
    </row>
    <row r="430" spans="1:20" x14ac:dyDescent="0.25">
      <c r="A430" t="s">
        <v>34</v>
      </c>
      <c r="B430">
        <v>2</v>
      </c>
      <c r="C430">
        <v>3</v>
      </c>
      <c r="D430" t="s">
        <v>28</v>
      </c>
      <c r="E430" t="s">
        <v>23</v>
      </c>
      <c r="G430" t="s">
        <v>24</v>
      </c>
      <c r="H430" t="s">
        <v>25</v>
      </c>
      <c r="I430" t="s">
        <v>32</v>
      </c>
      <c r="J430" t="s">
        <v>30</v>
      </c>
      <c r="K430">
        <v>26454.5</v>
      </c>
      <c r="L430">
        <v>2110.8000000000002</v>
      </c>
      <c r="M430">
        <f t="shared" si="152"/>
        <v>7.9789827817573572E-2</v>
      </c>
      <c r="N430">
        <f t="shared" si="153"/>
        <v>7.4613128578217544E-2</v>
      </c>
      <c r="O430" t="s">
        <v>21</v>
      </c>
      <c r="P430">
        <v>2.5434999999999999</v>
      </c>
      <c r="Q430">
        <v>2.6972999999999998</v>
      </c>
      <c r="R430">
        <v>0.15379999999999994</v>
      </c>
      <c r="S430">
        <f t="shared" si="154"/>
        <v>489.55946014769523</v>
      </c>
      <c r="T430">
        <f t="shared" si="155"/>
        <v>220.30175706646284</v>
      </c>
    </row>
    <row r="431" spans="1:20" x14ac:dyDescent="0.25">
      <c r="A431" t="s">
        <v>34</v>
      </c>
      <c r="B431">
        <v>2</v>
      </c>
      <c r="C431">
        <v>3</v>
      </c>
      <c r="D431" t="s">
        <v>28</v>
      </c>
      <c r="E431" t="s">
        <v>16</v>
      </c>
      <c r="G431" t="s">
        <v>26</v>
      </c>
      <c r="H431" t="s">
        <v>27</v>
      </c>
      <c r="I431" t="s">
        <v>32</v>
      </c>
      <c r="J431" t="s">
        <v>30</v>
      </c>
      <c r="K431">
        <v>26454.5</v>
      </c>
      <c r="L431">
        <v>2110.8000000000002</v>
      </c>
      <c r="M431">
        <f t="shared" si="152"/>
        <v>7.9789827817573572E-2</v>
      </c>
      <c r="N431">
        <f t="shared" si="153"/>
        <v>7.4613128578217544E-2</v>
      </c>
      <c r="O431" t="s">
        <v>21</v>
      </c>
      <c r="P431">
        <v>0</v>
      </c>
      <c r="Q431">
        <v>0</v>
      </c>
      <c r="R431">
        <v>0</v>
      </c>
      <c r="S431">
        <f t="shared" si="154"/>
        <v>0</v>
      </c>
      <c r="T431">
        <f t="shared" ref="T431:T432" si="170">((46*S431/100))</f>
        <v>0</v>
      </c>
    </row>
    <row r="432" spans="1:20" x14ac:dyDescent="0.25">
      <c r="A432" t="s">
        <v>34</v>
      </c>
      <c r="B432">
        <v>2</v>
      </c>
      <c r="C432">
        <v>3</v>
      </c>
      <c r="D432" t="s">
        <v>28</v>
      </c>
      <c r="E432" t="s">
        <v>22</v>
      </c>
      <c r="G432" t="s">
        <v>26</v>
      </c>
      <c r="H432" t="s">
        <v>27</v>
      </c>
      <c r="I432" t="s">
        <v>32</v>
      </c>
      <c r="J432" t="s">
        <v>30</v>
      </c>
      <c r="K432">
        <v>26454.5</v>
      </c>
      <c r="L432">
        <v>2110.8000000000002</v>
      </c>
      <c r="M432">
        <f t="shared" si="152"/>
        <v>7.9789827817573572E-2</v>
      </c>
      <c r="N432">
        <f t="shared" si="153"/>
        <v>7.4613128578217544E-2</v>
      </c>
      <c r="O432" t="s">
        <v>21</v>
      </c>
      <c r="P432">
        <v>6.38</v>
      </c>
      <c r="Q432">
        <v>9.77</v>
      </c>
      <c r="R432">
        <v>3.3899999999999997</v>
      </c>
      <c r="S432">
        <f t="shared" si="154"/>
        <v>10790.679908326965</v>
      </c>
      <c r="T432">
        <f t="shared" si="170"/>
        <v>4963.7127578304035</v>
      </c>
    </row>
    <row r="433" spans="1:20" x14ac:dyDescent="0.25">
      <c r="A433" t="s">
        <v>34</v>
      </c>
      <c r="B433">
        <v>2</v>
      </c>
      <c r="C433">
        <v>3</v>
      </c>
      <c r="D433" t="s">
        <v>28</v>
      </c>
      <c r="E433" t="s">
        <v>23</v>
      </c>
      <c r="G433" t="s">
        <v>26</v>
      </c>
      <c r="H433" t="s">
        <v>27</v>
      </c>
      <c r="I433" t="s">
        <v>32</v>
      </c>
      <c r="J433" t="s">
        <v>30</v>
      </c>
      <c r="K433">
        <v>26454.5</v>
      </c>
      <c r="L433">
        <v>2110.8000000000002</v>
      </c>
      <c r="M433">
        <f t="shared" si="152"/>
        <v>7.9789827817573572E-2</v>
      </c>
      <c r="N433">
        <f t="shared" si="153"/>
        <v>7.4613128578217544E-2</v>
      </c>
      <c r="O433" t="s">
        <v>21</v>
      </c>
      <c r="P433">
        <v>2.5695000000000001</v>
      </c>
      <c r="Q433">
        <v>2.5821999999999998</v>
      </c>
      <c r="R433">
        <v>1.2699999999999712E-2</v>
      </c>
      <c r="S433">
        <f t="shared" si="154"/>
        <v>40.425261013495387</v>
      </c>
      <c r="T433">
        <f t="shared" si="155"/>
        <v>18.191367456072925</v>
      </c>
    </row>
    <row r="434" spans="1:20" x14ac:dyDescent="0.25">
      <c r="A434" t="s">
        <v>34</v>
      </c>
      <c r="B434">
        <v>3</v>
      </c>
      <c r="C434">
        <v>1</v>
      </c>
      <c r="D434" t="s">
        <v>15</v>
      </c>
      <c r="E434" t="s">
        <v>16</v>
      </c>
      <c r="G434" t="s">
        <v>17</v>
      </c>
      <c r="H434" t="s">
        <v>18</v>
      </c>
      <c r="I434" t="s">
        <v>19</v>
      </c>
      <c r="J434" t="s">
        <v>20</v>
      </c>
      <c r="K434">
        <v>3337.6</v>
      </c>
      <c r="L434">
        <v>480.17</v>
      </c>
      <c r="M434">
        <f t="shared" si="152"/>
        <v>0.14386685043144776</v>
      </c>
      <c r="N434">
        <f t="shared" si="153"/>
        <v>0.18190896598119757</v>
      </c>
      <c r="O434" t="s">
        <v>31</v>
      </c>
      <c r="P434">
        <v>2.5769000000000002</v>
      </c>
      <c r="Q434">
        <v>4.8253000000000004</v>
      </c>
      <c r="R434">
        <v>2.2484000000000002</v>
      </c>
      <c r="S434">
        <f t="shared" si="154"/>
        <v>7156.8627450980403</v>
      </c>
      <c r="T434">
        <f t="shared" ref="T434:T435" si="171">((46*S434/100))</f>
        <v>3292.1568627450988</v>
      </c>
    </row>
    <row r="435" spans="1:20" x14ac:dyDescent="0.25">
      <c r="A435" t="s">
        <v>34</v>
      </c>
      <c r="B435">
        <v>3</v>
      </c>
      <c r="C435">
        <v>1</v>
      </c>
      <c r="D435" t="s">
        <v>15</v>
      </c>
      <c r="E435" t="s">
        <v>22</v>
      </c>
      <c r="G435" t="s">
        <v>17</v>
      </c>
      <c r="H435" t="s">
        <v>18</v>
      </c>
      <c r="I435" t="s">
        <v>19</v>
      </c>
      <c r="J435" t="s">
        <v>20</v>
      </c>
      <c r="K435">
        <v>3337.6</v>
      </c>
      <c r="L435">
        <v>480.17</v>
      </c>
      <c r="M435">
        <f t="shared" si="152"/>
        <v>0.14386685043144776</v>
      </c>
      <c r="N435">
        <f t="shared" si="153"/>
        <v>0.18190896598119757</v>
      </c>
      <c r="O435" t="s">
        <v>31</v>
      </c>
      <c r="P435">
        <v>6.4</v>
      </c>
      <c r="Q435">
        <v>11.18</v>
      </c>
      <c r="R435">
        <v>4.7799999999999994</v>
      </c>
      <c r="S435">
        <f t="shared" si="154"/>
        <v>15215.176979882861</v>
      </c>
      <c r="T435">
        <f t="shared" si="171"/>
        <v>6998.9814107461161</v>
      </c>
    </row>
    <row r="436" spans="1:20" x14ac:dyDescent="0.25">
      <c r="A436" t="s">
        <v>34</v>
      </c>
      <c r="B436">
        <v>3</v>
      </c>
      <c r="C436">
        <v>1</v>
      </c>
      <c r="D436" t="s">
        <v>15</v>
      </c>
      <c r="E436" t="s">
        <v>23</v>
      </c>
      <c r="G436" t="s">
        <v>17</v>
      </c>
      <c r="H436" t="s">
        <v>18</v>
      </c>
      <c r="I436" t="s">
        <v>19</v>
      </c>
      <c r="J436" t="s">
        <v>20</v>
      </c>
      <c r="K436">
        <v>3337.6</v>
      </c>
      <c r="L436">
        <v>480.17</v>
      </c>
      <c r="M436">
        <f t="shared" si="152"/>
        <v>0.14386685043144776</v>
      </c>
      <c r="N436">
        <f t="shared" si="153"/>
        <v>0.18190896598119757</v>
      </c>
      <c r="O436" t="s">
        <v>31</v>
      </c>
      <c r="P436">
        <v>2.5160999999999998</v>
      </c>
      <c r="Q436">
        <v>2.5464000000000002</v>
      </c>
      <c r="R436">
        <v>3.0300000000000438E-2</v>
      </c>
      <c r="S436">
        <f t="shared" si="154"/>
        <v>96.447669977083137</v>
      </c>
      <c r="T436">
        <f t="shared" si="155"/>
        <v>43.401451489687418</v>
      </c>
    </row>
    <row r="437" spans="1:20" x14ac:dyDescent="0.25">
      <c r="A437" t="s">
        <v>34</v>
      </c>
      <c r="B437">
        <v>3</v>
      </c>
      <c r="C437">
        <v>1</v>
      </c>
      <c r="D437" t="s">
        <v>15</v>
      </c>
      <c r="E437" t="s">
        <v>16</v>
      </c>
      <c r="G437" t="s">
        <v>24</v>
      </c>
      <c r="H437" t="s">
        <v>25</v>
      </c>
      <c r="I437" t="s">
        <v>19</v>
      </c>
      <c r="J437" t="s">
        <v>20</v>
      </c>
      <c r="K437">
        <v>3337.6</v>
      </c>
      <c r="L437">
        <v>480.17</v>
      </c>
      <c r="M437">
        <f t="shared" si="152"/>
        <v>0.14386685043144776</v>
      </c>
      <c r="N437">
        <f t="shared" si="153"/>
        <v>0.18190896598119757</v>
      </c>
      <c r="O437" t="s">
        <v>31</v>
      </c>
      <c r="P437">
        <v>2.6217999999999999</v>
      </c>
      <c r="Q437">
        <v>3.6970999999999998</v>
      </c>
      <c r="R437">
        <v>1.0752999999999999</v>
      </c>
      <c r="S437">
        <f t="shared" si="154"/>
        <v>3422.7782021899666</v>
      </c>
      <c r="T437">
        <f t="shared" ref="T437:T438" si="172">((46*S437/100))</f>
        <v>1574.4779730073847</v>
      </c>
    </row>
    <row r="438" spans="1:20" x14ac:dyDescent="0.25">
      <c r="A438" t="s">
        <v>34</v>
      </c>
      <c r="B438">
        <v>3</v>
      </c>
      <c r="C438">
        <v>1</v>
      </c>
      <c r="D438" t="s">
        <v>15</v>
      </c>
      <c r="E438" t="s">
        <v>22</v>
      </c>
      <c r="G438" t="s">
        <v>24</v>
      </c>
      <c r="H438" t="s">
        <v>25</v>
      </c>
      <c r="I438" t="s">
        <v>19</v>
      </c>
      <c r="J438" t="s">
        <v>20</v>
      </c>
      <c r="K438">
        <v>3337.6</v>
      </c>
      <c r="L438">
        <v>480.17</v>
      </c>
      <c r="M438">
        <f t="shared" si="152"/>
        <v>0.14386685043144776</v>
      </c>
      <c r="N438">
        <f t="shared" si="153"/>
        <v>0.18190896598119757</v>
      </c>
      <c r="O438" t="s">
        <v>31</v>
      </c>
      <c r="P438">
        <v>6.39</v>
      </c>
      <c r="Q438">
        <v>10.82</v>
      </c>
      <c r="R438">
        <v>4.4300000000000006</v>
      </c>
      <c r="S438">
        <f t="shared" si="154"/>
        <v>14101.094983447927</v>
      </c>
      <c r="T438">
        <f t="shared" si="172"/>
        <v>6486.5036923860471</v>
      </c>
    </row>
    <row r="439" spans="1:20" x14ac:dyDescent="0.25">
      <c r="A439" t="s">
        <v>34</v>
      </c>
      <c r="B439">
        <v>3</v>
      </c>
      <c r="C439">
        <v>1</v>
      </c>
      <c r="D439" t="s">
        <v>15</v>
      </c>
      <c r="E439" t="s">
        <v>23</v>
      </c>
      <c r="G439" t="s">
        <v>24</v>
      </c>
      <c r="H439" t="s">
        <v>25</v>
      </c>
      <c r="I439" t="s">
        <v>19</v>
      </c>
      <c r="J439" t="s">
        <v>20</v>
      </c>
      <c r="K439">
        <v>3337.6</v>
      </c>
      <c r="L439">
        <v>480.17</v>
      </c>
      <c r="M439">
        <f t="shared" si="152"/>
        <v>0.14386685043144776</v>
      </c>
      <c r="N439">
        <f t="shared" si="153"/>
        <v>0.18190896598119757</v>
      </c>
      <c r="O439" t="s">
        <v>31</v>
      </c>
      <c r="P439">
        <v>2.6381999999999999</v>
      </c>
      <c r="Q439">
        <v>2.7277</v>
      </c>
      <c r="R439">
        <v>8.9500000000000135E-2</v>
      </c>
      <c r="S439">
        <f t="shared" si="154"/>
        <v>284.88668194550593</v>
      </c>
      <c r="T439">
        <f t="shared" si="155"/>
        <v>128.19900687547766</v>
      </c>
    </row>
    <row r="440" spans="1:20" x14ac:dyDescent="0.25">
      <c r="A440" t="s">
        <v>34</v>
      </c>
      <c r="B440">
        <v>3</v>
      </c>
      <c r="C440">
        <v>1</v>
      </c>
      <c r="D440" t="s">
        <v>15</v>
      </c>
      <c r="E440" t="s">
        <v>16</v>
      </c>
      <c r="G440" t="s">
        <v>26</v>
      </c>
      <c r="H440" t="s">
        <v>27</v>
      </c>
      <c r="I440" t="s">
        <v>19</v>
      </c>
      <c r="J440" t="s">
        <v>20</v>
      </c>
      <c r="K440">
        <v>3337.6</v>
      </c>
      <c r="L440">
        <v>480.17</v>
      </c>
      <c r="M440">
        <f t="shared" si="152"/>
        <v>0.14386685043144776</v>
      </c>
      <c r="N440">
        <f t="shared" si="153"/>
        <v>0.18190896598119757</v>
      </c>
      <c r="O440" t="s">
        <v>31</v>
      </c>
      <c r="P440">
        <v>2.6145999999999998</v>
      </c>
      <c r="Q440">
        <v>4.7454999999999998</v>
      </c>
      <c r="R440">
        <v>2.1309</v>
      </c>
      <c r="S440">
        <f t="shared" si="154"/>
        <v>6782.8495034377383</v>
      </c>
      <c r="T440">
        <f t="shared" ref="T440:T441" si="173">((46*S440/100))</f>
        <v>3120.1107715813596</v>
      </c>
    </row>
    <row r="441" spans="1:20" x14ac:dyDescent="0.25">
      <c r="A441" t="s">
        <v>34</v>
      </c>
      <c r="B441">
        <v>3</v>
      </c>
      <c r="C441">
        <v>1</v>
      </c>
      <c r="D441" t="s">
        <v>15</v>
      </c>
      <c r="E441" t="s">
        <v>22</v>
      </c>
      <c r="G441" t="s">
        <v>26</v>
      </c>
      <c r="H441" t="s">
        <v>27</v>
      </c>
      <c r="I441" t="s">
        <v>19</v>
      </c>
      <c r="J441" t="s">
        <v>20</v>
      </c>
      <c r="K441">
        <v>3337.6</v>
      </c>
      <c r="L441">
        <v>480.17</v>
      </c>
      <c r="M441">
        <f t="shared" si="152"/>
        <v>0.14386685043144776</v>
      </c>
      <c r="N441">
        <f t="shared" si="153"/>
        <v>0.18190896598119757</v>
      </c>
      <c r="O441" t="s">
        <v>31</v>
      </c>
      <c r="P441">
        <v>6.4</v>
      </c>
      <c r="Q441">
        <v>10.43</v>
      </c>
      <c r="R441">
        <v>4.0299999999999994</v>
      </c>
      <c r="S441">
        <f t="shared" si="154"/>
        <v>12827.85841609371</v>
      </c>
      <c r="T441">
        <f t="shared" si="173"/>
        <v>5900.8148714031067</v>
      </c>
    </row>
    <row r="442" spans="1:20" x14ac:dyDescent="0.25">
      <c r="A442" t="s">
        <v>34</v>
      </c>
      <c r="B442">
        <v>3</v>
      </c>
      <c r="C442">
        <v>1</v>
      </c>
      <c r="D442" t="s">
        <v>15</v>
      </c>
      <c r="E442" t="s">
        <v>23</v>
      </c>
      <c r="G442" t="s">
        <v>26</v>
      </c>
      <c r="H442" t="s">
        <v>27</v>
      </c>
      <c r="I442" t="s">
        <v>19</v>
      </c>
      <c r="J442" t="s">
        <v>20</v>
      </c>
      <c r="K442">
        <v>3337.6</v>
      </c>
      <c r="L442">
        <v>480.17</v>
      </c>
      <c r="M442">
        <f t="shared" si="152"/>
        <v>0.14386685043144776</v>
      </c>
      <c r="N442">
        <f t="shared" si="153"/>
        <v>0.18190896598119757</v>
      </c>
      <c r="O442" t="s">
        <v>31</v>
      </c>
      <c r="P442">
        <v>2.6273</v>
      </c>
      <c r="Q442">
        <v>2.6966999999999999</v>
      </c>
      <c r="R442">
        <v>6.9399999999999906E-2</v>
      </c>
      <c r="S442">
        <f t="shared" si="154"/>
        <v>220.90654443595588</v>
      </c>
      <c r="T442">
        <f t="shared" si="155"/>
        <v>99.407944996180134</v>
      </c>
    </row>
    <row r="443" spans="1:20" x14ac:dyDescent="0.25">
      <c r="A443" t="s">
        <v>34</v>
      </c>
      <c r="B443">
        <v>3</v>
      </c>
      <c r="C443">
        <v>1</v>
      </c>
      <c r="D443" t="s">
        <v>28</v>
      </c>
      <c r="E443" t="s">
        <v>16</v>
      </c>
      <c r="G443" t="s">
        <v>17</v>
      </c>
      <c r="H443" t="s">
        <v>18</v>
      </c>
      <c r="I443" t="s">
        <v>19</v>
      </c>
      <c r="J443" t="s">
        <v>20</v>
      </c>
      <c r="K443">
        <v>3337.6</v>
      </c>
      <c r="L443">
        <v>480.17</v>
      </c>
      <c r="M443">
        <f t="shared" si="152"/>
        <v>0.14386685043144776</v>
      </c>
      <c r="N443">
        <f t="shared" si="153"/>
        <v>0.18190896598119757</v>
      </c>
      <c r="O443" t="s">
        <v>31</v>
      </c>
      <c r="P443">
        <v>2.6156999999999999</v>
      </c>
      <c r="Q443">
        <v>5.0090000000000003</v>
      </c>
      <c r="R443">
        <v>2.3933000000000004</v>
      </c>
      <c r="S443">
        <f t="shared" si="154"/>
        <v>7618.0926916221051</v>
      </c>
      <c r="T443">
        <f t="shared" ref="T443:T444" si="174">((46*S443/100))</f>
        <v>3504.3226381461682</v>
      </c>
    </row>
    <row r="444" spans="1:20" x14ac:dyDescent="0.25">
      <c r="A444" t="s">
        <v>34</v>
      </c>
      <c r="B444">
        <v>3</v>
      </c>
      <c r="C444">
        <v>1</v>
      </c>
      <c r="D444" t="s">
        <v>28</v>
      </c>
      <c r="E444" t="s">
        <v>22</v>
      </c>
      <c r="G444" t="s">
        <v>17</v>
      </c>
      <c r="H444" t="s">
        <v>18</v>
      </c>
      <c r="I444" t="s">
        <v>19</v>
      </c>
      <c r="J444" t="s">
        <v>20</v>
      </c>
      <c r="K444">
        <v>3337.6</v>
      </c>
      <c r="L444">
        <v>480.17</v>
      </c>
      <c r="M444">
        <f t="shared" si="152"/>
        <v>0.14386685043144776</v>
      </c>
      <c r="N444">
        <f t="shared" si="153"/>
        <v>0.18190896598119757</v>
      </c>
      <c r="O444" t="s">
        <v>31</v>
      </c>
      <c r="P444">
        <v>6.42</v>
      </c>
      <c r="Q444">
        <v>12</v>
      </c>
      <c r="R444">
        <v>5.58</v>
      </c>
      <c r="S444">
        <f t="shared" si="154"/>
        <v>17761.650114591292</v>
      </c>
      <c r="T444">
        <f t="shared" si="174"/>
        <v>8170.3590527119941</v>
      </c>
    </row>
    <row r="445" spans="1:20" x14ac:dyDescent="0.25">
      <c r="A445" t="s">
        <v>34</v>
      </c>
      <c r="B445">
        <v>3</v>
      </c>
      <c r="C445">
        <v>1</v>
      </c>
      <c r="D445" t="s">
        <v>28</v>
      </c>
      <c r="E445" t="s">
        <v>23</v>
      </c>
      <c r="G445" t="s">
        <v>17</v>
      </c>
      <c r="H445" t="s">
        <v>18</v>
      </c>
      <c r="I445" t="s">
        <v>19</v>
      </c>
      <c r="J445" t="s">
        <v>20</v>
      </c>
      <c r="K445">
        <v>3337.6</v>
      </c>
      <c r="L445">
        <v>480.17</v>
      </c>
      <c r="M445">
        <f t="shared" si="152"/>
        <v>0.14386685043144776</v>
      </c>
      <c r="N445">
        <f t="shared" si="153"/>
        <v>0.18190896598119757</v>
      </c>
      <c r="O445" t="s">
        <v>31</v>
      </c>
      <c r="P445">
        <v>2.5468999999999999</v>
      </c>
      <c r="Q445">
        <v>2.5783</v>
      </c>
      <c r="R445">
        <v>3.1400000000000095E-2</v>
      </c>
      <c r="S445">
        <f t="shared" si="154"/>
        <v>99.949070537306127</v>
      </c>
      <c r="T445">
        <f t="shared" si="155"/>
        <v>44.977081741787764</v>
      </c>
    </row>
    <row r="446" spans="1:20" x14ac:dyDescent="0.25">
      <c r="A446" t="s">
        <v>34</v>
      </c>
      <c r="B446">
        <v>3</v>
      </c>
      <c r="C446">
        <v>1</v>
      </c>
      <c r="D446" t="s">
        <v>28</v>
      </c>
      <c r="E446" t="s">
        <v>16</v>
      </c>
      <c r="G446" t="s">
        <v>24</v>
      </c>
      <c r="H446" t="s">
        <v>25</v>
      </c>
      <c r="I446" t="s">
        <v>19</v>
      </c>
      <c r="J446" t="s">
        <v>20</v>
      </c>
      <c r="K446">
        <v>3337.6</v>
      </c>
      <c r="L446">
        <v>480.17</v>
      </c>
      <c r="M446">
        <f t="shared" si="152"/>
        <v>0.14386685043144776</v>
      </c>
      <c r="N446">
        <f t="shared" si="153"/>
        <v>0.18190896598119757</v>
      </c>
      <c r="O446" t="s">
        <v>31</v>
      </c>
      <c r="P446">
        <v>2.5798000000000001</v>
      </c>
      <c r="Q446">
        <v>3.7747999999999999</v>
      </c>
      <c r="R446">
        <v>1.1949999999999998</v>
      </c>
      <c r="S446">
        <f t="shared" si="154"/>
        <v>3803.7942449707152</v>
      </c>
      <c r="T446">
        <f t="shared" ref="T446:T447" si="175">((46*S446/100))</f>
        <v>1749.745352686529</v>
      </c>
    </row>
    <row r="447" spans="1:20" x14ac:dyDescent="0.25">
      <c r="A447" t="s">
        <v>34</v>
      </c>
      <c r="B447">
        <v>3</v>
      </c>
      <c r="C447">
        <v>1</v>
      </c>
      <c r="D447" t="s">
        <v>28</v>
      </c>
      <c r="E447" t="s">
        <v>22</v>
      </c>
      <c r="G447" t="s">
        <v>24</v>
      </c>
      <c r="H447" t="s">
        <v>25</v>
      </c>
      <c r="I447" t="s">
        <v>19</v>
      </c>
      <c r="J447" t="s">
        <v>20</v>
      </c>
      <c r="K447">
        <v>3337.6</v>
      </c>
      <c r="L447">
        <v>480.17</v>
      </c>
      <c r="M447">
        <f t="shared" si="152"/>
        <v>0.14386685043144776</v>
      </c>
      <c r="N447">
        <f t="shared" si="153"/>
        <v>0.18190896598119757</v>
      </c>
      <c r="O447" t="s">
        <v>31</v>
      </c>
      <c r="P447">
        <v>6.44</v>
      </c>
      <c r="Q447">
        <v>10.63</v>
      </c>
      <c r="R447">
        <v>4.1900000000000004</v>
      </c>
      <c r="S447">
        <f t="shared" si="154"/>
        <v>13337.153043035396</v>
      </c>
      <c r="T447">
        <f t="shared" si="175"/>
        <v>6135.0903997962814</v>
      </c>
    </row>
    <row r="448" spans="1:20" x14ac:dyDescent="0.25">
      <c r="A448" t="s">
        <v>34</v>
      </c>
      <c r="B448">
        <v>3</v>
      </c>
      <c r="C448">
        <v>1</v>
      </c>
      <c r="D448" t="s">
        <v>28</v>
      </c>
      <c r="E448" t="s">
        <v>23</v>
      </c>
      <c r="G448" t="s">
        <v>24</v>
      </c>
      <c r="H448" t="s">
        <v>25</v>
      </c>
      <c r="I448" t="s">
        <v>19</v>
      </c>
      <c r="J448" t="s">
        <v>20</v>
      </c>
      <c r="K448">
        <v>3337.6</v>
      </c>
      <c r="L448">
        <v>480.17</v>
      </c>
      <c r="M448">
        <f t="shared" si="152"/>
        <v>0.14386685043144776</v>
      </c>
      <c r="N448">
        <f t="shared" si="153"/>
        <v>0.18190896598119757</v>
      </c>
      <c r="O448" t="s">
        <v>31</v>
      </c>
      <c r="P448">
        <v>2.5510999999999999</v>
      </c>
      <c r="Q448">
        <v>2.5794999999999999</v>
      </c>
      <c r="R448">
        <v>2.8399999999999981E-2</v>
      </c>
      <c r="S448">
        <f t="shared" si="154"/>
        <v>90.399796282149154</v>
      </c>
      <c r="T448">
        <f t="shared" si="155"/>
        <v>40.679908326967123</v>
      </c>
    </row>
    <row r="449" spans="1:20" x14ac:dyDescent="0.25">
      <c r="A449" t="s">
        <v>34</v>
      </c>
      <c r="B449">
        <v>3</v>
      </c>
      <c r="C449">
        <v>1</v>
      </c>
      <c r="D449" t="s">
        <v>28</v>
      </c>
      <c r="E449" t="s">
        <v>16</v>
      </c>
      <c r="G449" t="s">
        <v>26</v>
      </c>
      <c r="H449" t="s">
        <v>27</v>
      </c>
      <c r="I449" t="s">
        <v>19</v>
      </c>
      <c r="J449" t="s">
        <v>20</v>
      </c>
      <c r="K449">
        <v>3337.6</v>
      </c>
      <c r="L449">
        <v>480.17</v>
      </c>
      <c r="M449">
        <f t="shared" si="152"/>
        <v>0.14386685043144776</v>
      </c>
      <c r="N449">
        <f t="shared" si="153"/>
        <v>0.18190896598119757</v>
      </c>
      <c r="O449" t="s">
        <v>31</v>
      </c>
      <c r="P449">
        <v>2.5695999999999999</v>
      </c>
      <c r="Q449">
        <v>2.6202999999999999</v>
      </c>
      <c r="R449">
        <v>5.0699999999999967E-2</v>
      </c>
      <c r="S449">
        <f t="shared" si="154"/>
        <v>161.38273491214659</v>
      </c>
      <c r="T449">
        <f t="shared" ref="T449:T450" si="176">((46*S449/100))</f>
        <v>74.236058059587435</v>
      </c>
    </row>
    <row r="450" spans="1:20" x14ac:dyDescent="0.25">
      <c r="A450" t="s">
        <v>34</v>
      </c>
      <c r="B450">
        <v>3</v>
      </c>
      <c r="C450">
        <v>1</v>
      </c>
      <c r="D450" t="s">
        <v>28</v>
      </c>
      <c r="E450" t="s">
        <v>22</v>
      </c>
      <c r="G450" t="s">
        <v>26</v>
      </c>
      <c r="H450" t="s">
        <v>27</v>
      </c>
      <c r="I450" t="s">
        <v>19</v>
      </c>
      <c r="J450" t="s">
        <v>20</v>
      </c>
      <c r="K450">
        <v>3337.6</v>
      </c>
      <c r="L450">
        <v>480.17</v>
      </c>
      <c r="M450">
        <f t="shared" si="152"/>
        <v>0.14386685043144776</v>
      </c>
      <c r="N450">
        <f t="shared" si="153"/>
        <v>0.18190896598119757</v>
      </c>
      <c r="O450" t="s">
        <v>31</v>
      </c>
      <c r="P450">
        <v>6.41</v>
      </c>
      <c r="Q450">
        <v>11.4</v>
      </c>
      <c r="R450">
        <v>4.99</v>
      </c>
      <c r="S450">
        <f t="shared" si="154"/>
        <v>15883.626177743825</v>
      </c>
      <c r="T450">
        <f t="shared" si="176"/>
        <v>7306.4680417621594</v>
      </c>
    </row>
    <row r="451" spans="1:20" x14ac:dyDescent="0.25">
      <c r="A451" t="s">
        <v>34</v>
      </c>
      <c r="B451">
        <v>3</v>
      </c>
      <c r="C451">
        <v>1</v>
      </c>
      <c r="D451" t="s">
        <v>28</v>
      </c>
      <c r="E451" t="s">
        <v>23</v>
      </c>
      <c r="G451" t="s">
        <v>26</v>
      </c>
      <c r="H451" t="s">
        <v>27</v>
      </c>
      <c r="I451" t="s">
        <v>19</v>
      </c>
      <c r="J451" t="s">
        <v>20</v>
      </c>
      <c r="K451">
        <v>3337.6</v>
      </c>
      <c r="L451">
        <v>480.17</v>
      </c>
      <c r="M451">
        <f t="shared" ref="M451:M487" si="177">L451/K451</f>
        <v>0.14386685043144776</v>
      </c>
      <c r="N451">
        <f t="shared" ref="N451:N487" si="178">((4*PI()*K451)/(L451^2))</f>
        <v>0.18190896598119757</v>
      </c>
      <c r="O451" t="s">
        <v>31</v>
      </c>
      <c r="P451">
        <v>2.5644</v>
      </c>
      <c r="Q451">
        <v>2.6023000000000001</v>
      </c>
      <c r="R451">
        <v>3.7900000000000045E-2</v>
      </c>
      <c r="S451">
        <f t="shared" ref="S451:S487" si="179">(R451/0.00019635)*0.625</f>
        <v>120.63916475681197</v>
      </c>
      <c r="T451">
        <f t="shared" ref="T451:T487" si="180">((45*S451/100))</f>
        <v>54.287624140565384</v>
      </c>
    </row>
    <row r="452" spans="1:20" x14ac:dyDescent="0.25">
      <c r="A452" t="s">
        <v>34</v>
      </c>
      <c r="B452">
        <v>3</v>
      </c>
      <c r="C452">
        <v>2</v>
      </c>
      <c r="D452" t="s">
        <v>15</v>
      </c>
      <c r="E452" t="s">
        <v>16</v>
      </c>
      <c r="G452" t="s">
        <v>17</v>
      </c>
      <c r="H452" t="s">
        <v>18</v>
      </c>
      <c r="I452" t="s">
        <v>19</v>
      </c>
      <c r="J452" t="s">
        <v>20</v>
      </c>
      <c r="K452">
        <v>3337.6</v>
      </c>
      <c r="L452">
        <v>480.17</v>
      </c>
      <c r="M452">
        <f t="shared" si="177"/>
        <v>0.14386685043144776</v>
      </c>
      <c r="N452">
        <f t="shared" si="178"/>
        <v>0.18190896598119757</v>
      </c>
      <c r="O452" t="s">
        <v>31</v>
      </c>
      <c r="P452">
        <v>2.5979999999999999</v>
      </c>
      <c r="Q452">
        <v>3.5158</v>
      </c>
      <c r="R452">
        <v>0.91780000000000017</v>
      </c>
      <c r="S452">
        <f t="shared" si="179"/>
        <v>2921.4413037942454</v>
      </c>
      <c r="T452">
        <f t="shared" ref="T452:T453" si="181">((46*S452/100))</f>
        <v>1343.8629997453529</v>
      </c>
    </row>
    <row r="453" spans="1:20" x14ac:dyDescent="0.25">
      <c r="A453" t="s">
        <v>34</v>
      </c>
      <c r="B453">
        <v>3</v>
      </c>
      <c r="C453">
        <v>2</v>
      </c>
      <c r="D453" t="s">
        <v>15</v>
      </c>
      <c r="E453" t="s">
        <v>22</v>
      </c>
      <c r="G453" t="s">
        <v>17</v>
      </c>
      <c r="H453" t="s">
        <v>18</v>
      </c>
      <c r="I453" t="s">
        <v>19</v>
      </c>
      <c r="J453" t="s">
        <v>20</v>
      </c>
      <c r="K453">
        <v>3337.6</v>
      </c>
      <c r="L453">
        <v>480.17</v>
      </c>
      <c r="M453">
        <f t="shared" si="177"/>
        <v>0.14386685043144776</v>
      </c>
      <c r="N453">
        <f t="shared" si="178"/>
        <v>0.18190896598119757</v>
      </c>
      <c r="O453" t="s">
        <v>31</v>
      </c>
      <c r="P453">
        <v>6.41</v>
      </c>
      <c r="Q453">
        <v>16</v>
      </c>
      <c r="R453">
        <v>9.59</v>
      </c>
      <c r="S453">
        <f t="shared" si="179"/>
        <v>30525.846702317289</v>
      </c>
      <c r="T453">
        <f t="shared" si="181"/>
        <v>14041.889483065952</v>
      </c>
    </row>
    <row r="454" spans="1:20" x14ac:dyDescent="0.25">
      <c r="A454" t="s">
        <v>34</v>
      </c>
      <c r="B454">
        <v>3</v>
      </c>
      <c r="C454">
        <v>2</v>
      </c>
      <c r="D454" t="s">
        <v>15</v>
      </c>
      <c r="E454" t="s">
        <v>23</v>
      </c>
      <c r="G454" t="s">
        <v>17</v>
      </c>
      <c r="H454" t="s">
        <v>18</v>
      </c>
      <c r="I454" t="s">
        <v>19</v>
      </c>
      <c r="J454" t="s">
        <v>20</v>
      </c>
      <c r="K454">
        <v>3337.6</v>
      </c>
      <c r="L454">
        <v>480.17</v>
      </c>
      <c r="M454">
        <f t="shared" si="177"/>
        <v>0.14386685043144776</v>
      </c>
      <c r="N454">
        <f t="shared" si="178"/>
        <v>0.18190896598119757</v>
      </c>
      <c r="O454" t="s">
        <v>31</v>
      </c>
      <c r="P454">
        <v>2.5627</v>
      </c>
      <c r="Q454">
        <v>2.6507999999999998</v>
      </c>
      <c r="R454">
        <v>8.8099999999999845E-2</v>
      </c>
      <c r="S454">
        <f t="shared" si="179"/>
        <v>280.43035395976523</v>
      </c>
      <c r="T454">
        <f t="shared" si="180"/>
        <v>126.19365928189436</v>
      </c>
    </row>
    <row r="455" spans="1:20" x14ac:dyDescent="0.25">
      <c r="A455" t="s">
        <v>34</v>
      </c>
      <c r="B455">
        <v>3</v>
      </c>
      <c r="C455">
        <v>2</v>
      </c>
      <c r="D455" t="s">
        <v>15</v>
      </c>
      <c r="E455" t="s">
        <v>16</v>
      </c>
      <c r="G455" t="s">
        <v>24</v>
      </c>
      <c r="H455" t="s">
        <v>25</v>
      </c>
      <c r="I455" t="s">
        <v>19</v>
      </c>
      <c r="J455" t="s">
        <v>20</v>
      </c>
      <c r="K455">
        <v>3337.6</v>
      </c>
      <c r="L455">
        <v>480.17</v>
      </c>
      <c r="M455">
        <f t="shared" si="177"/>
        <v>0.14386685043144776</v>
      </c>
      <c r="N455">
        <f t="shared" si="178"/>
        <v>0.18190896598119757</v>
      </c>
      <c r="O455" t="s">
        <v>31</v>
      </c>
      <c r="P455">
        <v>2.6156999999999999</v>
      </c>
      <c r="Q455">
        <v>4.6224999999999996</v>
      </c>
      <c r="R455">
        <v>2.0067999999999997</v>
      </c>
      <c r="S455">
        <f t="shared" si="179"/>
        <v>6387.8278584160926</v>
      </c>
      <c r="T455">
        <f t="shared" ref="T455:T456" si="182">((46*S455/100))</f>
        <v>2938.4008148714029</v>
      </c>
    </row>
    <row r="456" spans="1:20" x14ac:dyDescent="0.25">
      <c r="A456" t="s">
        <v>34</v>
      </c>
      <c r="B456">
        <v>3</v>
      </c>
      <c r="C456">
        <v>2</v>
      </c>
      <c r="D456" t="s">
        <v>15</v>
      </c>
      <c r="E456" t="s">
        <v>22</v>
      </c>
      <c r="G456" t="s">
        <v>24</v>
      </c>
      <c r="H456" t="s">
        <v>25</v>
      </c>
      <c r="I456" t="s">
        <v>19</v>
      </c>
      <c r="J456" t="s">
        <v>20</v>
      </c>
      <c r="K456">
        <v>3337.6</v>
      </c>
      <c r="L456">
        <v>480.17</v>
      </c>
      <c r="M456">
        <f t="shared" si="177"/>
        <v>0.14386685043144776</v>
      </c>
      <c r="N456">
        <f t="shared" si="178"/>
        <v>0.18190896598119757</v>
      </c>
      <c r="O456" t="s">
        <v>31</v>
      </c>
      <c r="P456">
        <v>6.37</v>
      </c>
      <c r="Q456">
        <v>25.63</v>
      </c>
      <c r="R456">
        <v>19.259999999999998</v>
      </c>
      <c r="S456">
        <f t="shared" si="179"/>
        <v>61306.340718105421</v>
      </c>
      <c r="T456">
        <f t="shared" si="182"/>
        <v>28200.916730328496</v>
      </c>
    </row>
    <row r="457" spans="1:20" x14ac:dyDescent="0.25">
      <c r="A457" t="s">
        <v>34</v>
      </c>
      <c r="B457">
        <v>3</v>
      </c>
      <c r="C457">
        <v>2</v>
      </c>
      <c r="D457" t="s">
        <v>15</v>
      </c>
      <c r="E457" t="s">
        <v>23</v>
      </c>
      <c r="G457" t="s">
        <v>24</v>
      </c>
      <c r="H457" t="s">
        <v>25</v>
      </c>
      <c r="I457" t="s">
        <v>19</v>
      </c>
      <c r="J457" t="s">
        <v>20</v>
      </c>
      <c r="K457">
        <v>3337.6</v>
      </c>
      <c r="L457">
        <v>480.17</v>
      </c>
      <c r="M457">
        <f t="shared" si="177"/>
        <v>0.14386685043144776</v>
      </c>
      <c r="N457">
        <f t="shared" si="178"/>
        <v>0.18190896598119757</v>
      </c>
      <c r="O457" t="s">
        <v>31</v>
      </c>
      <c r="P457">
        <v>2.5727000000000002</v>
      </c>
      <c r="Q457">
        <v>2.6251000000000002</v>
      </c>
      <c r="R457">
        <v>5.2400000000000002E-2</v>
      </c>
      <c r="S457">
        <f t="shared" si="179"/>
        <v>166.79399032340211</v>
      </c>
      <c r="T457">
        <f t="shared" si="180"/>
        <v>75.057295645530942</v>
      </c>
    </row>
    <row r="458" spans="1:20" x14ac:dyDescent="0.25">
      <c r="A458" t="s">
        <v>34</v>
      </c>
      <c r="B458">
        <v>3</v>
      </c>
      <c r="C458">
        <v>2</v>
      </c>
      <c r="D458" t="s">
        <v>15</v>
      </c>
      <c r="E458" t="s">
        <v>16</v>
      </c>
      <c r="G458" t="s">
        <v>26</v>
      </c>
      <c r="H458" t="s">
        <v>27</v>
      </c>
      <c r="I458" t="s">
        <v>19</v>
      </c>
      <c r="J458" t="s">
        <v>20</v>
      </c>
      <c r="K458">
        <v>3337.6</v>
      </c>
      <c r="L458">
        <v>480.17</v>
      </c>
      <c r="M458">
        <f t="shared" si="177"/>
        <v>0.14386685043144776</v>
      </c>
      <c r="N458">
        <f t="shared" si="178"/>
        <v>0.18190896598119757</v>
      </c>
      <c r="O458" t="s">
        <v>31</v>
      </c>
      <c r="P458">
        <v>2.5758000000000001</v>
      </c>
      <c r="Q458">
        <v>2.7198000000000002</v>
      </c>
      <c r="R458">
        <v>0.14400000000000013</v>
      </c>
      <c r="S458">
        <f t="shared" si="179"/>
        <v>458.36516424751755</v>
      </c>
      <c r="T458">
        <f t="shared" ref="T458:T459" si="183">((46*S458/100))</f>
        <v>210.84797555385808</v>
      </c>
    </row>
    <row r="459" spans="1:20" x14ac:dyDescent="0.25">
      <c r="A459" t="s">
        <v>34</v>
      </c>
      <c r="B459">
        <v>3</v>
      </c>
      <c r="C459">
        <v>2</v>
      </c>
      <c r="D459" t="s">
        <v>15</v>
      </c>
      <c r="E459" t="s">
        <v>22</v>
      </c>
      <c r="G459" t="s">
        <v>26</v>
      </c>
      <c r="H459" t="s">
        <v>27</v>
      </c>
      <c r="I459" t="s">
        <v>19</v>
      </c>
      <c r="J459" t="s">
        <v>20</v>
      </c>
      <c r="K459">
        <v>3337.6</v>
      </c>
      <c r="L459">
        <v>480.17</v>
      </c>
      <c r="M459">
        <f t="shared" si="177"/>
        <v>0.14386685043144776</v>
      </c>
      <c r="N459">
        <f t="shared" si="178"/>
        <v>0.18190896598119757</v>
      </c>
      <c r="O459" t="s">
        <v>31</v>
      </c>
      <c r="P459">
        <v>6.43</v>
      </c>
      <c r="Q459">
        <v>18.2</v>
      </c>
      <c r="R459">
        <v>11.77</v>
      </c>
      <c r="S459">
        <f t="shared" si="179"/>
        <v>37464.985994397757</v>
      </c>
      <c r="T459">
        <f t="shared" si="183"/>
        <v>17233.893557422969</v>
      </c>
    </row>
    <row r="460" spans="1:20" x14ac:dyDescent="0.25">
      <c r="A460" t="s">
        <v>34</v>
      </c>
      <c r="B460">
        <v>3</v>
      </c>
      <c r="C460">
        <v>2</v>
      </c>
      <c r="D460" t="s">
        <v>15</v>
      </c>
      <c r="E460" t="s">
        <v>23</v>
      </c>
      <c r="G460" t="s">
        <v>26</v>
      </c>
      <c r="H460" t="s">
        <v>27</v>
      </c>
      <c r="I460" t="s">
        <v>19</v>
      </c>
      <c r="J460" t="s">
        <v>20</v>
      </c>
      <c r="K460">
        <v>3337.6</v>
      </c>
      <c r="L460">
        <v>480.17</v>
      </c>
      <c r="M460">
        <f t="shared" si="177"/>
        <v>0.14386685043144776</v>
      </c>
      <c r="N460">
        <f t="shared" si="178"/>
        <v>0.18190896598119757</v>
      </c>
      <c r="O460" t="s">
        <v>31</v>
      </c>
      <c r="P460">
        <v>2.5449999999999999</v>
      </c>
      <c r="Q460">
        <v>2.6337000000000002</v>
      </c>
      <c r="R460">
        <v>8.8700000000000223E-2</v>
      </c>
      <c r="S460">
        <f t="shared" si="179"/>
        <v>282.34020881079778</v>
      </c>
      <c r="T460">
        <f t="shared" si="180"/>
        <v>127.053093964859</v>
      </c>
    </row>
    <row r="461" spans="1:20" x14ac:dyDescent="0.25">
      <c r="A461" t="s">
        <v>34</v>
      </c>
      <c r="B461">
        <v>3</v>
      </c>
      <c r="C461">
        <v>2</v>
      </c>
      <c r="D461" t="s">
        <v>28</v>
      </c>
      <c r="E461" t="s">
        <v>16</v>
      </c>
      <c r="G461" t="s">
        <v>17</v>
      </c>
      <c r="H461" t="s">
        <v>18</v>
      </c>
      <c r="I461" t="s">
        <v>19</v>
      </c>
      <c r="J461" t="s">
        <v>20</v>
      </c>
      <c r="K461">
        <v>3337.6</v>
      </c>
      <c r="L461">
        <v>480.17</v>
      </c>
      <c r="M461">
        <f t="shared" si="177"/>
        <v>0.14386685043144776</v>
      </c>
      <c r="N461">
        <f t="shared" si="178"/>
        <v>0.18190896598119757</v>
      </c>
      <c r="O461" t="s">
        <v>31</v>
      </c>
      <c r="P461">
        <v>0</v>
      </c>
      <c r="Q461">
        <v>0</v>
      </c>
      <c r="R461">
        <v>0</v>
      </c>
      <c r="S461">
        <f t="shared" si="179"/>
        <v>0</v>
      </c>
      <c r="T461">
        <f t="shared" ref="T461:T462" si="184">((46*S461/100))</f>
        <v>0</v>
      </c>
    </row>
    <row r="462" spans="1:20" x14ac:dyDescent="0.25">
      <c r="A462" t="s">
        <v>34</v>
      </c>
      <c r="B462">
        <v>3</v>
      </c>
      <c r="C462">
        <v>2</v>
      </c>
      <c r="D462" t="s">
        <v>28</v>
      </c>
      <c r="E462" t="s">
        <v>22</v>
      </c>
      <c r="G462" t="s">
        <v>17</v>
      </c>
      <c r="H462" t="s">
        <v>18</v>
      </c>
      <c r="I462" t="s">
        <v>19</v>
      </c>
      <c r="J462" t="s">
        <v>20</v>
      </c>
      <c r="K462">
        <v>3337.6</v>
      </c>
      <c r="L462">
        <v>480.17</v>
      </c>
      <c r="M462">
        <f t="shared" si="177"/>
        <v>0.14386685043144776</v>
      </c>
      <c r="N462">
        <f t="shared" si="178"/>
        <v>0.18190896598119757</v>
      </c>
      <c r="O462" t="s">
        <v>31</v>
      </c>
      <c r="P462">
        <v>6.36</v>
      </c>
      <c r="Q462">
        <v>9.49</v>
      </c>
      <c r="R462">
        <v>3.13</v>
      </c>
      <c r="S462">
        <f t="shared" si="179"/>
        <v>9963.0761395467271</v>
      </c>
      <c r="T462">
        <f t="shared" si="184"/>
        <v>4583.0150241914944</v>
      </c>
    </row>
    <row r="463" spans="1:20" x14ac:dyDescent="0.25">
      <c r="A463" t="s">
        <v>34</v>
      </c>
      <c r="B463">
        <v>3</v>
      </c>
      <c r="C463">
        <v>2</v>
      </c>
      <c r="D463" t="s">
        <v>28</v>
      </c>
      <c r="E463" t="s">
        <v>23</v>
      </c>
      <c r="G463" t="s">
        <v>17</v>
      </c>
      <c r="H463" t="s">
        <v>18</v>
      </c>
      <c r="I463" t="s">
        <v>19</v>
      </c>
      <c r="J463" t="s">
        <v>20</v>
      </c>
      <c r="K463">
        <v>3337.6</v>
      </c>
      <c r="L463">
        <v>480.17</v>
      </c>
      <c r="M463">
        <f t="shared" si="177"/>
        <v>0.14386685043144776</v>
      </c>
      <c r="N463">
        <f t="shared" si="178"/>
        <v>0.18190896598119757</v>
      </c>
      <c r="O463" t="s">
        <v>31</v>
      </c>
      <c r="P463">
        <v>2.5831</v>
      </c>
      <c r="Q463">
        <v>2.6898</v>
      </c>
      <c r="R463">
        <v>0.10670000000000002</v>
      </c>
      <c r="S463">
        <f t="shared" si="179"/>
        <v>339.63585434173672</v>
      </c>
      <c r="T463">
        <f t="shared" si="180"/>
        <v>152.83613445378151</v>
      </c>
    </row>
    <row r="464" spans="1:20" x14ac:dyDescent="0.25">
      <c r="A464" t="s">
        <v>34</v>
      </c>
      <c r="B464">
        <v>3</v>
      </c>
      <c r="C464">
        <v>2</v>
      </c>
      <c r="D464" t="s">
        <v>28</v>
      </c>
      <c r="E464" t="s">
        <v>16</v>
      </c>
      <c r="G464" t="s">
        <v>24</v>
      </c>
      <c r="H464" t="s">
        <v>25</v>
      </c>
      <c r="I464" t="s">
        <v>19</v>
      </c>
      <c r="J464" t="s">
        <v>20</v>
      </c>
      <c r="K464">
        <v>3337.6</v>
      </c>
      <c r="L464">
        <v>480.17</v>
      </c>
      <c r="M464">
        <f t="shared" si="177"/>
        <v>0.14386685043144776</v>
      </c>
      <c r="N464">
        <f t="shared" si="178"/>
        <v>0.18190896598119757</v>
      </c>
      <c r="O464" t="s">
        <v>31</v>
      </c>
      <c r="P464">
        <v>2.5836000000000001</v>
      </c>
      <c r="Q464">
        <v>2.5848</v>
      </c>
      <c r="R464">
        <v>1.1999999999998678E-3</v>
      </c>
      <c r="S464">
        <f t="shared" si="179"/>
        <v>3.8197097020622222</v>
      </c>
      <c r="T464">
        <f t="shared" ref="T464:T465" si="185">((46*S464/100))</f>
        <v>1.7570664629486223</v>
      </c>
    </row>
    <row r="465" spans="1:20" x14ac:dyDescent="0.25">
      <c r="A465" t="s">
        <v>34</v>
      </c>
      <c r="B465">
        <v>3</v>
      </c>
      <c r="C465">
        <v>2</v>
      </c>
      <c r="D465" t="s">
        <v>28</v>
      </c>
      <c r="E465" t="s">
        <v>22</v>
      </c>
      <c r="G465" t="s">
        <v>24</v>
      </c>
      <c r="H465" t="s">
        <v>25</v>
      </c>
      <c r="I465" t="s">
        <v>19</v>
      </c>
      <c r="J465" t="s">
        <v>20</v>
      </c>
      <c r="K465">
        <v>3337.6</v>
      </c>
      <c r="L465">
        <v>480.17</v>
      </c>
      <c r="M465">
        <f t="shared" si="177"/>
        <v>0.14386685043144776</v>
      </c>
      <c r="N465">
        <f t="shared" si="178"/>
        <v>0.18190896598119757</v>
      </c>
      <c r="O465" t="s">
        <v>31</v>
      </c>
      <c r="P465">
        <v>6.38</v>
      </c>
      <c r="Q465">
        <v>10.029999999999999</v>
      </c>
      <c r="R465">
        <v>3.6499999999999995</v>
      </c>
      <c r="S465">
        <f t="shared" si="179"/>
        <v>11618.283677107203</v>
      </c>
      <c r="T465">
        <f t="shared" si="185"/>
        <v>5344.4104914693135</v>
      </c>
    </row>
    <row r="466" spans="1:20" x14ac:dyDescent="0.25">
      <c r="A466" t="s">
        <v>34</v>
      </c>
      <c r="B466">
        <v>3</v>
      </c>
      <c r="C466">
        <v>2</v>
      </c>
      <c r="D466" t="s">
        <v>28</v>
      </c>
      <c r="E466" t="s">
        <v>23</v>
      </c>
      <c r="G466" t="s">
        <v>24</v>
      </c>
      <c r="H466" t="s">
        <v>25</v>
      </c>
      <c r="I466" t="s">
        <v>19</v>
      </c>
      <c r="J466" t="s">
        <v>20</v>
      </c>
      <c r="K466">
        <v>3337.6</v>
      </c>
      <c r="L466">
        <v>480.17</v>
      </c>
      <c r="M466">
        <f t="shared" si="177"/>
        <v>0.14386685043144776</v>
      </c>
      <c r="N466">
        <f t="shared" si="178"/>
        <v>0.18190896598119757</v>
      </c>
      <c r="O466" t="s">
        <v>31</v>
      </c>
      <c r="P466">
        <v>2.605</v>
      </c>
      <c r="Q466">
        <v>4.1680000000000001</v>
      </c>
      <c r="R466">
        <v>1.5630000000000002</v>
      </c>
      <c r="S466">
        <f t="shared" si="179"/>
        <v>4975.1718869365932</v>
      </c>
      <c r="T466">
        <f t="shared" si="180"/>
        <v>2238.8273491214668</v>
      </c>
    </row>
    <row r="467" spans="1:20" x14ac:dyDescent="0.25">
      <c r="A467" t="s">
        <v>34</v>
      </c>
      <c r="B467">
        <v>3</v>
      </c>
      <c r="C467">
        <v>2</v>
      </c>
      <c r="D467" t="s">
        <v>28</v>
      </c>
      <c r="E467" t="s">
        <v>16</v>
      </c>
      <c r="G467" t="s">
        <v>26</v>
      </c>
      <c r="H467" t="s">
        <v>27</v>
      </c>
      <c r="I467" t="s">
        <v>19</v>
      </c>
      <c r="J467" t="s">
        <v>20</v>
      </c>
      <c r="K467">
        <v>3337.6</v>
      </c>
      <c r="L467">
        <v>480.17</v>
      </c>
      <c r="M467">
        <f t="shared" si="177"/>
        <v>0.14386685043144776</v>
      </c>
      <c r="N467">
        <f t="shared" si="178"/>
        <v>0.18190896598119757</v>
      </c>
      <c r="O467" t="s">
        <v>31</v>
      </c>
      <c r="P467">
        <v>2.5869</v>
      </c>
      <c r="Q467">
        <v>2.6101999999999999</v>
      </c>
      <c r="R467">
        <v>2.3299999999999876E-2</v>
      </c>
      <c r="S467">
        <f t="shared" si="179"/>
        <v>74.166030048382595</v>
      </c>
      <c r="T467">
        <f t="shared" ref="T467:T468" si="186">((46*S467/100))</f>
        <v>34.116373822255994</v>
      </c>
    </row>
    <row r="468" spans="1:20" x14ac:dyDescent="0.25">
      <c r="A468" t="s">
        <v>34</v>
      </c>
      <c r="B468">
        <v>3</v>
      </c>
      <c r="C468">
        <v>2</v>
      </c>
      <c r="D468" t="s">
        <v>28</v>
      </c>
      <c r="E468" t="s">
        <v>22</v>
      </c>
      <c r="G468" t="s">
        <v>26</v>
      </c>
      <c r="H468" t="s">
        <v>27</v>
      </c>
      <c r="I468" t="s">
        <v>19</v>
      </c>
      <c r="J468" t="s">
        <v>20</v>
      </c>
      <c r="K468">
        <v>3337.6</v>
      </c>
      <c r="L468">
        <v>480.17</v>
      </c>
      <c r="M468">
        <f t="shared" si="177"/>
        <v>0.14386685043144776</v>
      </c>
      <c r="N468">
        <f t="shared" si="178"/>
        <v>0.18190896598119757</v>
      </c>
      <c r="O468" t="s">
        <v>31</v>
      </c>
      <c r="P468">
        <v>6.49</v>
      </c>
      <c r="Q468">
        <v>9.91</v>
      </c>
      <c r="R468">
        <v>3.42</v>
      </c>
      <c r="S468">
        <f t="shared" si="179"/>
        <v>10886.172650878532</v>
      </c>
      <c r="T468">
        <f t="shared" si="186"/>
        <v>5007.639419404125</v>
      </c>
    </row>
    <row r="469" spans="1:20" x14ac:dyDescent="0.25">
      <c r="A469" t="s">
        <v>34</v>
      </c>
      <c r="B469">
        <v>3</v>
      </c>
      <c r="C469">
        <v>2</v>
      </c>
      <c r="D469" t="s">
        <v>28</v>
      </c>
      <c r="E469" t="s">
        <v>23</v>
      </c>
      <c r="G469" t="s">
        <v>26</v>
      </c>
      <c r="H469" t="s">
        <v>27</v>
      </c>
      <c r="I469" t="s">
        <v>19</v>
      </c>
      <c r="J469" t="s">
        <v>20</v>
      </c>
      <c r="K469">
        <v>3337.6</v>
      </c>
      <c r="L469">
        <v>480.17</v>
      </c>
      <c r="M469">
        <f t="shared" si="177"/>
        <v>0.14386685043144776</v>
      </c>
      <c r="N469">
        <f t="shared" si="178"/>
        <v>0.18190896598119757</v>
      </c>
      <c r="O469" t="s">
        <v>31</v>
      </c>
      <c r="P469">
        <v>2.5668000000000002</v>
      </c>
      <c r="Q469">
        <v>2.6842999999999999</v>
      </c>
      <c r="R469">
        <v>0.11749999999999972</v>
      </c>
      <c r="S469">
        <f t="shared" si="179"/>
        <v>374.01324166029957</v>
      </c>
      <c r="T469">
        <f t="shared" si="180"/>
        <v>168.30595874713478</v>
      </c>
    </row>
    <row r="470" spans="1:20" x14ac:dyDescent="0.25">
      <c r="A470" t="s">
        <v>34</v>
      </c>
      <c r="B470">
        <v>3</v>
      </c>
      <c r="C470">
        <v>3</v>
      </c>
      <c r="D470" t="s">
        <v>15</v>
      </c>
      <c r="E470" t="s">
        <v>16</v>
      </c>
      <c r="G470" t="s">
        <v>17</v>
      </c>
      <c r="H470" t="s">
        <v>18</v>
      </c>
      <c r="I470" t="s">
        <v>19</v>
      </c>
      <c r="J470" t="s">
        <v>20</v>
      </c>
      <c r="K470">
        <v>3337.6</v>
      </c>
      <c r="L470">
        <v>480.17</v>
      </c>
      <c r="M470">
        <f t="shared" si="177"/>
        <v>0.14386685043144776</v>
      </c>
      <c r="N470">
        <f t="shared" si="178"/>
        <v>0.18190896598119757</v>
      </c>
      <c r="O470" t="s">
        <v>31</v>
      </c>
      <c r="P470">
        <v>2.5899000000000001</v>
      </c>
      <c r="Q470">
        <v>2.5935999999999999</v>
      </c>
      <c r="R470">
        <v>3.6999999999998145E-3</v>
      </c>
      <c r="S470">
        <f t="shared" si="179"/>
        <v>11.777438248025893</v>
      </c>
      <c r="T470">
        <f t="shared" ref="T470:T471" si="187">((46*S470/100))</f>
        <v>5.4176215940919112</v>
      </c>
    </row>
    <row r="471" spans="1:20" x14ac:dyDescent="0.25">
      <c r="A471" t="s">
        <v>34</v>
      </c>
      <c r="B471">
        <v>3</v>
      </c>
      <c r="C471">
        <v>3</v>
      </c>
      <c r="D471" t="s">
        <v>15</v>
      </c>
      <c r="E471" t="s">
        <v>22</v>
      </c>
      <c r="G471" t="s">
        <v>17</v>
      </c>
      <c r="H471" t="s">
        <v>18</v>
      </c>
      <c r="I471" t="s">
        <v>19</v>
      </c>
      <c r="J471" t="s">
        <v>20</v>
      </c>
      <c r="K471">
        <v>3337.6</v>
      </c>
      <c r="L471">
        <v>480.17</v>
      </c>
      <c r="M471">
        <f t="shared" si="177"/>
        <v>0.14386685043144776</v>
      </c>
      <c r="N471">
        <f t="shared" si="178"/>
        <v>0.18190896598119757</v>
      </c>
      <c r="O471" t="s">
        <v>31</v>
      </c>
      <c r="P471">
        <v>6.42</v>
      </c>
      <c r="Q471">
        <v>10.17</v>
      </c>
      <c r="R471">
        <v>3.75</v>
      </c>
      <c r="S471">
        <f t="shared" si="179"/>
        <v>11936.592818945759</v>
      </c>
      <c r="T471">
        <f t="shared" si="187"/>
        <v>5490.8326967150497</v>
      </c>
    </row>
    <row r="472" spans="1:20" x14ac:dyDescent="0.25">
      <c r="A472" t="s">
        <v>34</v>
      </c>
      <c r="B472">
        <v>3</v>
      </c>
      <c r="C472">
        <v>3</v>
      </c>
      <c r="D472" t="s">
        <v>15</v>
      </c>
      <c r="E472" t="s">
        <v>23</v>
      </c>
      <c r="G472" t="s">
        <v>17</v>
      </c>
      <c r="H472" t="s">
        <v>18</v>
      </c>
      <c r="I472" t="s">
        <v>19</v>
      </c>
      <c r="J472" t="s">
        <v>20</v>
      </c>
      <c r="K472">
        <v>3337.6</v>
      </c>
      <c r="L472">
        <v>480.17</v>
      </c>
      <c r="M472">
        <f t="shared" si="177"/>
        <v>0.14386685043144776</v>
      </c>
      <c r="N472">
        <f t="shared" si="178"/>
        <v>0.18190896598119757</v>
      </c>
      <c r="O472" t="s">
        <v>31</v>
      </c>
      <c r="P472">
        <v>2.5931000000000002</v>
      </c>
      <c r="Q472">
        <v>2.726</v>
      </c>
      <c r="R472">
        <v>0.1328999999999998</v>
      </c>
      <c r="S472">
        <f t="shared" si="179"/>
        <v>423.03284950343709</v>
      </c>
      <c r="T472">
        <f t="shared" si="180"/>
        <v>190.36478227654669</v>
      </c>
    </row>
    <row r="473" spans="1:20" x14ac:dyDescent="0.25">
      <c r="A473" t="s">
        <v>34</v>
      </c>
      <c r="B473">
        <v>3</v>
      </c>
      <c r="C473">
        <v>3</v>
      </c>
      <c r="D473" t="s">
        <v>15</v>
      </c>
      <c r="E473" t="s">
        <v>16</v>
      </c>
      <c r="G473" t="s">
        <v>24</v>
      </c>
      <c r="H473" t="s">
        <v>25</v>
      </c>
      <c r="I473" t="s">
        <v>19</v>
      </c>
      <c r="J473" t="s">
        <v>20</v>
      </c>
      <c r="K473">
        <v>3337.6</v>
      </c>
      <c r="L473">
        <v>480.17</v>
      </c>
      <c r="M473">
        <f t="shared" si="177"/>
        <v>0.14386685043144776</v>
      </c>
      <c r="N473">
        <f t="shared" si="178"/>
        <v>0.18190896598119757</v>
      </c>
      <c r="O473" t="s">
        <v>31</v>
      </c>
      <c r="P473">
        <v>2.5939999999999999</v>
      </c>
      <c r="Q473">
        <v>2.7976000000000001</v>
      </c>
      <c r="R473">
        <v>0.20360000000000023</v>
      </c>
      <c r="S473">
        <f t="shared" si="179"/>
        <v>648.07741278329581</v>
      </c>
      <c r="T473">
        <f t="shared" ref="T473:T474" si="188">((46*S473/100))</f>
        <v>298.11560988031607</v>
      </c>
    </row>
    <row r="474" spans="1:20" x14ac:dyDescent="0.25">
      <c r="A474" t="s">
        <v>34</v>
      </c>
      <c r="B474">
        <v>3</v>
      </c>
      <c r="C474">
        <v>3</v>
      </c>
      <c r="D474" t="s">
        <v>15</v>
      </c>
      <c r="E474" t="s">
        <v>22</v>
      </c>
      <c r="G474" t="s">
        <v>24</v>
      </c>
      <c r="H474" t="s">
        <v>25</v>
      </c>
      <c r="I474" t="s">
        <v>19</v>
      </c>
      <c r="J474" t="s">
        <v>20</v>
      </c>
      <c r="K474">
        <v>3337.6</v>
      </c>
      <c r="L474">
        <v>480.17</v>
      </c>
      <c r="M474">
        <f t="shared" si="177"/>
        <v>0.14386685043144776</v>
      </c>
      <c r="N474">
        <f t="shared" si="178"/>
        <v>0.18190896598119757</v>
      </c>
      <c r="O474" t="s">
        <v>31</v>
      </c>
      <c r="P474">
        <v>6.41</v>
      </c>
      <c r="Q474">
        <v>11.44</v>
      </c>
      <c r="R474">
        <v>5.0299999999999994</v>
      </c>
      <c r="S474">
        <f t="shared" si="179"/>
        <v>16010.949834479245</v>
      </c>
      <c r="T474">
        <f t="shared" si="188"/>
        <v>7365.0369238604526</v>
      </c>
    </row>
    <row r="475" spans="1:20" x14ac:dyDescent="0.25">
      <c r="A475" t="s">
        <v>34</v>
      </c>
      <c r="B475">
        <v>3</v>
      </c>
      <c r="C475">
        <v>3</v>
      </c>
      <c r="D475" t="s">
        <v>15</v>
      </c>
      <c r="E475" t="s">
        <v>23</v>
      </c>
      <c r="G475" t="s">
        <v>24</v>
      </c>
      <c r="H475" t="s">
        <v>25</v>
      </c>
      <c r="I475" t="s">
        <v>19</v>
      </c>
      <c r="J475" t="s">
        <v>20</v>
      </c>
      <c r="K475">
        <v>3337.6</v>
      </c>
      <c r="L475">
        <v>480.17</v>
      </c>
      <c r="M475">
        <f t="shared" si="177"/>
        <v>0.14386685043144776</v>
      </c>
      <c r="N475">
        <f t="shared" si="178"/>
        <v>0.18190896598119757</v>
      </c>
      <c r="O475" t="s">
        <v>31</v>
      </c>
      <c r="P475">
        <v>2.5895999999999999</v>
      </c>
      <c r="Q475">
        <v>2.6406000000000001</v>
      </c>
      <c r="R475">
        <v>5.1000000000000156E-2</v>
      </c>
      <c r="S475">
        <f t="shared" si="179"/>
        <v>162.33766233766283</v>
      </c>
      <c r="T475">
        <f t="shared" si="180"/>
        <v>73.051948051948273</v>
      </c>
    </row>
    <row r="476" spans="1:20" x14ac:dyDescent="0.25">
      <c r="A476" t="s">
        <v>34</v>
      </c>
      <c r="B476">
        <v>3</v>
      </c>
      <c r="C476">
        <v>3</v>
      </c>
      <c r="D476" t="s">
        <v>15</v>
      </c>
      <c r="E476" t="s">
        <v>16</v>
      </c>
      <c r="G476" t="s">
        <v>26</v>
      </c>
      <c r="H476" t="s">
        <v>27</v>
      </c>
      <c r="I476" t="s">
        <v>19</v>
      </c>
      <c r="J476" t="s">
        <v>20</v>
      </c>
      <c r="K476">
        <v>3337.6</v>
      </c>
      <c r="L476">
        <v>480.17</v>
      </c>
      <c r="M476">
        <f t="shared" si="177"/>
        <v>0.14386685043144776</v>
      </c>
      <c r="N476">
        <f t="shared" si="178"/>
        <v>0.18190896598119757</v>
      </c>
      <c r="O476" t="s">
        <v>31</v>
      </c>
      <c r="P476">
        <v>2.5907</v>
      </c>
      <c r="Q476">
        <v>2.5947</v>
      </c>
      <c r="R476">
        <v>4.0000000000000036E-3</v>
      </c>
      <c r="S476">
        <f t="shared" si="179"/>
        <v>12.732365673542155</v>
      </c>
      <c r="T476">
        <f t="shared" ref="T476:T477" si="189">((46*S476/100))</f>
        <v>5.8568882098293908</v>
      </c>
    </row>
    <row r="477" spans="1:20" x14ac:dyDescent="0.25">
      <c r="A477" t="s">
        <v>34</v>
      </c>
      <c r="B477">
        <v>3</v>
      </c>
      <c r="C477">
        <v>3</v>
      </c>
      <c r="D477" t="s">
        <v>15</v>
      </c>
      <c r="E477" t="s">
        <v>22</v>
      </c>
      <c r="G477" t="s">
        <v>26</v>
      </c>
      <c r="H477" t="s">
        <v>27</v>
      </c>
      <c r="I477" t="s">
        <v>19</v>
      </c>
      <c r="J477" t="s">
        <v>20</v>
      </c>
      <c r="K477">
        <v>3337.6</v>
      </c>
      <c r="L477">
        <v>480.17</v>
      </c>
      <c r="M477">
        <f t="shared" si="177"/>
        <v>0.14386685043144776</v>
      </c>
      <c r="N477">
        <f t="shared" si="178"/>
        <v>0.18190896598119757</v>
      </c>
      <c r="O477" t="s">
        <v>31</v>
      </c>
      <c r="P477">
        <v>6.3</v>
      </c>
      <c r="Q477">
        <v>8.9</v>
      </c>
      <c r="R477">
        <v>2.6000000000000005</v>
      </c>
      <c r="S477">
        <f t="shared" si="179"/>
        <v>8276.0376878023962</v>
      </c>
      <c r="T477">
        <f t="shared" si="189"/>
        <v>3806.9773363891022</v>
      </c>
    </row>
    <row r="478" spans="1:20" x14ac:dyDescent="0.25">
      <c r="A478" t="s">
        <v>34</v>
      </c>
      <c r="B478">
        <v>3</v>
      </c>
      <c r="C478">
        <v>3</v>
      </c>
      <c r="D478" t="s">
        <v>15</v>
      </c>
      <c r="E478" t="s">
        <v>23</v>
      </c>
      <c r="G478" t="s">
        <v>26</v>
      </c>
      <c r="H478" t="s">
        <v>27</v>
      </c>
      <c r="I478" t="s">
        <v>19</v>
      </c>
      <c r="J478" t="s">
        <v>20</v>
      </c>
      <c r="K478">
        <v>3337.6</v>
      </c>
      <c r="L478">
        <v>480.17</v>
      </c>
      <c r="M478">
        <f t="shared" si="177"/>
        <v>0.14386685043144776</v>
      </c>
      <c r="N478">
        <f t="shared" si="178"/>
        <v>0.18190896598119757</v>
      </c>
      <c r="O478" t="s">
        <v>31</v>
      </c>
      <c r="P478">
        <v>2.5670999999999999</v>
      </c>
      <c r="Q478">
        <v>2.5907</v>
      </c>
      <c r="R478">
        <v>2.3600000000000065E-2</v>
      </c>
      <c r="S478">
        <f t="shared" si="179"/>
        <v>75.120957473898855</v>
      </c>
      <c r="T478">
        <f t="shared" si="180"/>
        <v>33.804430863254481</v>
      </c>
    </row>
    <row r="479" spans="1:20" x14ac:dyDescent="0.25">
      <c r="A479" t="s">
        <v>34</v>
      </c>
      <c r="B479">
        <v>3</v>
      </c>
      <c r="C479">
        <v>3</v>
      </c>
      <c r="D479" t="s">
        <v>28</v>
      </c>
      <c r="E479" t="s">
        <v>16</v>
      </c>
      <c r="G479" t="s">
        <v>17</v>
      </c>
      <c r="H479" t="s">
        <v>18</v>
      </c>
      <c r="I479" t="s">
        <v>19</v>
      </c>
      <c r="J479" t="s">
        <v>20</v>
      </c>
      <c r="K479">
        <v>3337.6</v>
      </c>
      <c r="L479">
        <v>480.17</v>
      </c>
      <c r="M479">
        <f t="shared" si="177"/>
        <v>0.14386685043144776</v>
      </c>
      <c r="N479">
        <f t="shared" si="178"/>
        <v>0.18190896598119757</v>
      </c>
      <c r="O479" t="s">
        <v>31</v>
      </c>
      <c r="P479">
        <v>2.5965600000000002</v>
      </c>
      <c r="Q479">
        <v>2.6978</v>
      </c>
      <c r="R479">
        <v>0.10123999999999977</v>
      </c>
      <c r="S479">
        <f t="shared" si="179"/>
        <v>322.25617519735096</v>
      </c>
      <c r="T479">
        <f t="shared" ref="T479:T480" si="190">((46*S479/100))</f>
        <v>148.23784059078145</v>
      </c>
    </row>
    <row r="480" spans="1:20" x14ac:dyDescent="0.25">
      <c r="A480" t="s">
        <v>34</v>
      </c>
      <c r="B480">
        <v>3</v>
      </c>
      <c r="C480">
        <v>3</v>
      </c>
      <c r="D480" t="s">
        <v>28</v>
      </c>
      <c r="E480" t="s">
        <v>22</v>
      </c>
      <c r="G480" t="s">
        <v>17</v>
      </c>
      <c r="H480" t="s">
        <v>18</v>
      </c>
      <c r="I480" t="s">
        <v>19</v>
      </c>
      <c r="J480" t="s">
        <v>20</v>
      </c>
      <c r="K480">
        <v>3337.6</v>
      </c>
      <c r="L480">
        <v>480.17</v>
      </c>
      <c r="M480">
        <f t="shared" si="177"/>
        <v>0.14386685043144776</v>
      </c>
      <c r="N480">
        <f t="shared" si="178"/>
        <v>0.18190896598119757</v>
      </c>
      <c r="O480" t="s">
        <v>31</v>
      </c>
      <c r="P480">
        <v>6.36</v>
      </c>
      <c r="Q480">
        <v>10.15</v>
      </c>
      <c r="R480">
        <v>3.79</v>
      </c>
      <c r="S480">
        <f t="shared" si="179"/>
        <v>12063.916475681181</v>
      </c>
      <c r="T480">
        <f t="shared" si="190"/>
        <v>5549.4015788133429</v>
      </c>
    </row>
    <row r="481" spans="1:20" x14ac:dyDescent="0.25">
      <c r="A481" t="s">
        <v>34</v>
      </c>
      <c r="B481">
        <v>3</v>
      </c>
      <c r="C481">
        <v>3</v>
      </c>
      <c r="D481" t="s">
        <v>28</v>
      </c>
      <c r="E481" t="s">
        <v>23</v>
      </c>
      <c r="G481" t="s">
        <v>17</v>
      </c>
      <c r="H481" t="s">
        <v>18</v>
      </c>
      <c r="I481" t="s">
        <v>19</v>
      </c>
      <c r="J481" t="s">
        <v>20</v>
      </c>
      <c r="K481">
        <v>3337.6</v>
      </c>
      <c r="L481">
        <v>480.17</v>
      </c>
      <c r="M481">
        <f t="shared" si="177"/>
        <v>0.14386685043144776</v>
      </c>
      <c r="N481">
        <f t="shared" si="178"/>
        <v>0.18190896598119757</v>
      </c>
      <c r="O481" t="s">
        <v>31</v>
      </c>
      <c r="P481">
        <v>2.6187</v>
      </c>
      <c r="Q481">
        <v>2.9965000000000002</v>
      </c>
      <c r="R481">
        <v>0.37780000000000014</v>
      </c>
      <c r="S481">
        <f t="shared" si="179"/>
        <v>1202.571937866056</v>
      </c>
      <c r="T481">
        <f t="shared" si="180"/>
        <v>541.15737203972526</v>
      </c>
    </row>
    <row r="482" spans="1:20" x14ac:dyDescent="0.25">
      <c r="A482" t="s">
        <v>34</v>
      </c>
      <c r="B482">
        <v>3</v>
      </c>
      <c r="C482">
        <v>3</v>
      </c>
      <c r="D482" t="s">
        <v>28</v>
      </c>
      <c r="E482" t="s">
        <v>16</v>
      </c>
      <c r="G482" t="s">
        <v>24</v>
      </c>
      <c r="H482" t="s">
        <v>25</v>
      </c>
      <c r="I482" t="s">
        <v>19</v>
      </c>
      <c r="J482" t="s">
        <v>20</v>
      </c>
      <c r="K482">
        <v>3337.6</v>
      </c>
      <c r="L482">
        <v>480.17</v>
      </c>
      <c r="M482">
        <f t="shared" si="177"/>
        <v>0.14386685043144776</v>
      </c>
      <c r="N482">
        <f t="shared" si="178"/>
        <v>0.18190896598119757</v>
      </c>
      <c r="O482" t="s">
        <v>31</v>
      </c>
      <c r="P482">
        <v>2.5834999999999999</v>
      </c>
      <c r="Q482">
        <v>2.6006999999999998</v>
      </c>
      <c r="R482">
        <v>1.7199999999999882E-2</v>
      </c>
      <c r="S482">
        <f t="shared" si="179"/>
        <v>54.749172396230847</v>
      </c>
      <c r="T482">
        <f t="shared" ref="T482:T483" si="191">((46*S482/100))</f>
        <v>25.184619302266192</v>
      </c>
    </row>
    <row r="483" spans="1:20" x14ac:dyDescent="0.25">
      <c r="A483" t="s">
        <v>34</v>
      </c>
      <c r="B483">
        <v>3</v>
      </c>
      <c r="C483">
        <v>3</v>
      </c>
      <c r="D483" t="s">
        <v>28</v>
      </c>
      <c r="E483" t="s">
        <v>22</v>
      </c>
      <c r="G483" t="s">
        <v>24</v>
      </c>
      <c r="H483" t="s">
        <v>25</v>
      </c>
      <c r="I483" t="s">
        <v>19</v>
      </c>
      <c r="J483" t="s">
        <v>20</v>
      </c>
      <c r="K483">
        <v>3337.6</v>
      </c>
      <c r="L483">
        <v>480.17</v>
      </c>
      <c r="M483">
        <f t="shared" si="177"/>
        <v>0.14386685043144776</v>
      </c>
      <c r="N483">
        <f t="shared" si="178"/>
        <v>0.18190896598119757</v>
      </c>
      <c r="O483" t="s">
        <v>31</v>
      </c>
      <c r="P483">
        <v>6.4</v>
      </c>
      <c r="Q483">
        <v>8.9</v>
      </c>
      <c r="R483">
        <v>2.5</v>
      </c>
      <c r="S483">
        <f t="shared" si="179"/>
        <v>7957.7285459638406</v>
      </c>
      <c r="T483">
        <f t="shared" si="191"/>
        <v>3660.5551311433665</v>
      </c>
    </row>
    <row r="484" spans="1:20" x14ac:dyDescent="0.25">
      <c r="A484" t="s">
        <v>34</v>
      </c>
      <c r="B484">
        <v>3</v>
      </c>
      <c r="C484">
        <v>3</v>
      </c>
      <c r="D484" t="s">
        <v>28</v>
      </c>
      <c r="E484" t="s">
        <v>23</v>
      </c>
      <c r="G484" t="s">
        <v>24</v>
      </c>
      <c r="H484" t="s">
        <v>25</v>
      </c>
      <c r="I484" t="s">
        <v>19</v>
      </c>
      <c r="J484" t="s">
        <v>20</v>
      </c>
      <c r="K484">
        <v>3337.6</v>
      </c>
      <c r="L484">
        <v>480.17</v>
      </c>
      <c r="M484">
        <f t="shared" si="177"/>
        <v>0.14386685043144776</v>
      </c>
      <c r="N484">
        <f t="shared" si="178"/>
        <v>0.18190896598119757</v>
      </c>
      <c r="O484" t="s">
        <v>31</v>
      </c>
      <c r="P484">
        <v>2.6046</v>
      </c>
      <c r="Q484">
        <v>2.9862000000000002</v>
      </c>
      <c r="R484">
        <v>0.38160000000000016</v>
      </c>
      <c r="S484">
        <f t="shared" si="179"/>
        <v>1214.667685255921</v>
      </c>
      <c r="T484">
        <f t="shared" si="180"/>
        <v>546.6004583651644</v>
      </c>
    </row>
    <row r="485" spans="1:20" x14ac:dyDescent="0.25">
      <c r="A485" t="s">
        <v>34</v>
      </c>
      <c r="B485">
        <v>3</v>
      </c>
      <c r="C485">
        <v>3</v>
      </c>
      <c r="D485" t="s">
        <v>28</v>
      </c>
      <c r="E485" t="s">
        <v>16</v>
      </c>
      <c r="G485" t="s">
        <v>26</v>
      </c>
      <c r="H485" t="s">
        <v>27</v>
      </c>
      <c r="I485" t="s">
        <v>19</v>
      </c>
      <c r="J485" t="s">
        <v>20</v>
      </c>
      <c r="K485">
        <v>3337.6</v>
      </c>
      <c r="L485">
        <v>480.17</v>
      </c>
      <c r="M485">
        <f t="shared" si="177"/>
        <v>0.14386685043144776</v>
      </c>
      <c r="N485">
        <f t="shared" si="178"/>
        <v>0.18190896598119757</v>
      </c>
      <c r="O485" t="s">
        <v>31</v>
      </c>
      <c r="P485">
        <v>2.6004999999999998</v>
      </c>
      <c r="Q485">
        <v>2.6171000000000002</v>
      </c>
      <c r="R485">
        <v>1.6600000000000392E-2</v>
      </c>
      <c r="S485">
        <f t="shared" si="179"/>
        <v>52.839317545201148</v>
      </c>
      <c r="T485">
        <f t="shared" ref="T485:T486" si="192">((46*S485/100))</f>
        <v>24.306086070792524</v>
      </c>
    </row>
    <row r="486" spans="1:20" x14ac:dyDescent="0.25">
      <c r="A486" t="s">
        <v>34</v>
      </c>
      <c r="B486">
        <v>3</v>
      </c>
      <c r="C486">
        <v>3</v>
      </c>
      <c r="D486" t="s">
        <v>28</v>
      </c>
      <c r="E486" t="s">
        <v>22</v>
      </c>
      <c r="G486" t="s">
        <v>26</v>
      </c>
      <c r="H486" t="s">
        <v>27</v>
      </c>
      <c r="I486" t="s">
        <v>19</v>
      </c>
      <c r="J486" t="s">
        <v>20</v>
      </c>
      <c r="K486">
        <v>3337.6</v>
      </c>
      <c r="L486">
        <v>480.17</v>
      </c>
      <c r="M486">
        <f t="shared" si="177"/>
        <v>0.14386685043144776</v>
      </c>
      <c r="N486">
        <f t="shared" si="178"/>
        <v>0.18190896598119757</v>
      </c>
      <c r="O486" t="s">
        <v>31</v>
      </c>
      <c r="P486">
        <v>6.4</v>
      </c>
      <c r="Q486">
        <v>6.63</v>
      </c>
      <c r="R486">
        <v>0.22999999999999954</v>
      </c>
      <c r="S486">
        <f t="shared" si="179"/>
        <v>732.1110262286719</v>
      </c>
      <c r="T486">
        <f t="shared" si="192"/>
        <v>336.77107206518906</v>
      </c>
    </row>
    <row r="487" spans="1:20" x14ac:dyDescent="0.25">
      <c r="A487" t="s">
        <v>34</v>
      </c>
      <c r="B487">
        <v>3</v>
      </c>
      <c r="C487">
        <v>3</v>
      </c>
      <c r="D487" t="s">
        <v>28</v>
      </c>
      <c r="E487" t="s">
        <v>23</v>
      </c>
      <c r="G487" t="s">
        <v>26</v>
      </c>
      <c r="H487" t="s">
        <v>27</v>
      </c>
      <c r="I487" t="s">
        <v>19</v>
      </c>
      <c r="J487" t="s">
        <v>20</v>
      </c>
      <c r="K487">
        <v>3337.6</v>
      </c>
      <c r="L487">
        <v>480.17</v>
      </c>
      <c r="M487">
        <f t="shared" si="177"/>
        <v>0.14386685043144776</v>
      </c>
      <c r="N487">
        <f t="shared" si="178"/>
        <v>0.18190896598119757</v>
      </c>
      <c r="O487" t="s">
        <v>31</v>
      </c>
      <c r="P487">
        <v>2.6046999999999998</v>
      </c>
      <c r="Q487">
        <v>2.7145999999999999</v>
      </c>
      <c r="R487">
        <v>0.10990000000000011</v>
      </c>
      <c r="S487">
        <f t="shared" si="179"/>
        <v>349.8217468805708</v>
      </c>
      <c r="T487">
        <f>((45*S487/100))</f>
        <v>157.41978609625687</v>
      </c>
    </row>
  </sheetData>
  <autoFilter ref="A1:T487" xr:uid="{707A8278-4EDA-458E-AEA2-91C1911E0BF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283-FCBB-41D0-8AC1-910056A8147E}">
  <dimension ref="A1:P163"/>
  <sheetViews>
    <sheetView workbookViewId="0">
      <pane ySplit="1" topLeftCell="A143" activePane="bottomLeft" state="frozen"/>
      <selection pane="bottomLeft" activeCell="O53" sqref="O53"/>
    </sheetView>
  </sheetViews>
  <sheetFormatPr baseColWidth="10" defaultRowHeight="15" x14ac:dyDescent="0.25"/>
  <cols>
    <col min="1" max="1" width="9.28515625" bestFit="1" customWidth="1"/>
    <col min="2" max="2" width="5.85546875" bestFit="1" customWidth="1"/>
    <col min="3" max="3" width="4.5703125" bestFit="1" customWidth="1"/>
    <col min="4" max="4" width="7.5703125" bestFit="1" customWidth="1"/>
    <col min="5" max="5" width="10.7109375" bestFit="1" customWidth="1"/>
    <col min="6" max="6" width="8.85546875" bestFit="1" customWidth="1"/>
    <col min="7" max="7" width="7.42578125" bestFit="1" customWidth="1"/>
    <col min="14" max="14" width="18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36</v>
      </c>
      <c r="J1" t="s">
        <v>37</v>
      </c>
      <c r="K1" t="s">
        <v>38</v>
      </c>
      <c r="L1" t="s">
        <v>39</v>
      </c>
      <c r="M1" t="s">
        <v>10</v>
      </c>
      <c r="N1" t="s">
        <v>13</v>
      </c>
      <c r="O1" t="s">
        <v>40</v>
      </c>
      <c r="P1" t="s">
        <v>41</v>
      </c>
    </row>
    <row r="2" spans="1:16" x14ac:dyDescent="0.25">
      <c r="A2" t="s">
        <v>14</v>
      </c>
      <c r="B2">
        <v>1</v>
      </c>
      <c r="C2">
        <v>1</v>
      </c>
      <c r="D2" t="s">
        <v>15</v>
      </c>
      <c r="E2" t="s">
        <v>17</v>
      </c>
      <c r="F2" t="s">
        <v>18</v>
      </c>
      <c r="G2" t="s">
        <v>19</v>
      </c>
      <c r="H2" t="s">
        <v>20</v>
      </c>
      <c r="I2">
        <v>1105.98</v>
      </c>
      <c r="J2">
        <v>129.16999999999999</v>
      </c>
      <c r="K2">
        <v>0.11679234705871715</v>
      </c>
      <c r="L2">
        <v>0.83297855055354664</v>
      </c>
      <c r="M2" t="s">
        <v>21</v>
      </c>
      <c r="N2" s="1">
        <f>SUM(RawData!R2:R3)</f>
        <v>0.68070000000000075</v>
      </c>
      <c r="O2">
        <f>(N2/0.00019635)*0.625</f>
        <v>2166.7303284950367</v>
      </c>
      <c r="P2">
        <f>((46*O2/100))</f>
        <v>996.69595110771684</v>
      </c>
    </row>
    <row r="3" spans="1:16" x14ac:dyDescent="0.25">
      <c r="A3" t="s">
        <v>14</v>
      </c>
      <c r="B3">
        <v>1</v>
      </c>
      <c r="C3">
        <v>1</v>
      </c>
      <c r="D3" t="s">
        <v>15</v>
      </c>
      <c r="E3" t="s">
        <v>24</v>
      </c>
      <c r="F3" t="s">
        <v>25</v>
      </c>
      <c r="G3" t="s">
        <v>19</v>
      </c>
      <c r="H3" t="s">
        <v>20</v>
      </c>
      <c r="I3">
        <v>1105.98</v>
      </c>
      <c r="J3">
        <v>129.16999999999999</v>
      </c>
      <c r="K3">
        <f t="shared" ref="K3:K4" si="0">J3/I3</f>
        <v>0.11679234705871715</v>
      </c>
      <c r="L3">
        <f t="shared" ref="L3:L4" si="1">((4*PI()*I3)/(J3^2))</f>
        <v>0.83297855055354664</v>
      </c>
      <c r="M3" t="s">
        <v>21</v>
      </c>
      <c r="N3" s="1">
        <f>SUM(RawData!R5:R6)</f>
        <v>2.7325000000000004</v>
      </c>
      <c r="O3">
        <f t="shared" ref="O3:P3" si="2">(N3/0.00019635)*0.625</f>
        <v>8697.797300738479</v>
      </c>
      <c r="P3">
        <f t="shared" ref="P3:P66" si="3">((46*O3/100))</f>
        <v>4000.9867583397004</v>
      </c>
    </row>
    <row r="4" spans="1:16" x14ac:dyDescent="0.25">
      <c r="A4" t="s">
        <v>14</v>
      </c>
      <c r="B4">
        <v>1</v>
      </c>
      <c r="C4">
        <v>1</v>
      </c>
      <c r="D4" t="s">
        <v>15</v>
      </c>
      <c r="E4" t="s">
        <v>26</v>
      </c>
      <c r="F4" t="s">
        <v>27</v>
      </c>
      <c r="G4" t="s">
        <v>19</v>
      </c>
      <c r="H4" t="s">
        <v>20</v>
      </c>
      <c r="I4">
        <v>1105.98</v>
      </c>
      <c r="J4">
        <v>129.16999999999999</v>
      </c>
      <c r="K4">
        <f t="shared" si="0"/>
        <v>0.11679234705871715</v>
      </c>
      <c r="L4">
        <f t="shared" si="1"/>
        <v>0.83297855055354664</v>
      </c>
      <c r="M4" t="s">
        <v>21</v>
      </c>
      <c r="N4" s="1">
        <f>SUM(RawData!R8:R9)</f>
        <v>3.9371999999999998</v>
      </c>
      <c r="O4">
        <f t="shared" ref="O4:P4" si="4">(N4/0.00019635)*0.625</f>
        <v>12532.46753246753</v>
      </c>
      <c r="P4">
        <f t="shared" si="3"/>
        <v>5764.9350649350636</v>
      </c>
    </row>
    <row r="5" spans="1:16" x14ac:dyDescent="0.25">
      <c r="A5" t="s">
        <v>14</v>
      </c>
      <c r="B5">
        <v>1</v>
      </c>
      <c r="C5">
        <v>1</v>
      </c>
      <c r="D5" t="s">
        <v>28</v>
      </c>
      <c r="E5" t="s">
        <v>17</v>
      </c>
      <c r="F5" t="s">
        <v>18</v>
      </c>
      <c r="G5" t="s">
        <v>19</v>
      </c>
      <c r="H5" t="s">
        <v>20</v>
      </c>
      <c r="I5">
        <v>1105.98</v>
      </c>
      <c r="J5">
        <v>129.16999999999999</v>
      </c>
      <c r="K5">
        <v>0.11679234705871715</v>
      </c>
      <c r="L5">
        <v>0.83297855055354664</v>
      </c>
      <c r="M5" t="s">
        <v>21</v>
      </c>
      <c r="N5" s="1">
        <f>SUM(RawData!R11:R12)</f>
        <v>6.2309999999999999</v>
      </c>
      <c r="O5">
        <f t="shared" ref="O5:P5" si="5">(N5/0.00019635)*0.625</f>
        <v>19833.842627960275</v>
      </c>
      <c r="P5">
        <f t="shared" si="3"/>
        <v>9123.5676088617256</v>
      </c>
    </row>
    <row r="6" spans="1:16" x14ac:dyDescent="0.25">
      <c r="A6" t="s">
        <v>14</v>
      </c>
      <c r="B6">
        <v>1</v>
      </c>
      <c r="C6">
        <v>1</v>
      </c>
      <c r="D6" t="s">
        <v>28</v>
      </c>
      <c r="E6" t="s">
        <v>24</v>
      </c>
      <c r="F6" t="s">
        <v>25</v>
      </c>
      <c r="G6" t="s">
        <v>19</v>
      </c>
      <c r="H6" t="s">
        <v>20</v>
      </c>
      <c r="I6">
        <v>1105.98</v>
      </c>
      <c r="J6">
        <v>129.16999999999999</v>
      </c>
      <c r="K6">
        <f t="shared" ref="K6:K7" si="6">J6/I6</f>
        <v>0.11679234705871715</v>
      </c>
      <c r="L6">
        <f t="shared" ref="L6:L7" si="7">((4*PI()*I6)/(J6^2))</f>
        <v>0.83297855055354664</v>
      </c>
      <c r="M6" t="s">
        <v>21</v>
      </c>
      <c r="N6" s="1">
        <f>SUM(RawData!R14:R15)</f>
        <v>6.071200000000001</v>
      </c>
      <c r="O6">
        <f t="shared" ref="O6:P6" si="8">(N6/0.00019635)*0.625</f>
        <v>19325.184619302268</v>
      </c>
      <c r="P6">
        <f t="shared" si="3"/>
        <v>8889.5849248790437</v>
      </c>
    </row>
    <row r="7" spans="1:16" x14ac:dyDescent="0.25">
      <c r="A7" t="s">
        <v>14</v>
      </c>
      <c r="B7">
        <v>1</v>
      </c>
      <c r="C7">
        <v>1</v>
      </c>
      <c r="D7" t="s">
        <v>28</v>
      </c>
      <c r="E7" t="s">
        <v>26</v>
      </c>
      <c r="F7" t="s">
        <v>27</v>
      </c>
      <c r="G7" t="s">
        <v>19</v>
      </c>
      <c r="H7" t="s">
        <v>20</v>
      </c>
      <c r="I7">
        <v>1105.98</v>
      </c>
      <c r="J7">
        <v>129.16999999999999</v>
      </c>
      <c r="K7">
        <f t="shared" si="6"/>
        <v>0.11679234705871715</v>
      </c>
      <c r="L7">
        <f t="shared" si="7"/>
        <v>0.83297855055354664</v>
      </c>
      <c r="M7" t="s">
        <v>21</v>
      </c>
      <c r="N7" s="1">
        <f>SUM(RawData!R17:R18)</f>
        <v>3.7043999999999997</v>
      </c>
      <c r="O7">
        <f t="shared" ref="O7:P7" si="9">(N7/0.00019635)*0.625</f>
        <v>11791.443850267378</v>
      </c>
      <c r="P7">
        <f t="shared" si="3"/>
        <v>5424.0641711229937</v>
      </c>
    </row>
    <row r="8" spans="1:16" x14ac:dyDescent="0.25">
      <c r="A8" t="s">
        <v>14</v>
      </c>
      <c r="B8">
        <v>1</v>
      </c>
      <c r="C8">
        <v>2</v>
      </c>
      <c r="D8" t="s">
        <v>15</v>
      </c>
      <c r="E8" t="s">
        <v>17</v>
      </c>
      <c r="F8" t="s">
        <v>18</v>
      </c>
      <c r="G8" t="s">
        <v>19</v>
      </c>
      <c r="H8" t="s">
        <v>20</v>
      </c>
      <c r="I8">
        <v>1105.98</v>
      </c>
      <c r="J8">
        <v>129.16999999999999</v>
      </c>
      <c r="K8">
        <f t="shared" ref="K8:K20" si="10">J8/I8</f>
        <v>0.11679234705871715</v>
      </c>
      <c r="L8">
        <f t="shared" ref="L8:L20" si="11">((4*PI()*I8)/(J8^2))</f>
        <v>0.83297855055354664</v>
      </c>
      <c r="M8" t="s">
        <v>21</v>
      </c>
      <c r="N8" s="1">
        <f>SUM(RawData!R20:R21)</f>
        <v>1.9999999999999991</v>
      </c>
      <c r="O8">
        <f t="shared" ref="O8:P8" si="12">(N8/0.00019635)*0.625</f>
        <v>6366.1828367710687</v>
      </c>
      <c r="P8">
        <f t="shared" si="3"/>
        <v>2928.4441049146913</v>
      </c>
    </row>
    <row r="9" spans="1:16" x14ac:dyDescent="0.25">
      <c r="A9" t="s">
        <v>14</v>
      </c>
      <c r="B9">
        <v>1</v>
      </c>
      <c r="C9">
        <v>2</v>
      </c>
      <c r="D9" t="s">
        <v>15</v>
      </c>
      <c r="E9" t="s">
        <v>24</v>
      </c>
      <c r="F9" t="s">
        <v>25</v>
      </c>
      <c r="G9" t="s">
        <v>19</v>
      </c>
      <c r="H9" t="s">
        <v>20</v>
      </c>
      <c r="I9">
        <v>1105.98</v>
      </c>
      <c r="J9">
        <v>129.16999999999999</v>
      </c>
      <c r="K9">
        <f t="shared" si="10"/>
        <v>0.11679234705871715</v>
      </c>
      <c r="L9">
        <f t="shared" si="11"/>
        <v>0.83297855055354664</v>
      </c>
      <c r="M9" t="s">
        <v>21</v>
      </c>
      <c r="N9" s="1">
        <f>SUM(RawData!R23:R24)</f>
        <v>5.7829000000000015</v>
      </c>
      <c r="O9">
        <f t="shared" ref="O9:P9" si="13">(N9/0.00019635)*0.625</f>
        <v>18407.499363381721</v>
      </c>
      <c r="P9">
        <f t="shared" si="3"/>
        <v>8467.4497071555925</v>
      </c>
    </row>
    <row r="10" spans="1:16" x14ac:dyDescent="0.25">
      <c r="A10" t="s">
        <v>14</v>
      </c>
      <c r="B10">
        <v>1</v>
      </c>
      <c r="C10">
        <v>2</v>
      </c>
      <c r="D10" t="s">
        <v>15</v>
      </c>
      <c r="E10" t="s">
        <v>26</v>
      </c>
      <c r="F10" t="s">
        <v>27</v>
      </c>
      <c r="G10" t="s">
        <v>19</v>
      </c>
      <c r="H10" t="s">
        <v>20</v>
      </c>
      <c r="I10">
        <v>1105.98</v>
      </c>
      <c r="J10">
        <v>129.16999999999999</v>
      </c>
      <c r="K10">
        <f t="shared" si="10"/>
        <v>0.11679234705871715</v>
      </c>
      <c r="L10">
        <f t="shared" si="11"/>
        <v>0.83297855055354664</v>
      </c>
      <c r="M10" t="s">
        <v>21</v>
      </c>
      <c r="N10" s="1">
        <f>SUM(RawData!R26:R27)</f>
        <v>5.4282000000000004</v>
      </c>
      <c r="O10">
        <f t="shared" ref="O10:P10" si="14">(N10/0.00019635)*0.625</f>
        <v>17278.45683728037</v>
      </c>
      <c r="P10">
        <f t="shared" si="3"/>
        <v>7948.0901451489699</v>
      </c>
    </row>
    <row r="11" spans="1:16" x14ac:dyDescent="0.25">
      <c r="A11" t="s">
        <v>14</v>
      </c>
      <c r="B11">
        <v>1</v>
      </c>
      <c r="C11">
        <v>2</v>
      </c>
      <c r="D11" t="s">
        <v>28</v>
      </c>
      <c r="E11" t="s">
        <v>17</v>
      </c>
      <c r="F11" t="s">
        <v>18</v>
      </c>
      <c r="G11" t="s">
        <v>19</v>
      </c>
      <c r="H11" t="s">
        <v>20</v>
      </c>
      <c r="I11">
        <v>1105.98</v>
      </c>
      <c r="J11">
        <v>129.16999999999999</v>
      </c>
      <c r="K11">
        <f t="shared" si="10"/>
        <v>0.11679234705871715</v>
      </c>
      <c r="L11">
        <f t="shared" si="11"/>
        <v>0.83297855055354664</v>
      </c>
      <c r="M11" t="s">
        <v>21</v>
      </c>
      <c r="N11" s="1">
        <f>SUM(RawData!R29:R30)</f>
        <v>3.0503000000000009</v>
      </c>
      <c r="O11">
        <f t="shared" ref="O11:P11" si="15">(N11/0.00019635)*0.625</f>
        <v>9709.3837535014027</v>
      </c>
      <c r="P11">
        <f t="shared" si="3"/>
        <v>4466.3165266106453</v>
      </c>
    </row>
    <row r="12" spans="1:16" x14ac:dyDescent="0.25">
      <c r="A12" t="s">
        <v>14</v>
      </c>
      <c r="B12">
        <v>1</v>
      </c>
      <c r="C12">
        <v>2</v>
      </c>
      <c r="D12" t="s">
        <v>28</v>
      </c>
      <c r="E12" t="s">
        <v>24</v>
      </c>
      <c r="F12" t="s">
        <v>25</v>
      </c>
      <c r="G12" t="s">
        <v>19</v>
      </c>
      <c r="H12" t="s">
        <v>20</v>
      </c>
      <c r="I12">
        <v>1105.98</v>
      </c>
      <c r="J12">
        <v>129.16999999999999</v>
      </c>
      <c r="K12">
        <f t="shared" si="10"/>
        <v>0.11679234705871715</v>
      </c>
      <c r="L12">
        <f t="shared" si="11"/>
        <v>0.83297855055354664</v>
      </c>
      <c r="M12" t="s">
        <v>21</v>
      </c>
      <c r="N12" s="1">
        <f>SUM(RawData!R32:R33)</f>
        <v>4.0711999999999993</v>
      </c>
      <c r="O12">
        <f t="shared" ref="O12:P12" si="16">(N12/0.00019635)*0.625</f>
        <v>12959.001782531193</v>
      </c>
      <c r="P12">
        <f t="shared" si="3"/>
        <v>5961.1408199643492</v>
      </c>
    </row>
    <row r="13" spans="1:16" x14ac:dyDescent="0.25">
      <c r="A13" t="s">
        <v>14</v>
      </c>
      <c r="B13">
        <v>1</v>
      </c>
      <c r="C13">
        <v>2</v>
      </c>
      <c r="D13" t="s">
        <v>28</v>
      </c>
      <c r="E13" t="s">
        <v>26</v>
      </c>
      <c r="F13" t="s">
        <v>27</v>
      </c>
      <c r="G13" t="s">
        <v>19</v>
      </c>
      <c r="H13" t="s">
        <v>20</v>
      </c>
      <c r="I13">
        <v>1105.98</v>
      </c>
      <c r="J13">
        <v>129.16999999999999</v>
      </c>
      <c r="K13">
        <f t="shared" si="10"/>
        <v>0.11679234705871715</v>
      </c>
      <c r="L13">
        <f t="shared" si="11"/>
        <v>0.83297855055354664</v>
      </c>
      <c r="M13" t="s">
        <v>21</v>
      </c>
      <c r="N13" s="1">
        <f>SUM(RawData!R35:R36)</f>
        <v>5.5490999999999993</v>
      </c>
      <c r="O13">
        <f t="shared" ref="O13:P13" si="17">(N13/0.00019635)*0.625</f>
        <v>17663.292589763176</v>
      </c>
      <c r="P13">
        <f t="shared" si="3"/>
        <v>8125.1145912910615</v>
      </c>
    </row>
    <row r="14" spans="1:16" x14ac:dyDescent="0.25">
      <c r="A14" t="s">
        <v>14</v>
      </c>
      <c r="B14">
        <v>1</v>
      </c>
      <c r="C14">
        <v>3</v>
      </c>
      <c r="D14" t="s">
        <v>15</v>
      </c>
      <c r="E14" t="s">
        <v>17</v>
      </c>
      <c r="F14" t="s">
        <v>18</v>
      </c>
      <c r="G14" t="s">
        <v>19</v>
      </c>
      <c r="H14" t="s">
        <v>20</v>
      </c>
      <c r="I14">
        <v>1105.98</v>
      </c>
      <c r="J14">
        <v>129.16999999999999</v>
      </c>
      <c r="K14">
        <f t="shared" si="10"/>
        <v>0.11679234705871715</v>
      </c>
      <c r="L14">
        <f t="shared" si="11"/>
        <v>0.83297855055354664</v>
      </c>
      <c r="M14" t="s">
        <v>21</v>
      </c>
      <c r="N14" s="1">
        <f>SUM(RawData!R38:R39)</f>
        <v>0.25979999999999981</v>
      </c>
      <c r="O14">
        <f t="shared" ref="O14:P14" si="18">(N14/0.00019635)*0.625</f>
        <v>826.96715049656166</v>
      </c>
      <c r="P14">
        <f t="shared" si="3"/>
        <v>380.40488922841837</v>
      </c>
    </row>
    <row r="15" spans="1:16" x14ac:dyDescent="0.25">
      <c r="A15" t="s">
        <v>14</v>
      </c>
      <c r="B15">
        <v>1</v>
      </c>
      <c r="C15">
        <v>3</v>
      </c>
      <c r="D15" t="s">
        <v>15</v>
      </c>
      <c r="E15" t="s">
        <v>24</v>
      </c>
      <c r="F15" t="s">
        <v>25</v>
      </c>
      <c r="G15" t="s">
        <v>19</v>
      </c>
      <c r="H15" t="s">
        <v>20</v>
      </c>
      <c r="I15">
        <v>1105.98</v>
      </c>
      <c r="J15">
        <v>129.16999999999999</v>
      </c>
      <c r="K15">
        <f t="shared" si="10"/>
        <v>0.11679234705871715</v>
      </c>
      <c r="L15">
        <f t="shared" si="11"/>
        <v>0.83297855055354664</v>
      </c>
      <c r="M15" t="s">
        <v>21</v>
      </c>
      <c r="N15" s="1">
        <f>SUM(RawData!R41:R42)</f>
        <v>1.5220999999999996</v>
      </c>
      <c r="O15">
        <f t="shared" ref="O15:P15" si="19">(N15/0.00019635)*0.625</f>
        <v>4844.9834479246229</v>
      </c>
      <c r="P15">
        <f t="shared" si="3"/>
        <v>2228.6923860453262</v>
      </c>
    </row>
    <row r="16" spans="1:16" x14ac:dyDescent="0.25">
      <c r="A16" t="s">
        <v>14</v>
      </c>
      <c r="B16">
        <v>1</v>
      </c>
      <c r="C16">
        <v>3</v>
      </c>
      <c r="D16" t="s">
        <v>15</v>
      </c>
      <c r="E16" t="s">
        <v>26</v>
      </c>
      <c r="F16" t="s">
        <v>27</v>
      </c>
      <c r="G16" t="s">
        <v>19</v>
      </c>
      <c r="H16" t="s">
        <v>20</v>
      </c>
      <c r="I16">
        <v>1105.98</v>
      </c>
      <c r="J16">
        <v>129.16999999999999</v>
      </c>
      <c r="K16">
        <f t="shared" si="10"/>
        <v>0.11679234705871715</v>
      </c>
      <c r="L16">
        <f t="shared" si="11"/>
        <v>0.83297855055354664</v>
      </c>
      <c r="M16" t="s">
        <v>21</v>
      </c>
      <c r="N16" s="1">
        <f>SUM(RawData!R44:R45)</f>
        <v>3.01</v>
      </c>
      <c r="O16">
        <f t="shared" ref="O16:P16" si="20">(N16/0.00019635)*0.625</f>
        <v>9581.1051693404625</v>
      </c>
      <c r="P16">
        <f t="shared" si="3"/>
        <v>4407.3083778966129</v>
      </c>
    </row>
    <row r="17" spans="1:16" x14ac:dyDescent="0.25">
      <c r="A17" t="s">
        <v>14</v>
      </c>
      <c r="B17">
        <v>1</v>
      </c>
      <c r="C17">
        <v>3</v>
      </c>
      <c r="D17" t="s">
        <v>28</v>
      </c>
      <c r="E17" t="s">
        <v>17</v>
      </c>
      <c r="F17" t="s">
        <v>18</v>
      </c>
      <c r="G17" t="s">
        <v>19</v>
      </c>
      <c r="H17" t="s">
        <v>20</v>
      </c>
      <c r="I17">
        <v>1105.98</v>
      </c>
      <c r="J17">
        <v>129.16999999999999</v>
      </c>
      <c r="K17">
        <f t="shared" si="10"/>
        <v>0.11679234705871715</v>
      </c>
      <c r="L17">
        <f t="shared" si="11"/>
        <v>0.83297855055354664</v>
      </c>
      <c r="M17" t="s">
        <v>21</v>
      </c>
      <c r="N17" s="1">
        <f>SUM(RawData!R47:R48)</f>
        <v>1.8595999999999999</v>
      </c>
      <c r="O17">
        <f t="shared" ref="O17:P17" si="21">(N17/0.00019635)*0.625</f>
        <v>5919.2768016297432</v>
      </c>
      <c r="P17">
        <f t="shared" si="3"/>
        <v>2722.8673287496822</v>
      </c>
    </row>
    <row r="18" spans="1:16" x14ac:dyDescent="0.25">
      <c r="A18" t="s">
        <v>14</v>
      </c>
      <c r="B18">
        <v>1</v>
      </c>
      <c r="C18">
        <v>3</v>
      </c>
      <c r="D18" t="s">
        <v>28</v>
      </c>
      <c r="E18" t="s">
        <v>24</v>
      </c>
      <c r="F18" t="s">
        <v>25</v>
      </c>
      <c r="G18" t="s">
        <v>19</v>
      </c>
      <c r="H18" t="s">
        <v>20</v>
      </c>
      <c r="I18">
        <v>1105.98</v>
      </c>
      <c r="J18">
        <v>129.16999999999999</v>
      </c>
      <c r="K18">
        <f t="shared" si="10"/>
        <v>0.11679234705871715</v>
      </c>
      <c r="L18">
        <f t="shared" si="11"/>
        <v>0.83297855055354664</v>
      </c>
      <c r="M18" t="s">
        <v>21</v>
      </c>
      <c r="N18" s="1">
        <f>SUM(RawData!R50:R51)</f>
        <v>4.1494999999999997</v>
      </c>
      <c r="O18">
        <f t="shared" ref="O18:P18" si="22">(N18/0.00019635)*0.625</f>
        <v>13208.23784059078</v>
      </c>
      <c r="P18">
        <f t="shared" si="3"/>
        <v>6075.789406671759</v>
      </c>
    </row>
    <row r="19" spans="1:16" x14ac:dyDescent="0.25">
      <c r="A19" t="s">
        <v>14</v>
      </c>
      <c r="B19">
        <v>1</v>
      </c>
      <c r="C19">
        <v>3</v>
      </c>
      <c r="D19" t="s">
        <v>28</v>
      </c>
      <c r="E19" t="s">
        <v>26</v>
      </c>
      <c r="F19" t="s">
        <v>27</v>
      </c>
      <c r="G19" t="s">
        <v>19</v>
      </c>
      <c r="H19" t="s">
        <v>20</v>
      </c>
      <c r="I19">
        <v>1105.98</v>
      </c>
      <c r="J19">
        <v>129.16999999999999</v>
      </c>
      <c r="K19">
        <f t="shared" si="10"/>
        <v>0.11679234705871715</v>
      </c>
      <c r="L19">
        <f t="shared" si="11"/>
        <v>0.83297855055354664</v>
      </c>
      <c r="M19" t="s">
        <v>21</v>
      </c>
      <c r="N19" s="1">
        <f>SUM(RawData!R53:R54)</f>
        <v>3.9423000000000004</v>
      </c>
      <c r="O19">
        <f t="shared" ref="O19:P19" si="23">(N19/0.00019635)*0.625</f>
        <v>12548.701298701299</v>
      </c>
      <c r="P19">
        <f t="shared" si="3"/>
        <v>5772.4025974025972</v>
      </c>
    </row>
    <row r="20" spans="1:16" x14ac:dyDescent="0.25">
      <c r="A20" t="s">
        <v>14</v>
      </c>
      <c r="B20">
        <v>2</v>
      </c>
      <c r="C20">
        <v>1</v>
      </c>
      <c r="D20" t="s">
        <v>15</v>
      </c>
      <c r="E20" t="s">
        <v>17</v>
      </c>
      <c r="F20" t="s">
        <v>18</v>
      </c>
      <c r="G20" t="s">
        <v>29</v>
      </c>
      <c r="H20" t="s">
        <v>30</v>
      </c>
      <c r="I20">
        <v>43219.81</v>
      </c>
      <c r="J20">
        <v>2551.34</v>
      </c>
      <c r="K20">
        <f t="shared" si="10"/>
        <v>5.9031726423600668E-2</v>
      </c>
      <c r="L20">
        <f t="shared" si="11"/>
        <v>8.3436492968961162E-2</v>
      </c>
      <c r="M20" t="s">
        <v>31</v>
      </c>
      <c r="N20" s="1">
        <f>SUM(RawData!R56:R57)</f>
        <v>3.8482000000000003</v>
      </c>
      <c r="O20">
        <f t="shared" ref="O20:P20" si="24">(N20/0.00019635)*0.625</f>
        <v>12249.172396231221</v>
      </c>
      <c r="P20">
        <f t="shared" si="3"/>
        <v>5634.619302266361</v>
      </c>
    </row>
    <row r="21" spans="1:16" x14ac:dyDescent="0.25">
      <c r="A21" t="s">
        <v>14</v>
      </c>
      <c r="B21">
        <v>2</v>
      </c>
      <c r="C21">
        <v>1</v>
      </c>
      <c r="D21" t="s">
        <v>15</v>
      </c>
      <c r="E21" t="s">
        <v>24</v>
      </c>
      <c r="F21" t="s">
        <v>25</v>
      </c>
      <c r="G21" t="s">
        <v>29</v>
      </c>
      <c r="H21" t="s">
        <v>30</v>
      </c>
      <c r="I21">
        <v>43219.81</v>
      </c>
      <c r="J21">
        <v>2551.34</v>
      </c>
      <c r="K21">
        <f t="shared" ref="K21:K38" si="25">J21/I21</f>
        <v>5.9031726423600668E-2</v>
      </c>
      <c r="L21">
        <f t="shared" ref="L21:L38" si="26">((4*PI()*I21)/(J21^2))</f>
        <v>8.3436492968961162E-2</v>
      </c>
      <c r="M21" t="s">
        <v>31</v>
      </c>
      <c r="N21" s="1">
        <f>SUM(RawData!R59:R60)</f>
        <v>3.9624000000000001</v>
      </c>
      <c r="O21">
        <f t="shared" ref="O21:P21" si="27">(N21/0.00019635)*0.625</f>
        <v>12612.681436210849</v>
      </c>
      <c r="P21">
        <f t="shared" si="3"/>
        <v>5801.8334606569897</v>
      </c>
    </row>
    <row r="22" spans="1:16" x14ac:dyDescent="0.25">
      <c r="A22" t="s">
        <v>14</v>
      </c>
      <c r="B22">
        <v>2</v>
      </c>
      <c r="C22">
        <v>1</v>
      </c>
      <c r="D22" t="s">
        <v>15</v>
      </c>
      <c r="E22" t="s">
        <v>26</v>
      </c>
      <c r="F22" t="s">
        <v>27</v>
      </c>
      <c r="G22" t="s">
        <v>29</v>
      </c>
      <c r="H22" t="s">
        <v>30</v>
      </c>
      <c r="I22">
        <v>43219.81</v>
      </c>
      <c r="J22">
        <v>2551.34</v>
      </c>
      <c r="K22">
        <f t="shared" si="25"/>
        <v>5.9031726423600668E-2</v>
      </c>
      <c r="L22">
        <f t="shared" si="26"/>
        <v>8.3436492968961162E-2</v>
      </c>
      <c r="M22" t="s">
        <v>31</v>
      </c>
      <c r="N22" s="1">
        <f>SUM(RawData!R62:R63)</f>
        <v>3.8099999999999987</v>
      </c>
      <c r="O22">
        <f t="shared" ref="O22:P22" si="28">(N22/0.00019635)*0.625</f>
        <v>12127.57830404889</v>
      </c>
      <c r="P22">
        <f t="shared" si="3"/>
        <v>5578.68601986249</v>
      </c>
    </row>
    <row r="23" spans="1:16" x14ac:dyDescent="0.25">
      <c r="A23" t="s">
        <v>14</v>
      </c>
      <c r="B23">
        <v>2</v>
      </c>
      <c r="C23">
        <v>1</v>
      </c>
      <c r="D23" t="s">
        <v>28</v>
      </c>
      <c r="E23" t="s">
        <v>17</v>
      </c>
      <c r="F23" t="s">
        <v>18</v>
      </c>
      <c r="G23" t="s">
        <v>29</v>
      </c>
      <c r="H23" t="s">
        <v>30</v>
      </c>
      <c r="I23">
        <v>43219.81</v>
      </c>
      <c r="J23">
        <v>2551.34</v>
      </c>
      <c r="K23">
        <f t="shared" si="25"/>
        <v>5.9031726423600668E-2</v>
      </c>
      <c r="L23">
        <f t="shared" si="26"/>
        <v>8.3436492968961162E-2</v>
      </c>
      <c r="M23" t="s">
        <v>31</v>
      </c>
      <c r="N23" s="1">
        <f>SUM(RawData!R65:R66)</f>
        <v>0.22150000000000025</v>
      </c>
      <c r="O23">
        <f t="shared" ref="O23:P23" si="29">(N23/0.00019635)*0.625</f>
        <v>705.05474917239712</v>
      </c>
      <c r="P23">
        <f t="shared" si="3"/>
        <v>324.32518461930266</v>
      </c>
    </row>
    <row r="24" spans="1:16" x14ac:dyDescent="0.25">
      <c r="A24" t="s">
        <v>14</v>
      </c>
      <c r="B24">
        <v>2</v>
      </c>
      <c r="C24">
        <v>1</v>
      </c>
      <c r="D24" t="s">
        <v>28</v>
      </c>
      <c r="E24" t="s">
        <v>24</v>
      </c>
      <c r="F24" t="s">
        <v>25</v>
      </c>
      <c r="G24" t="s">
        <v>29</v>
      </c>
      <c r="H24" t="s">
        <v>30</v>
      </c>
      <c r="I24">
        <v>43219.81</v>
      </c>
      <c r="J24">
        <v>2551.34</v>
      </c>
      <c r="K24">
        <f t="shared" si="25"/>
        <v>5.9031726423600668E-2</v>
      </c>
      <c r="L24">
        <f t="shared" si="26"/>
        <v>8.3436492968961162E-2</v>
      </c>
      <c r="M24" t="s">
        <v>31</v>
      </c>
      <c r="N24" s="1">
        <f>SUM(RawData!R68:R69)</f>
        <v>1.6399999999999997</v>
      </c>
      <c r="O24">
        <f t="shared" ref="O24:P24" si="30">(N24/0.00019635)*0.625</f>
        <v>5220.2699261522775</v>
      </c>
      <c r="P24">
        <f t="shared" si="3"/>
        <v>2401.3241660300478</v>
      </c>
    </row>
    <row r="25" spans="1:16" x14ac:dyDescent="0.25">
      <c r="A25" t="s">
        <v>14</v>
      </c>
      <c r="B25">
        <v>2</v>
      </c>
      <c r="C25">
        <v>1</v>
      </c>
      <c r="D25" t="s">
        <v>28</v>
      </c>
      <c r="E25" t="s">
        <v>26</v>
      </c>
      <c r="F25" t="s">
        <v>27</v>
      </c>
      <c r="G25" t="s">
        <v>29</v>
      </c>
      <c r="H25" t="s">
        <v>30</v>
      </c>
      <c r="I25">
        <v>43219.81</v>
      </c>
      <c r="J25">
        <v>2551.34</v>
      </c>
      <c r="K25">
        <f t="shared" si="25"/>
        <v>5.9031726423600668E-2</v>
      </c>
      <c r="L25">
        <f t="shared" si="26"/>
        <v>8.3436492968961162E-2</v>
      </c>
      <c r="M25" t="s">
        <v>31</v>
      </c>
      <c r="N25" s="1">
        <f>SUM(RawData!R71:R72)</f>
        <v>3.9299999999999997</v>
      </c>
      <c r="O25">
        <f t="shared" ref="O25:P25" si="31">(N25/0.00019635)*0.625</f>
        <v>12509.549274255154</v>
      </c>
      <c r="P25">
        <f t="shared" si="3"/>
        <v>5754.3926661573714</v>
      </c>
    </row>
    <row r="26" spans="1:16" x14ac:dyDescent="0.25">
      <c r="A26" t="s">
        <v>14</v>
      </c>
      <c r="B26">
        <v>2</v>
      </c>
      <c r="C26">
        <v>2</v>
      </c>
      <c r="D26" t="s">
        <v>15</v>
      </c>
      <c r="E26" t="s">
        <v>17</v>
      </c>
      <c r="F26" t="s">
        <v>18</v>
      </c>
      <c r="G26" t="s">
        <v>29</v>
      </c>
      <c r="H26" t="s">
        <v>30</v>
      </c>
      <c r="I26">
        <v>43219.81</v>
      </c>
      <c r="J26">
        <v>2551.34</v>
      </c>
      <c r="K26">
        <f t="shared" si="25"/>
        <v>5.9031726423600668E-2</v>
      </c>
      <c r="L26">
        <f t="shared" si="26"/>
        <v>8.3436492968961162E-2</v>
      </c>
      <c r="M26" t="s">
        <v>31</v>
      </c>
      <c r="N26" s="1">
        <f>SUM(RawData!R74:R75)</f>
        <v>0.87000000000000099</v>
      </c>
      <c r="O26">
        <f t="shared" ref="O26:P26" si="32">(N26/0.00019635)*0.625</f>
        <v>2769.2895339954198</v>
      </c>
      <c r="P26">
        <f t="shared" si="3"/>
        <v>1273.8731856378931</v>
      </c>
    </row>
    <row r="27" spans="1:16" x14ac:dyDescent="0.25">
      <c r="A27" t="s">
        <v>14</v>
      </c>
      <c r="B27">
        <v>2</v>
      </c>
      <c r="C27">
        <v>2</v>
      </c>
      <c r="D27" t="s">
        <v>15</v>
      </c>
      <c r="E27" t="s">
        <v>24</v>
      </c>
      <c r="F27" t="s">
        <v>25</v>
      </c>
      <c r="G27" t="s">
        <v>29</v>
      </c>
      <c r="H27" t="s">
        <v>30</v>
      </c>
      <c r="I27">
        <v>43219.81</v>
      </c>
      <c r="J27">
        <v>2551.34</v>
      </c>
      <c r="K27">
        <f t="shared" si="25"/>
        <v>5.9031726423600668E-2</v>
      </c>
      <c r="L27">
        <f t="shared" si="26"/>
        <v>8.3436492968961162E-2</v>
      </c>
      <c r="M27" t="s">
        <v>31</v>
      </c>
      <c r="N27" s="1">
        <f>SUM(RawData!R77:R78)</f>
        <v>1.9100000000000019</v>
      </c>
      <c r="O27">
        <f t="shared" ref="O27:P27" si="33">(N27/0.00019635)*0.625</f>
        <v>6079.7046091163802</v>
      </c>
      <c r="P27">
        <f t="shared" si="3"/>
        <v>2796.6641201935349</v>
      </c>
    </row>
    <row r="28" spans="1:16" x14ac:dyDescent="0.25">
      <c r="A28" t="s">
        <v>14</v>
      </c>
      <c r="B28">
        <v>2</v>
      </c>
      <c r="C28">
        <v>2</v>
      </c>
      <c r="D28" t="s">
        <v>15</v>
      </c>
      <c r="E28" t="s">
        <v>26</v>
      </c>
      <c r="F28" t="s">
        <v>27</v>
      </c>
      <c r="G28" t="s">
        <v>29</v>
      </c>
      <c r="H28" t="s">
        <v>30</v>
      </c>
      <c r="I28">
        <v>43219.81</v>
      </c>
      <c r="J28">
        <v>2551.34</v>
      </c>
      <c r="K28">
        <f t="shared" si="25"/>
        <v>5.9031726423600668E-2</v>
      </c>
      <c r="L28">
        <f t="shared" si="26"/>
        <v>8.3436492968961162E-2</v>
      </c>
      <c r="M28" t="s">
        <v>31</v>
      </c>
      <c r="N28" s="1">
        <f>SUM(RawData!R80:R81)</f>
        <v>1.1000000000000001</v>
      </c>
      <c r="O28">
        <f t="shared" ref="O28:P28" si="34">(N28/0.00019635)*0.625</f>
        <v>3501.40056022409</v>
      </c>
      <c r="P28">
        <f t="shared" si="3"/>
        <v>1610.6442577030816</v>
      </c>
    </row>
    <row r="29" spans="1:16" x14ac:dyDescent="0.25">
      <c r="A29" t="s">
        <v>14</v>
      </c>
      <c r="B29">
        <v>2</v>
      </c>
      <c r="C29">
        <v>2</v>
      </c>
      <c r="D29" t="s">
        <v>28</v>
      </c>
      <c r="E29" t="s">
        <v>17</v>
      </c>
      <c r="F29" t="s">
        <v>18</v>
      </c>
      <c r="G29" t="s">
        <v>29</v>
      </c>
      <c r="H29" t="s">
        <v>30</v>
      </c>
      <c r="I29">
        <v>43219.81</v>
      </c>
      <c r="J29">
        <v>2551.34</v>
      </c>
      <c r="K29">
        <f t="shared" si="25"/>
        <v>5.9031726423600668E-2</v>
      </c>
      <c r="L29">
        <f t="shared" si="26"/>
        <v>8.3436492968961162E-2</v>
      </c>
      <c r="M29" t="s">
        <v>31</v>
      </c>
      <c r="N29" s="1">
        <f>SUM(RawData!R83:R84)</f>
        <v>1.839999999999999</v>
      </c>
      <c r="O29">
        <f t="shared" ref="O29:P29" si="35">(N29/0.00019635)*0.625</f>
        <v>5856.8882098293834</v>
      </c>
      <c r="P29">
        <f t="shared" si="3"/>
        <v>2694.1685765215161</v>
      </c>
    </row>
    <row r="30" spans="1:16" x14ac:dyDescent="0.25">
      <c r="A30" t="s">
        <v>14</v>
      </c>
      <c r="B30">
        <v>2</v>
      </c>
      <c r="C30">
        <v>2</v>
      </c>
      <c r="D30" t="s">
        <v>28</v>
      </c>
      <c r="E30" t="s">
        <v>24</v>
      </c>
      <c r="F30" t="s">
        <v>25</v>
      </c>
      <c r="G30" t="s">
        <v>29</v>
      </c>
      <c r="H30" t="s">
        <v>30</v>
      </c>
      <c r="I30">
        <v>43219.81</v>
      </c>
      <c r="J30">
        <v>2551.34</v>
      </c>
      <c r="K30">
        <f t="shared" si="25"/>
        <v>5.9031726423600668E-2</v>
      </c>
      <c r="L30">
        <f t="shared" si="26"/>
        <v>8.3436492968961162E-2</v>
      </c>
      <c r="M30" t="s">
        <v>31</v>
      </c>
      <c r="N30" s="1">
        <f>SUM(RawData!R86:R87)</f>
        <v>1.450000000000002</v>
      </c>
      <c r="O30">
        <f t="shared" ref="O30:P30" si="36">(N30/0.00019635)*0.625</f>
        <v>4615.4825566590334</v>
      </c>
      <c r="P30">
        <f t="shared" si="3"/>
        <v>2123.1219760631557</v>
      </c>
    </row>
    <row r="31" spans="1:16" x14ac:dyDescent="0.25">
      <c r="A31" t="s">
        <v>14</v>
      </c>
      <c r="B31">
        <v>2</v>
      </c>
      <c r="C31">
        <v>2</v>
      </c>
      <c r="D31" t="s">
        <v>28</v>
      </c>
      <c r="E31" t="s">
        <v>26</v>
      </c>
      <c r="F31" t="s">
        <v>27</v>
      </c>
      <c r="G31" t="s">
        <v>29</v>
      </c>
      <c r="H31" t="s">
        <v>30</v>
      </c>
      <c r="I31">
        <v>43219.81</v>
      </c>
      <c r="J31">
        <v>2551.34</v>
      </c>
      <c r="K31">
        <f t="shared" si="25"/>
        <v>5.9031726423600668E-2</v>
      </c>
      <c r="L31">
        <f t="shared" si="26"/>
        <v>8.3436492968961162E-2</v>
      </c>
      <c r="M31" t="s">
        <v>31</v>
      </c>
      <c r="N31" s="1">
        <f>SUM(RawData!R89:R90)</f>
        <v>4.6800000000000068</v>
      </c>
      <c r="O31">
        <f t="shared" ref="O31:P31" si="37">(N31/0.00019635)*0.625</f>
        <v>14896.867838044329</v>
      </c>
      <c r="P31">
        <f t="shared" si="3"/>
        <v>6852.5592055003917</v>
      </c>
    </row>
    <row r="32" spans="1:16" x14ac:dyDescent="0.25">
      <c r="A32" t="s">
        <v>14</v>
      </c>
      <c r="B32">
        <v>2</v>
      </c>
      <c r="C32">
        <v>3</v>
      </c>
      <c r="D32" t="s">
        <v>15</v>
      </c>
      <c r="E32" t="s">
        <v>17</v>
      </c>
      <c r="F32" t="s">
        <v>18</v>
      </c>
      <c r="G32" t="s">
        <v>29</v>
      </c>
      <c r="H32" t="s">
        <v>30</v>
      </c>
      <c r="I32">
        <v>43219.81</v>
      </c>
      <c r="J32">
        <v>2551.34</v>
      </c>
      <c r="K32">
        <f t="shared" si="25"/>
        <v>5.9031726423600668E-2</v>
      </c>
      <c r="L32">
        <f t="shared" si="26"/>
        <v>8.3436492968961162E-2</v>
      </c>
      <c r="M32" t="s">
        <v>31</v>
      </c>
      <c r="N32" s="1">
        <f>SUM(RawData!R92:R93)</f>
        <v>0.53620000000000045</v>
      </c>
      <c r="O32">
        <f t="shared" ref="O32:P32" si="38">(N32/0.00019635)*0.625</f>
        <v>1706.773618538326</v>
      </c>
      <c r="P32">
        <f t="shared" si="3"/>
        <v>785.11586452762992</v>
      </c>
    </row>
    <row r="33" spans="1:16" x14ac:dyDescent="0.25">
      <c r="A33" t="s">
        <v>14</v>
      </c>
      <c r="B33">
        <v>2</v>
      </c>
      <c r="C33">
        <v>3</v>
      </c>
      <c r="D33" t="s">
        <v>15</v>
      </c>
      <c r="E33" t="s">
        <v>24</v>
      </c>
      <c r="F33" t="s">
        <v>25</v>
      </c>
      <c r="G33" t="s">
        <v>29</v>
      </c>
      <c r="H33" t="s">
        <v>30</v>
      </c>
      <c r="I33">
        <v>43219.81</v>
      </c>
      <c r="J33">
        <v>2551.34</v>
      </c>
      <c r="K33">
        <f t="shared" si="25"/>
        <v>5.9031726423600668E-2</v>
      </c>
      <c r="L33">
        <f t="shared" si="26"/>
        <v>8.3436492968961162E-2</v>
      </c>
      <c r="M33" t="s">
        <v>31</v>
      </c>
      <c r="N33" s="1">
        <f>SUM(RawData!R95:R96)</f>
        <v>2.4804999999999993</v>
      </c>
      <c r="O33">
        <f t="shared" ref="O33:P33" si="39">(N33/0.00019635)*0.625</f>
        <v>7895.6582633053204</v>
      </c>
      <c r="P33">
        <f t="shared" si="3"/>
        <v>3632.0028011204472</v>
      </c>
    </row>
    <row r="34" spans="1:16" x14ac:dyDescent="0.25">
      <c r="A34" t="s">
        <v>14</v>
      </c>
      <c r="B34">
        <v>2</v>
      </c>
      <c r="C34">
        <v>3</v>
      </c>
      <c r="D34" t="s">
        <v>15</v>
      </c>
      <c r="E34" t="s">
        <v>26</v>
      </c>
      <c r="F34" t="s">
        <v>27</v>
      </c>
      <c r="G34" t="s">
        <v>29</v>
      </c>
      <c r="H34" t="s">
        <v>30</v>
      </c>
      <c r="I34">
        <v>43219.81</v>
      </c>
      <c r="J34">
        <v>2551.34</v>
      </c>
      <c r="K34">
        <f t="shared" si="25"/>
        <v>5.9031726423600668E-2</v>
      </c>
      <c r="L34">
        <f t="shared" si="26"/>
        <v>8.3436492968961162E-2</v>
      </c>
      <c r="M34" t="s">
        <v>31</v>
      </c>
      <c r="N34" s="1">
        <f>SUM(RawData!R98:R99)</f>
        <v>5.13</v>
      </c>
      <c r="O34">
        <f t="shared" ref="O34:P34" si="40">(N34/0.00019635)*0.625</f>
        <v>16329.258976317798</v>
      </c>
      <c r="P34">
        <f t="shared" si="3"/>
        <v>7511.459129106187</v>
      </c>
    </row>
    <row r="35" spans="1:16" x14ac:dyDescent="0.25">
      <c r="A35" t="s">
        <v>14</v>
      </c>
      <c r="B35">
        <v>2</v>
      </c>
      <c r="C35">
        <v>3</v>
      </c>
      <c r="D35" t="s">
        <v>28</v>
      </c>
      <c r="E35" t="s">
        <v>17</v>
      </c>
      <c r="F35" t="s">
        <v>18</v>
      </c>
      <c r="G35" t="s">
        <v>29</v>
      </c>
      <c r="H35" t="s">
        <v>30</v>
      </c>
      <c r="I35">
        <v>43219.81</v>
      </c>
      <c r="J35">
        <v>2551.34</v>
      </c>
      <c r="K35">
        <f t="shared" si="25"/>
        <v>5.9031726423600668E-2</v>
      </c>
      <c r="L35">
        <f t="shared" si="26"/>
        <v>8.3436492968961162E-2</v>
      </c>
      <c r="M35" t="s">
        <v>31</v>
      </c>
      <c r="N35" s="1">
        <f>SUM(RawData!R101:R102)</f>
        <v>0.54680000000000017</v>
      </c>
      <c r="O35">
        <f t="shared" ref="O35:P35" si="41">(N35/0.00019635)*0.625</f>
        <v>1740.5143875732117</v>
      </c>
      <c r="P35">
        <f t="shared" si="3"/>
        <v>800.63661828367742</v>
      </c>
    </row>
    <row r="36" spans="1:16" x14ac:dyDescent="0.25">
      <c r="A36" t="s">
        <v>14</v>
      </c>
      <c r="B36">
        <v>2</v>
      </c>
      <c r="C36">
        <v>3</v>
      </c>
      <c r="D36" t="s">
        <v>28</v>
      </c>
      <c r="E36" t="s">
        <v>24</v>
      </c>
      <c r="F36" t="s">
        <v>25</v>
      </c>
      <c r="G36" t="s">
        <v>29</v>
      </c>
      <c r="H36" t="s">
        <v>30</v>
      </c>
      <c r="I36">
        <v>43219.81</v>
      </c>
      <c r="J36">
        <v>2551.34</v>
      </c>
      <c r="K36">
        <f t="shared" si="25"/>
        <v>5.9031726423600668E-2</v>
      </c>
      <c r="L36">
        <f t="shared" si="26"/>
        <v>8.3436492968961162E-2</v>
      </c>
      <c r="M36" t="s">
        <v>31</v>
      </c>
      <c r="N36" s="1">
        <f>SUM(RawData!R104:R105)</f>
        <v>1.2800000000000002</v>
      </c>
      <c r="O36">
        <f t="shared" ref="O36:P36" si="42">(N36/0.00019635)*0.625</f>
        <v>4074.3570155334869</v>
      </c>
      <c r="P36">
        <f t="shared" si="3"/>
        <v>1874.2042271454038</v>
      </c>
    </row>
    <row r="37" spans="1:16" x14ac:dyDescent="0.25">
      <c r="A37" t="s">
        <v>14</v>
      </c>
      <c r="B37">
        <v>2</v>
      </c>
      <c r="C37">
        <v>3</v>
      </c>
      <c r="D37" t="s">
        <v>28</v>
      </c>
      <c r="E37" t="s">
        <v>26</v>
      </c>
      <c r="F37" t="s">
        <v>27</v>
      </c>
      <c r="G37" t="s">
        <v>29</v>
      </c>
      <c r="H37" t="s">
        <v>30</v>
      </c>
      <c r="I37">
        <v>43219.81</v>
      </c>
      <c r="J37">
        <v>2551.34</v>
      </c>
      <c r="K37">
        <f t="shared" si="25"/>
        <v>5.9031726423600668E-2</v>
      </c>
      <c r="L37">
        <f t="shared" si="26"/>
        <v>8.3436492968961162E-2</v>
      </c>
      <c r="M37" t="s">
        <v>31</v>
      </c>
      <c r="N37" s="1">
        <f>SUM(RawData!R107:R108)</f>
        <v>3.8900000000000006</v>
      </c>
      <c r="O37">
        <f t="shared" ref="O37:P37" si="43">(N37/0.00019635)*0.625</f>
        <v>12382.225617519736</v>
      </c>
      <c r="P37">
        <f t="shared" si="3"/>
        <v>5695.8237840590791</v>
      </c>
    </row>
    <row r="38" spans="1:16" x14ac:dyDescent="0.25">
      <c r="A38" t="s">
        <v>14</v>
      </c>
      <c r="B38">
        <v>3</v>
      </c>
      <c r="C38">
        <v>1</v>
      </c>
      <c r="D38" t="s">
        <v>15</v>
      </c>
      <c r="E38" t="s">
        <v>17</v>
      </c>
      <c r="F38" t="s">
        <v>18</v>
      </c>
      <c r="G38" t="s">
        <v>32</v>
      </c>
      <c r="H38" t="s">
        <v>32</v>
      </c>
      <c r="I38">
        <v>11701.75</v>
      </c>
      <c r="J38">
        <v>1019.11</v>
      </c>
      <c r="K38">
        <f t="shared" si="25"/>
        <v>8.7090392462665839E-2</v>
      </c>
      <c r="L38">
        <f t="shared" si="26"/>
        <v>0.14158542645813008</v>
      </c>
      <c r="M38" t="s">
        <v>21</v>
      </c>
      <c r="N38" s="1">
        <f>SUM(RawData!R110:R111)</f>
        <v>2.9778000000000002</v>
      </c>
      <c r="O38">
        <f t="shared" ref="O38:P38" si="44">(N38/0.00019635)*0.625</f>
        <v>9478.6096256684486</v>
      </c>
      <c r="P38">
        <f t="shared" si="3"/>
        <v>4360.1604278074865</v>
      </c>
    </row>
    <row r="39" spans="1:16" x14ac:dyDescent="0.25">
      <c r="A39" t="s">
        <v>14</v>
      </c>
      <c r="B39">
        <v>3</v>
      </c>
      <c r="C39">
        <v>1</v>
      </c>
      <c r="D39" t="s">
        <v>15</v>
      </c>
      <c r="E39" t="s">
        <v>24</v>
      </c>
      <c r="F39" t="s">
        <v>25</v>
      </c>
      <c r="G39" t="s">
        <v>32</v>
      </c>
      <c r="H39" t="s">
        <v>32</v>
      </c>
      <c r="I39">
        <v>11701.75</v>
      </c>
      <c r="J39">
        <v>1019.11</v>
      </c>
      <c r="K39">
        <f t="shared" ref="K39:K56" si="45">J39/I39</f>
        <v>8.7090392462665839E-2</v>
      </c>
      <c r="L39">
        <f t="shared" ref="L39:L56" si="46">((4*PI()*I39)/(J39^2))</f>
        <v>0.14158542645813008</v>
      </c>
      <c r="M39" t="s">
        <v>21</v>
      </c>
      <c r="N39" s="1">
        <f>SUM(RawData!R113:R114)</f>
        <v>2.7728999999999999</v>
      </c>
      <c r="O39">
        <f t="shared" ref="O39:P39" si="47">(N39/0.00019635)*0.625</f>
        <v>8826.3941940412533</v>
      </c>
      <c r="P39">
        <f t="shared" si="3"/>
        <v>4060.1413292589768</v>
      </c>
    </row>
    <row r="40" spans="1:16" x14ac:dyDescent="0.25">
      <c r="A40" t="s">
        <v>14</v>
      </c>
      <c r="B40">
        <v>3</v>
      </c>
      <c r="C40">
        <v>1</v>
      </c>
      <c r="D40" t="s">
        <v>15</v>
      </c>
      <c r="E40" t="s">
        <v>26</v>
      </c>
      <c r="F40" t="s">
        <v>27</v>
      </c>
      <c r="G40" t="s">
        <v>32</v>
      </c>
      <c r="H40" t="s">
        <v>32</v>
      </c>
      <c r="I40">
        <v>11701.75</v>
      </c>
      <c r="J40">
        <v>1019.11</v>
      </c>
      <c r="K40">
        <f t="shared" si="45"/>
        <v>8.7090392462665839E-2</v>
      </c>
      <c r="L40">
        <f t="shared" si="46"/>
        <v>0.14158542645813008</v>
      </c>
      <c r="M40" t="s">
        <v>21</v>
      </c>
      <c r="N40" s="1">
        <f>SUM(RawData!R116:R117)</f>
        <v>2.3133999999999997</v>
      </c>
      <c r="O40">
        <f t="shared" ref="O40:P40" si="48">(N40/0.00019635)*0.625</f>
        <v>7363.763687293098</v>
      </c>
      <c r="P40">
        <f t="shared" si="3"/>
        <v>3387.3312961548254</v>
      </c>
    </row>
    <row r="41" spans="1:16" x14ac:dyDescent="0.25">
      <c r="A41" t="s">
        <v>14</v>
      </c>
      <c r="B41">
        <v>3</v>
      </c>
      <c r="C41">
        <v>1</v>
      </c>
      <c r="D41" t="s">
        <v>28</v>
      </c>
      <c r="E41" t="s">
        <v>17</v>
      </c>
      <c r="F41" t="s">
        <v>18</v>
      </c>
      <c r="G41" t="s">
        <v>32</v>
      </c>
      <c r="H41" t="s">
        <v>32</v>
      </c>
      <c r="I41">
        <v>11701.75</v>
      </c>
      <c r="J41">
        <v>1019.11</v>
      </c>
      <c r="K41">
        <f t="shared" si="45"/>
        <v>8.7090392462665839E-2</v>
      </c>
      <c r="L41">
        <f t="shared" si="46"/>
        <v>0.14158542645813008</v>
      </c>
      <c r="M41" t="s">
        <v>21</v>
      </c>
      <c r="N41" s="1">
        <f>SUM(RawData!R119:R120)</f>
        <v>10.802900000000001</v>
      </c>
      <c r="O41">
        <f t="shared" ref="O41:P41" si="49">(N41/0.00019635)*0.625</f>
        <v>34386.618283677111</v>
      </c>
      <c r="P41">
        <f t="shared" si="3"/>
        <v>15817.844410491472</v>
      </c>
    </row>
    <row r="42" spans="1:16" x14ac:dyDescent="0.25">
      <c r="A42" t="s">
        <v>14</v>
      </c>
      <c r="B42">
        <v>3</v>
      </c>
      <c r="C42">
        <v>1</v>
      </c>
      <c r="D42" t="s">
        <v>28</v>
      </c>
      <c r="E42" t="s">
        <v>24</v>
      </c>
      <c r="F42" t="s">
        <v>25</v>
      </c>
      <c r="G42" t="s">
        <v>32</v>
      </c>
      <c r="H42" t="s">
        <v>32</v>
      </c>
      <c r="I42">
        <v>11701.75</v>
      </c>
      <c r="J42">
        <v>1019.11</v>
      </c>
      <c r="K42">
        <f t="shared" si="45"/>
        <v>8.7090392462665839E-2</v>
      </c>
      <c r="L42">
        <f t="shared" si="46"/>
        <v>0.14158542645813008</v>
      </c>
      <c r="M42" t="s">
        <v>21</v>
      </c>
      <c r="N42" s="1">
        <f>SUM(RawData!R122:R123)</f>
        <v>7.7441000000000004</v>
      </c>
      <c r="O42">
        <f t="shared" ref="O42:P42" si="50">(N42/0.00019635)*0.625</f>
        <v>24650.178253119429</v>
      </c>
      <c r="P42">
        <f t="shared" si="3"/>
        <v>11339.081996434939</v>
      </c>
    </row>
    <row r="43" spans="1:16" x14ac:dyDescent="0.25">
      <c r="A43" t="s">
        <v>14</v>
      </c>
      <c r="B43">
        <v>3</v>
      </c>
      <c r="C43">
        <v>1</v>
      </c>
      <c r="D43" t="s">
        <v>28</v>
      </c>
      <c r="E43" t="s">
        <v>26</v>
      </c>
      <c r="F43" t="s">
        <v>27</v>
      </c>
      <c r="G43" t="s">
        <v>32</v>
      </c>
      <c r="H43" t="s">
        <v>32</v>
      </c>
      <c r="I43">
        <v>11701.75</v>
      </c>
      <c r="J43">
        <v>1019.11</v>
      </c>
      <c r="K43">
        <f t="shared" si="45"/>
        <v>8.7090392462665839E-2</v>
      </c>
      <c r="L43">
        <f t="shared" si="46"/>
        <v>0.14158542645813008</v>
      </c>
      <c r="M43" t="s">
        <v>21</v>
      </c>
      <c r="N43" s="1">
        <f>SUM(RawData!R125:R126)</f>
        <v>3.1328000000000009</v>
      </c>
      <c r="O43">
        <f t="shared" ref="O43:P43" si="51">(N43/0.00019635)*0.625</f>
        <v>9971.9887955182112</v>
      </c>
      <c r="P43">
        <f t="shared" si="3"/>
        <v>4587.1148459383767</v>
      </c>
    </row>
    <row r="44" spans="1:16" x14ac:dyDescent="0.25">
      <c r="A44" t="s">
        <v>14</v>
      </c>
      <c r="B44">
        <v>3</v>
      </c>
      <c r="C44">
        <v>2</v>
      </c>
      <c r="D44" t="s">
        <v>15</v>
      </c>
      <c r="E44" t="s">
        <v>17</v>
      </c>
      <c r="F44" t="s">
        <v>18</v>
      </c>
      <c r="G44" t="s">
        <v>32</v>
      </c>
      <c r="H44" t="s">
        <v>32</v>
      </c>
      <c r="I44">
        <v>11701.75</v>
      </c>
      <c r="J44">
        <v>1019.11</v>
      </c>
      <c r="K44">
        <f t="shared" si="45"/>
        <v>8.7090392462665839E-2</v>
      </c>
      <c r="L44">
        <f t="shared" si="46"/>
        <v>0.14158542645813008</v>
      </c>
      <c r="M44" t="s">
        <v>21</v>
      </c>
      <c r="N44" s="1">
        <f>SUM(RawData!R128:R129)</f>
        <v>13.970000000000008</v>
      </c>
      <c r="O44">
        <f t="shared" ref="O44:P44" si="52">(N44/0.00019635)*0.625</f>
        <v>44467.78711484596</v>
      </c>
      <c r="P44">
        <f t="shared" si="3"/>
        <v>20455.182072829142</v>
      </c>
    </row>
    <row r="45" spans="1:16" x14ac:dyDescent="0.25">
      <c r="A45" t="s">
        <v>14</v>
      </c>
      <c r="B45">
        <v>3</v>
      </c>
      <c r="C45">
        <v>2</v>
      </c>
      <c r="D45" t="s">
        <v>15</v>
      </c>
      <c r="E45" t="s">
        <v>24</v>
      </c>
      <c r="F45" t="s">
        <v>25</v>
      </c>
      <c r="G45" t="s">
        <v>32</v>
      </c>
      <c r="H45" t="s">
        <v>32</v>
      </c>
      <c r="I45">
        <v>11701.75</v>
      </c>
      <c r="J45">
        <v>1019.11</v>
      </c>
      <c r="K45">
        <f t="shared" si="45"/>
        <v>8.7090392462665839E-2</v>
      </c>
      <c r="L45">
        <f t="shared" si="46"/>
        <v>0.14158542645813008</v>
      </c>
      <c r="M45" t="s">
        <v>21</v>
      </c>
      <c r="N45" s="1">
        <f>SUM(RawData!R131:R132)</f>
        <v>9.120000000000001</v>
      </c>
      <c r="O45">
        <f t="shared" ref="O45:P45" si="53">(N45/0.00019635)*0.625</f>
        <v>29029.793735676089</v>
      </c>
      <c r="P45">
        <f t="shared" si="3"/>
        <v>13353.705118411002</v>
      </c>
    </row>
    <row r="46" spans="1:16" x14ac:dyDescent="0.25">
      <c r="A46" t="s">
        <v>14</v>
      </c>
      <c r="B46">
        <v>3</v>
      </c>
      <c r="C46">
        <v>2</v>
      </c>
      <c r="D46" t="s">
        <v>15</v>
      </c>
      <c r="E46" t="s">
        <v>26</v>
      </c>
      <c r="F46" t="s">
        <v>27</v>
      </c>
      <c r="G46" t="s">
        <v>32</v>
      </c>
      <c r="H46" t="s">
        <v>32</v>
      </c>
      <c r="I46">
        <v>11701.75</v>
      </c>
      <c r="J46">
        <v>1019.11</v>
      </c>
      <c r="K46">
        <f t="shared" si="45"/>
        <v>8.7090392462665839E-2</v>
      </c>
      <c r="L46">
        <f t="shared" si="46"/>
        <v>0.14158542645813008</v>
      </c>
      <c r="M46" t="s">
        <v>21</v>
      </c>
      <c r="N46" s="1">
        <f>SUM(RawData!R134:R135)</f>
        <v>4.7899999999999991</v>
      </c>
      <c r="O46">
        <f t="shared" ref="O46:P46" si="54">(N46/0.00019635)*0.625</f>
        <v>15247.007894066715</v>
      </c>
      <c r="P46">
        <f t="shared" si="3"/>
        <v>7013.6236312706887</v>
      </c>
    </row>
    <row r="47" spans="1:16" x14ac:dyDescent="0.25">
      <c r="A47" t="s">
        <v>14</v>
      </c>
      <c r="B47">
        <v>3</v>
      </c>
      <c r="C47">
        <v>2</v>
      </c>
      <c r="D47" t="s">
        <v>28</v>
      </c>
      <c r="E47" t="s">
        <v>17</v>
      </c>
      <c r="F47" t="s">
        <v>18</v>
      </c>
      <c r="G47" t="s">
        <v>32</v>
      </c>
      <c r="H47" t="s">
        <v>32</v>
      </c>
      <c r="I47">
        <v>11701.75</v>
      </c>
      <c r="J47">
        <v>1019.11</v>
      </c>
      <c r="K47">
        <f t="shared" si="45"/>
        <v>8.7090392462665839E-2</v>
      </c>
      <c r="L47">
        <f t="shared" si="46"/>
        <v>0.14158542645813008</v>
      </c>
      <c r="M47" t="s">
        <v>21</v>
      </c>
      <c r="N47" s="1">
        <f>SUM(RawData!R137:R138)</f>
        <v>12.539999999999997</v>
      </c>
      <c r="O47">
        <f t="shared" ref="O47:P47" si="55">(N47/0.00019635)*0.625</f>
        <v>39915.966386554617</v>
      </c>
      <c r="P47">
        <f t="shared" si="3"/>
        <v>18361.344537815123</v>
      </c>
    </row>
    <row r="48" spans="1:16" x14ac:dyDescent="0.25">
      <c r="A48" t="s">
        <v>14</v>
      </c>
      <c r="B48">
        <v>3</v>
      </c>
      <c r="C48">
        <v>2</v>
      </c>
      <c r="D48" t="s">
        <v>28</v>
      </c>
      <c r="E48" t="s">
        <v>24</v>
      </c>
      <c r="F48" t="s">
        <v>25</v>
      </c>
      <c r="G48" t="s">
        <v>32</v>
      </c>
      <c r="H48" t="s">
        <v>32</v>
      </c>
      <c r="I48">
        <v>11701.75</v>
      </c>
      <c r="J48">
        <v>1019.11</v>
      </c>
      <c r="K48">
        <f t="shared" si="45"/>
        <v>8.7090392462665839E-2</v>
      </c>
      <c r="L48">
        <f t="shared" si="46"/>
        <v>0.14158542645813008</v>
      </c>
      <c r="M48" t="s">
        <v>21</v>
      </c>
      <c r="N48" s="1">
        <f>SUM(RawData!R140:R141)</f>
        <v>10.08</v>
      </c>
      <c r="O48">
        <f t="shared" ref="O48:P48" si="56">(N48/0.00019635)*0.625</f>
        <v>32085.561497326202</v>
      </c>
      <c r="P48">
        <f t="shared" si="3"/>
        <v>14759.358288770052</v>
      </c>
    </row>
    <row r="49" spans="1:16" x14ac:dyDescent="0.25">
      <c r="A49" t="s">
        <v>14</v>
      </c>
      <c r="B49">
        <v>3</v>
      </c>
      <c r="C49">
        <v>2</v>
      </c>
      <c r="D49" t="s">
        <v>28</v>
      </c>
      <c r="E49" t="s">
        <v>26</v>
      </c>
      <c r="F49" t="s">
        <v>27</v>
      </c>
      <c r="G49" t="s">
        <v>32</v>
      </c>
      <c r="H49" t="s">
        <v>32</v>
      </c>
      <c r="I49">
        <v>11701.75</v>
      </c>
      <c r="J49">
        <v>1019.11</v>
      </c>
      <c r="K49">
        <f t="shared" si="45"/>
        <v>8.7090392462665839E-2</v>
      </c>
      <c r="L49">
        <f t="shared" si="46"/>
        <v>0.14158542645813008</v>
      </c>
      <c r="M49" t="s">
        <v>21</v>
      </c>
      <c r="N49" s="1">
        <f>SUM(RawData!R143:R144)</f>
        <v>4.0100000000000016</v>
      </c>
      <c r="O49">
        <f t="shared" ref="O49:P49" si="57">(N49/0.00019635)*0.625</f>
        <v>12764.196587726005</v>
      </c>
      <c r="P49">
        <f t="shared" si="3"/>
        <v>5871.5304303539624</v>
      </c>
    </row>
    <row r="50" spans="1:16" x14ac:dyDescent="0.25">
      <c r="A50" t="s">
        <v>14</v>
      </c>
      <c r="B50">
        <v>3</v>
      </c>
      <c r="C50">
        <v>3</v>
      </c>
      <c r="D50" t="s">
        <v>15</v>
      </c>
      <c r="E50" t="s">
        <v>17</v>
      </c>
      <c r="F50" t="s">
        <v>18</v>
      </c>
      <c r="G50" t="s">
        <v>32</v>
      </c>
      <c r="H50" t="s">
        <v>32</v>
      </c>
      <c r="I50">
        <v>11701.75</v>
      </c>
      <c r="J50">
        <v>1019.11</v>
      </c>
      <c r="K50">
        <f t="shared" si="45"/>
        <v>8.7090392462665839E-2</v>
      </c>
      <c r="L50">
        <f t="shared" si="46"/>
        <v>0.14158542645813008</v>
      </c>
      <c r="M50" t="s">
        <v>21</v>
      </c>
      <c r="N50" s="1">
        <f>SUM(RawData!R146:R147)</f>
        <v>2.6392999999999995</v>
      </c>
      <c r="O50">
        <f t="shared" ref="O50:P50" si="58">(N50/0.00019635)*0.625</f>
        <v>8401.1331805449445</v>
      </c>
      <c r="P50">
        <f t="shared" si="3"/>
        <v>3864.5212630506744</v>
      </c>
    </row>
    <row r="51" spans="1:16" x14ac:dyDescent="0.25">
      <c r="A51" t="s">
        <v>14</v>
      </c>
      <c r="B51">
        <v>3</v>
      </c>
      <c r="C51">
        <v>3</v>
      </c>
      <c r="D51" t="s">
        <v>15</v>
      </c>
      <c r="E51" t="s">
        <v>24</v>
      </c>
      <c r="F51" t="s">
        <v>25</v>
      </c>
      <c r="G51" t="s">
        <v>32</v>
      </c>
      <c r="H51" t="s">
        <v>32</v>
      </c>
      <c r="I51">
        <v>11701.75</v>
      </c>
      <c r="J51">
        <v>1019.11</v>
      </c>
      <c r="K51">
        <f t="shared" si="45"/>
        <v>8.7090392462665839E-2</v>
      </c>
      <c r="L51">
        <f t="shared" si="46"/>
        <v>0.14158542645813008</v>
      </c>
      <c r="M51" t="s">
        <v>21</v>
      </c>
      <c r="N51" s="1">
        <f>SUM(RawData!R149:R150)</f>
        <v>0.73489999999999966</v>
      </c>
      <c r="O51">
        <f t="shared" ref="O51:P51" si="59">(N51/0.00019635)*0.625</f>
        <v>2339.2538833715294</v>
      </c>
      <c r="P51">
        <f t="shared" si="3"/>
        <v>1076.0567863509036</v>
      </c>
    </row>
    <row r="52" spans="1:16" x14ac:dyDescent="0.25">
      <c r="A52" t="s">
        <v>14</v>
      </c>
      <c r="B52">
        <v>3</v>
      </c>
      <c r="C52">
        <v>3</v>
      </c>
      <c r="D52" t="s">
        <v>15</v>
      </c>
      <c r="E52" t="s">
        <v>26</v>
      </c>
      <c r="F52" t="s">
        <v>27</v>
      </c>
      <c r="G52" t="s">
        <v>32</v>
      </c>
      <c r="H52" t="s">
        <v>32</v>
      </c>
      <c r="I52">
        <v>11701.75</v>
      </c>
      <c r="J52">
        <v>1019.11</v>
      </c>
      <c r="K52">
        <f t="shared" si="45"/>
        <v>8.7090392462665839E-2</v>
      </c>
      <c r="L52">
        <f t="shared" si="46"/>
        <v>0.14158542645813008</v>
      </c>
      <c r="M52" t="s">
        <v>21</v>
      </c>
      <c r="N52" s="1">
        <f>SUM(RawData!R152:R153)</f>
        <v>1.1189999999999998</v>
      </c>
      <c r="O52">
        <f t="shared" ref="O52:P52" si="60">(N52/0.00019635)*0.625</f>
        <v>3561.8792971734142</v>
      </c>
      <c r="P52">
        <f t="shared" si="3"/>
        <v>1638.4644766997706</v>
      </c>
    </row>
    <row r="53" spans="1:16" x14ac:dyDescent="0.25">
      <c r="A53" t="s">
        <v>14</v>
      </c>
      <c r="B53">
        <v>3</v>
      </c>
      <c r="C53">
        <v>3</v>
      </c>
      <c r="D53" t="s">
        <v>28</v>
      </c>
      <c r="E53" t="s">
        <v>17</v>
      </c>
      <c r="F53" t="s">
        <v>18</v>
      </c>
      <c r="G53" t="s">
        <v>32</v>
      </c>
      <c r="H53" t="s">
        <v>32</v>
      </c>
      <c r="I53">
        <v>11701.75</v>
      </c>
      <c r="J53">
        <v>1019.11</v>
      </c>
      <c r="K53">
        <f t="shared" si="45"/>
        <v>8.7090392462665839E-2</v>
      </c>
      <c r="L53">
        <f t="shared" si="46"/>
        <v>0.14158542645813008</v>
      </c>
      <c r="M53" t="s">
        <v>21</v>
      </c>
      <c r="N53" s="1">
        <f>SUM(RawData!R155:R156)</f>
        <v>11.389999999999997</v>
      </c>
      <c r="O53">
        <f t="shared" ref="O53:P53" si="61">(N53/0.00019635)*0.625</f>
        <v>36255.411255411243</v>
      </c>
      <c r="P53">
        <f t="shared" si="3"/>
        <v>16677.489177489173</v>
      </c>
    </row>
    <row r="54" spans="1:16" x14ac:dyDescent="0.25">
      <c r="A54" t="s">
        <v>14</v>
      </c>
      <c r="B54">
        <v>3</v>
      </c>
      <c r="C54">
        <v>3</v>
      </c>
      <c r="D54" t="s">
        <v>28</v>
      </c>
      <c r="E54" t="s">
        <v>24</v>
      </c>
      <c r="F54" t="s">
        <v>25</v>
      </c>
      <c r="G54" t="s">
        <v>32</v>
      </c>
      <c r="H54" t="s">
        <v>32</v>
      </c>
      <c r="I54">
        <v>11701.75</v>
      </c>
      <c r="J54">
        <v>1019.11</v>
      </c>
      <c r="K54">
        <f t="shared" si="45"/>
        <v>8.7090392462665839E-2</v>
      </c>
      <c r="L54">
        <f t="shared" si="46"/>
        <v>0.14158542645813008</v>
      </c>
      <c r="M54" t="s">
        <v>21</v>
      </c>
      <c r="N54" s="1">
        <f>SUM(RawData!R158:R159)</f>
        <v>6.3085000000000004</v>
      </c>
      <c r="O54">
        <f t="shared" ref="O54:P54" si="62">(N54/0.00019635)*0.625</f>
        <v>20080.532212885155</v>
      </c>
      <c r="P54">
        <f t="shared" si="3"/>
        <v>9237.0448179271716</v>
      </c>
    </row>
    <row r="55" spans="1:16" x14ac:dyDescent="0.25">
      <c r="A55" t="s">
        <v>14</v>
      </c>
      <c r="B55">
        <v>3</v>
      </c>
      <c r="C55">
        <v>3</v>
      </c>
      <c r="D55" t="s">
        <v>28</v>
      </c>
      <c r="E55" t="s">
        <v>26</v>
      </c>
      <c r="F55" t="s">
        <v>27</v>
      </c>
      <c r="G55" t="s">
        <v>32</v>
      </c>
      <c r="H55" t="s">
        <v>32</v>
      </c>
      <c r="I55">
        <v>11701.75</v>
      </c>
      <c r="J55">
        <v>1019.11</v>
      </c>
      <c r="K55">
        <f t="shared" si="45"/>
        <v>8.7090392462665839E-2</v>
      </c>
      <c r="L55">
        <f t="shared" si="46"/>
        <v>0.14158542645813008</v>
      </c>
      <c r="M55" t="s">
        <v>21</v>
      </c>
      <c r="N55" s="1">
        <f>SUM(RawData!R161:R162)</f>
        <v>7.7532999999999994</v>
      </c>
      <c r="O55">
        <f t="shared" ref="O55:P55" si="63">(N55/0.00019635)*0.625</f>
        <v>24679.462694168575</v>
      </c>
      <c r="P55">
        <f t="shared" si="3"/>
        <v>11352.552839317545</v>
      </c>
    </row>
    <row r="56" spans="1:16" x14ac:dyDescent="0.25">
      <c r="A56" t="s">
        <v>33</v>
      </c>
      <c r="B56">
        <v>1</v>
      </c>
      <c r="C56">
        <v>1</v>
      </c>
      <c r="D56" t="s">
        <v>15</v>
      </c>
      <c r="E56" t="s">
        <v>17</v>
      </c>
      <c r="F56" t="s">
        <v>18</v>
      </c>
      <c r="G56" t="s">
        <v>19</v>
      </c>
      <c r="H56" t="s">
        <v>20</v>
      </c>
      <c r="I56">
        <v>678.05</v>
      </c>
      <c r="J56">
        <v>151.18</v>
      </c>
      <c r="K56">
        <f t="shared" si="45"/>
        <v>0.22296290834009294</v>
      </c>
      <c r="L56">
        <f t="shared" si="46"/>
        <v>0.37280600770023253</v>
      </c>
      <c r="M56" t="s">
        <v>21</v>
      </c>
      <c r="N56" s="1">
        <f>SUM(RawData!R164:R165)</f>
        <v>7.7241</v>
      </c>
      <c r="O56">
        <f t="shared" ref="O56" si="64">(N56/0.00019635)*0.625</f>
        <v>24586.516424751717</v>
      </c>
      <c r="P56">
        <f t="shared" si="3"/>
        <v>11309.79755538579</v>
      </c>
    </row>
    <row r="57" spans="1:16" x14ac:dyDescent="0.25">
      <c r="A57" t="s">
        <v>33</v>
      </c>
      <c r="B57">
        <v>1</v>
      </c>
      <c r="C57">
        <v>1</v>
      </c>
      <c r="D57" t="s">
        <v>15</v>
      </c>
      <c r="E57" t="s">
        <v>24</v>
      </c>
      <c r="F57" t="s">
        <v>25</v>
      </c>
      <c r="G57" t="s">
        <v>19</v>
      </c>
      <c r="H57" t="s">
        <v>20</v>
      </c>
      <c r="I57">
        <v>678.05</v>
      </c>
      <c r="J57">
        <v>151.18</v>
      </c>
      <c r="K57">
        <f t="shared" ref="K57:K74" si="65">J57/I57</f>
        <v>0.22296290834009294</v>
      </c>
      <c r="L57">
        <f t="shared" ref="L57:L74" si="66">((4*PI()*I57)/(J57^2))</f>
        <v>0.37280600770023253</v>
      </c>
      <c r="M57" t="s">
        <v>21</v>
      </c>
      <c r="N57" s="1">
        <f>SUM(RawData!R167:R168)</f>
        <v>4.7717000000000001</v>
      </c>
      <c r="O57">
        <f t="shared" ref="O57" si="67">(N57/0.00019635)*0.625</f>
        <v>15188.757321110263</v>
      </c>
      <c r="P57">
        <f t="shared" si="3"/>
        <v>6986.8283677107211</v>
      </c>
    </row>
    <row r="58" spans="1:16" x14ac:dyDescent="0.25">
      <c r="A58" t="s">
        <v>33</v>
      </c>
      <c r="B58">
        <v>1</v>
      </c>
      <c r="C58">
        <v>1</v>
      </c>
      <c r="D58" t="s">
        <v>15</v>
      </c>
      <c r="E58" t="s">
        <v>26</v>
      </c>
      <c r="F58" t="s">
        <v>27</v>
      </c>
      <c r="G58" t="s">
        <v>19</v>
      </c>
      <c r="H58" t="s">
        <v>20</v>
      </c>
      <c r="I58">
        <v>678.05</v>
      </c>
      <c r="J58">
        <v>151.18</v>
      </c>
      <c r="K58">
        <f t="shared" si="65"/>
        <v>0.22296290834009294</v>
      </c>
      <c r="L58">
        <f t="shared" si="66"/>
        <v>0.37280600770023253</v>
      </c>
      <c r="M58" t="s">
        <v>21</v>
      </c>
      <c r="N58" s="1">
        <f>SUM(RawData!R170:R171)</f>
        <v>2.9776999999999996</v>
      </c>
      <c r="O58">
        <f t="shared" ref="O58" si="68">(N58/0.00019635)*0.625</f>
        <v>9478.2913165266091</v>
      </c>
      <c r="P58">
        <f t="shared" si="3"/>
        <v>4360.0140056022401</v>
      </c>
    </row>
    <row r="59" spans="1:16" x14ac:dyDescent="0.25">
      <c r="A59" t="s">
        <v>33</v>
      </c>
      <c r="B59">
        <v>1</v>
      </c>
      <c r="C59">
        <v>1</v>
      </c>
      <c r="D59" t="s">
        <v>28</v>
      </c>
      <c r="E59" t="s">
        <v>17</v>
      </c>
      <c r="F59" t="s">
        <v>18</v>
      </c>
      <c r="G59" t="s">
        <v>19</v>
      </c>
      <c r="H59" t="s">
        <v>20</v>
      </c>
      <c r="I59">
        <v>678.05</v>
      </c>
      <c r="J59">
        <v>151.18</v>
      </c>
      <c r="K59">
        <f t="shared" si="65"/>
        <v>0.22296290834009294</v>
      </c>
      <c r="L59">
        <f t="shared" si="66"/>
        <v>0.37280600770023253</v>
      </c>
      <c r="M59" t="s">
        <v>21</v>
      </c>
      <c r="N59" s="1">
        <f>SUM(RawData!R173:R174)</f>
        <v>5.9796999999999993</v>
      </c>
      <c r="O59">
        <f t="shared" ref="O59" si="69">(N59/0.00019635)*0.625</f>
        <v>19033.931754519988</v>
      </c>
      <c r="P59">
        <f t="shared" si="3"/>
        <v>8755.6086070791953</v>
      </c>
    </row>
    <row r="60" spans="1:16" x14ac:dyDescent="0.25">
      <c r="A60" t="s">
        <v>33</v>
      </c>
      <c r="B60">
        <v>1</v>
      </c>
      <c r="C60">
        <v>1</v>
      </c>
      <c r="D60" t="s">
        <v>28</v>
      </c>
      <c r="E60" t="s">
        <v>24</v>
      </c>
      <c r="F60" t="s">
        <v>25</v>
      </c>
      <c r="G60" t="s">
        <v>19</v>
      </c>
      <c r="H60" t="s">
        <v>20</v>
      </c>
      <c r="I60">
        <v>678.05</v>
      </c>
      <c r="J60">
        <v>151.18</v>
      </c>
      <c r="K60">
        <f t="shared" si="65"/>
        <v>0.22296290834009294</v>
      </c>
      <c r="L60">
        <f t="shared" si="66"/>
        <v>0.37280600770023253</v>
      </c>
      <c r="M60" t="s">
        <v>21</v>
      </c>
      <c r="N60" s="1">
        <f>SUM(RawData!R176:R177)</f>
        <v>8.4787000000000017</v>
      </c>
      <c r="O60">
        <f t="shared" ref="O60" si="70">(N60/0.00019635)*0.625</f>
        <v>26988.477209065451</v>
      </c>
      <c r="P60">
        <f t="shared" si="3"/>
        <v>12414.699516170109</v>
      </c>
    </row>
    <row r="61" spans="1:16" x14ac:dyDescent="0.25">
      <c r="A61" t="s">
        <v>33</v>
      </c>
      <c r="B61">
        <v>1</v>
      </c>
      <c r="C61">
        <v>1</v>
      </c>
      <c r="D61" t="s">
        <v>28</v>
      </c>
      <c r="E61" t="s">
        <v>26</v>
      </c>
      <c r="F61" t="s">
        <v>27</v>
      </c>
      <c r="G61" t="s">
        <v>19</v>
      </c>
      <c r="H61" t="s">
        <v>20</v>
      </c>
      <c r="I61">
        <v>678.05</v>
      </c>
      <c r="J61">
        <v>151.18</v>
      </c>
      <c r="K61">
        <f t="shared" si="65"/>
        <v>0.22296290834009294</v>
      </c>
      <c r="L61">
        <f t="shared" si="66"/>
        <v>0.37280600770023253</v>
      </c>
      <c r="M61" t="s">
        <v>21</v>
      </c>
      <c r="N61" s="1">
        <f>SUM(RawData!R179:R180)</f>
        <v>3.2778999999999998</v>
      </c>
      <c r="O61">
        <f t="shared" ref="O61" si="71">(N61/0.00019635)*0.625</f>
        <v>10433.855360325946</v>
      </c>
      <c r="P61">
        <f t="shared" si="3"/>
        <v>4799.5734657499352</v>
      </c>
    </row>
    <row r="62" spans="1:16" x14ac:dyDescent="0.25">
      <c r="A62" t="s">
        <v>33</v>
      </c>
      <c r="B62">
        <v>1</v>
      </c>
      <c r="C62">
        <v>2</v>
      </c>
      <c r="D62" t="s">
        <v>15</v>
      </c>
      <c r="E62" t="s">
        <v>17</v>
      </c>
      <c r="F62" t="s">
        <v>18</v>
      </c>
      <c r="G62" t="s">
        <v>19</v>
      </c>
      <c r="H62" t="s">
        <v>20</v>
      </c>
      <c r="I62">
        <v>678.05</v>
      </c>
      <c r="J62">
        <v>151.18</v>
      </c>
      <c r="K62">
        <f t="shared" si="65"/>
        <v>0.22296290834009294</v>
      </c>
      <c r="L62">
        <f t="shared" si="66"/>
        <v>0.37280600770023253</v>
      </c>
      <c r="M62" t="s">
        <v>21</v>
      </c>
      <c r="N62" s="1">
        <f>SUM(RawData!R182:R183)</f>
        <v>8.620000000000001</v>
      </c>
      <c r="O62">
        <f t="shared" ref="O62" si="72">(N62/0.00019635)*0.625</f>
        <v>27438.248026483325</v>
      </c>
      <c r="P62">
        <f t="shared" si="3"/>
        <v>12621.594092182328</v>
      </c>
    </row>
    <row r="63" spans="1:16" x14ac:dyDescent="0.25">
      <c r="A63" t="s">
        <v>33</v>
      </c>
      <c r="B63">
        <v>1</v>
      </c>
      <c r="C63">
        <v>2</v>
      </c>
      <c r="D63" t="s">
        <v>15</v>
      </c>
      <c r="E63" t="s">
        <v>24</v>
      </c>
      <c r="F63" t="s">
        <v>25</v>
      </c>
      <c r="G63" t="s">
        <v>19</v>
      </c>
      <c r="H63" t="s">
        <v>20</v>
      </c>
      <c r="I63">
        <v>678.05</v>
      </c>
      <c r="J63">
        <v>151.18</v>
      </c>
      <c r="K63">
        <f t="shared" si="65"/>
        <v>0.22296290834009294</v>
      </c>
      <c r="L63">
        <f t="shared" si="66"/>
        <v>0.37280600770023253</v>
      </c>
      <c r="M63" t="s">
        <v>21</v>
      </c>
      <c r="N63" s="1">
        <f>SUM(RawData!R185:R186)</f>
        <v>7.4099999999999966</v>
      </c>
      <c r="O63">
        <f t="shared" ref="O63" si="73">(N63/0.00019635)*0.625</f>
        <v>23586.70741023681</v>
      </c>
      <c r="P63">
        <f t="shared" si="3"/>
        <v>10849.885408708933</v>
      </c>
    </row>
    <row r="64" spans="1:16" x14ac:dyDescent="0.25">
      <c r="A64" t="s">
        <v>33</v>
      </c>
      <c r="B64">
        <v>1</v>
      </c>
      <c r="C64">
        <v>2</v>
      </c>
      <c r="D64" t="s">
        <v>15</v>
      </c>
      <c r="E64" t="s">
        <v>26</v>
      </c>
      <c r="F64" t="s">
        <v>27</v>
      </c>
      <c r="G64" t="s">
        <v>19</v>
      </c>
      <c r="H64" t="s">
        <v>20</v>
      </c>
      <c r="I64">
        <v>678.05</v>
      </c>
      <c r="J64">
        <v>151.18</v>
      </c>
      <c r="K64">
        <f t="shared" si="65"/>
        <v>0.22296290834009294</v>
      </c>
      <c r="L64">
        <f t="shared" si="66"/>
        <v>0.37280600770023253</v>
      </c>
      <c r="M64" t="s">
        <v>21</v>
      </c>
      <c r="N64" s="1">
        <f>SUM(RawData!R188:R189)</f>
        <v>6.3099999999999987</v>
      </c>
      <c r="O64">
        <f t="shared" ref="O64" si="74">(N64/0.00019635)*0.625</f>
        <v>20085.306850012726</v>
      </c>
      <c r="P64">
        <f t="shared" si="3"/>
        <v>9239.2411510058537</v>
      </c>
    </row>
    <row r="65" spans="1:16" x14ac:dyDescent="0.25">
      <c r="A65" t="s">
        <v>33</v>
      </c>
      <c r="B65">
        <v>1</v>
      </c>
      <c r="C65">
        <v>2</v>
      </c>
      <c r="D65" t="s">
        <v>28</v>
      </c>
      <c r="E65" t="s">
        <v>17</v>
      </c>
      <c r="F65" t="s">
        <v>18</v>
      </c>
      <c r="G65" t="s">
        <v>19</v>
      </c>
      <c r="H65" t="s">
        <v>20</v>
      </c>
      <c r="I65">
        <v>678.05</v>
      </c>
      <c r="J65">
        <v>151.18</v>
      </c>
      <c r="K65">
        <f t="shared" si="65"/>
        <v>0.22296290834009294</v>
      </c>
      <c r="L65">
        <f t="shared" si="66"/>
        <v>0.37280600770023253</v>
      </c>
      <c r="M65" t="s">
        <v>21</v>
      </c>
      <c r="N65" s="1">
        <f>SUM(RawData!R191:R192)</f>
        <v>5.639999999999997</v>
      </c>
      <c r="O65">
        <f t="shared" ref="O65" si="75">(N65/0.00019635)*0.625</f>
        <v>17952.635599694411</v>
      </c>
      <c r="P65">
        <f t="shared" si="3"/>
        <v>8258.2123758594298</v>
      </c>
    </row>
    <row r="66" spans="1:16" x14ac:dyDescent="0.25">
      <c r="A66" t="s">
        <v>33</v>
      </c>
      <c r="B66">
        <v>1</v>
      </c>
      <c r="C66">
        <v>2</v>
      </c>
      <c r="D66" t="s">
        <v>28</v>
      </c>
      <c r="E66" t="s">
        <v>24</v>
      </c>
      <c r="F66" t="s">
        <v>25</v>
      </c>
      <c r="G66" t="s">
        <v>19</v>
      </c>
      <c r="H66" t="s">
        <v>20</v>
      </c>
      <c r="I66">
        <v>678.05</v>
      </c>
      <c r="J66">
        <v>151.18</v>
      </c>
      <c r="K66">
        <f t="shared" si="65"/>
        <v>0.22296290834009294</v>
      </c>
      <c r="L66">
        <f t="shared" si="66"/>
        <v>0.37280600770023253</v>
      </c>
      <c r="M66" t="s">
        <v>21</v>
      </c>
      <c r="N66" s="1">
        <f>SUM(RawData!R194:R195)</f>
        <v>5.7499999999999982</v>
      </c>
      <c r="O66">
        <f t="shared" ref="O66" si="76">(N66/0.00019635)*0.625</f>
        <v>18302.775655716825</v>
      </c>
      <c r="P66">
        <f t="shared" si="3"/>
        <v>8419.2768016297396</v>
      </c>
    </row>
    <row r="67" spans="1:16" x14ac:dyDescent="0.25">
      <c r="A67" t="s">
        <v>33</v>
      </c>
      <c r="B67">
        <v>1</v>
      </c>
      <c r="C67">
        <v>2</v>
      </c>
      <c r="D67" t="s">
        <v>28</v>
      </c>
      <c r="E67" t="s">
        <v>26</v>
      </c>
      <c r="F67" t="s">
        <v>27</v>
      </c>
      <c r="G67" t="s">
        <v>19</v>
      </c>
      <c r="H67" t="s">
        <v>20</v>
      </c>
      <c r="I67">
        <v>678.05</v>
      </c>
      <c r="J67">
        <v>151.18</v>
      </c>
      <c r="K67">
        <f t="shared" si="65"/>
        <v>0.22296290834009294</v>
      </c>
      <c r="L67">
        <f t="shared" si="66"/>
        <v>0.37280600770023253</v>
      </c>
      <c r="M67" t="s">
        <v>21</v>
      </c>
      <c r="N67" s="1">
        <f>SUM(RawData!R197:R198)</f>
        <v>5.1199999999999974</v>
      </c>
      <c r="O67">
        <f t="shared" ref="O67" si="77">(N67/0.00019635)*0.625</f>
        <v>16297.428062133935</v>
      </c>
      <c r="P67">
        <f t="shared" ref="P67:P130" si="78">((46*O67/100))</f>
        <v>7496.8169085816098</v>
      </c>
    </row>
    <row r="68" spans="1:16" x14ac:dyDescent="0.25">
      <c r="A68" t="s">
        <v>33</v>
      </c>
      <c r="B68">
        <v>1</v>
      </c>
      <c r="C68">
        <v>3</v>
      </c>
      <c r="D68" t="s">
        <v>15</v>
      </c>
      <c r="E68" t="s">
        <v>17</v>
      </c>
      <c r="F68" t="s">
        <v>18</v>
      </c>
      <c r="G68" t="s">
        <v>19</v>
      </c>
      <c r="H68" t="s">
        <v>20</v>
      </c>
      <c r="I68">
        <v>678.05</v>
      </c>
      <c r="J68">
        <v>151.18</v>
      </c>
      <c r="K68">
        <f t="shared" si="65"/>
        <v>0.22296290834009294</v>
      </c>
      <c r="L68">
        <f t="shared" si="66"/>
        <v>0.37280600770023253</v>
      </c>
      <c r="M68" t="s">
        <v>21</v>
      </c>
      <c r="N68" s="1">
        <f>SUM(RawData!R200:R201)</f>
        <v>3.7111000000000005</v>
      </c>
      <c r="O68">
        <f t="shared" ref="O68" si="79">(N68/0.00019635)*0.625</f>
        <v>11812.770562770564</v>
      </c>
      <c r="P68">
        <f t="shared" si="78"/>
        <v>5433.8744588744594</v>
      </c>
    </row>
    <row r="69" spans="1:16" x14ac:dyDescent="0.25">
      <c r="A69" t="s">
        <v>33</v>
      </c>
      <c r="B69">
        <v>1</v>
      </c>
      <c r="C69">
        <v>3</v>
      </c>
      <c r="D69" t="s">
        <v>15</v>
      </c>
      <c r="E69" t="s">
        <v>24</v>
      </c>
      <c r="F69" t="s">
        <v>25</v>
      </c>
      <c r="G69" t="s">
        <v>19</v>
      </c>
      <c r="H69" t="s">
        <v>20</v>
      </c>
      <c r="I69">
        <v>678.05</v>
      </c>
      <c r="J69">
        <v>151.18</v>
      </c>
      <c r="K69">
        <f t="shared" si="65"/>
        <v>0.22296290834009294</v>
      </c>
      <c r="L69">
        <f t="shared" si="66"/>
        <v>0.37280600770023253</v>
      </c>
      <c r="M69" t="s">
        <v>21</v>
      </c>
      <c r="N69" s="1">
        <f>SUM(RawData!R203:R204)</f>
        <v>2.3324000000000003</v>
      </c>
      <c r="O69">
        <f t="shared" ref="O69" si="80">(N69/0.00019635)*0.625</f>
        <v>7424.2424242424249</v>
      </c>
      <c r="P69">
        <f t="shared" si="78"/>
        <v>3415.1515151515155</v>
      </c>
    </row>
    <row r="70" spans="1:16" x14ac:dyDescent="0.25">
      <c r="A70" t="s">
        <v>33</v>
      </c>
      <c r="B70">
        <v>1</v>
      </c>
      <c r="C70">
        <v>3</v>
      </c>
      <c r="D70" t="s">
        <v>15</v>
      </c>
      <c r="E70" t="s">
        <v>26</v>
      </c>
      <c r="F70" t="s">
        <v>27</v>
      </c>
      <c r="G70" t="s">
        <v>19</v>
      </c>
      <c r="H70" t="s">
        <v>20</v>
      </c>
      <c r="I70">
        <v>678.05</v>
      </c>
      <c r="J70">
        <v>151.18</v>
      </c>
      <c r="K70">
        <f t="shared" si="65"/>
        <v>0.22296290834009294</v>
      </c>
      <c r="L70">
        <f t="shared" si="66"/>
        <v>0.37280600770023253</v>
      </c>
      <c r="M70" t="s">
        <v>21</v>
      </c>
      <c r="N70" s="1">
        <f>SUM(RawData!R206:R207)</f>
        <v>2.1506000000000003</v>
      </c>
      <c r="O70">
        <f t="shared" ref="O70" si="81">(N70/0.00019635)*0.625</f>
        <v>6845.556404379935</v>
      </c>
      <c r="P70">
        <f t="shared" si="78"/>
        <v>3148.9559460147702</v>
      </c>
    </row>
    <row r="71" spans="1:16" x14ac:dyDescent="0.25">
      <c r="A71" t="s">
        <v>33</v>
      </c>
      <c r="B71">
        <v>1</v>
      </c>
      <c r="C71">
        <v>3</v>
      </c>
      <c r="D71" t="s">
        <v>28</v>
      </c>
      <c r="E71" t="s">
        <v>17</v>
      </c>
      <c r="F71" t="s">
        <v>18</v>
      </c>
      <c r="G71" t="s">
        <v>19</v>
      </c>
      <c r="H71" t="s">
        <v>20</v>
      </c>
      <c r="I71">
        <v>678.05</v>
      </c>
      <c r="J71">
        <v>151.18</v>
      </c>
      <c r="K71">
        <f t="shared" si="65"/>
        <v>0.22296290834009294</v>
      </c>
      <c r="L71">
        <f t="shared" si="66"/>
        <v>0.37280600770023253</v>
      </c>
      <c r="M71" t="s">
        <v>21</v>
      </c>
      <c r="N71" s="1">
        <f>SUM(RawData!R209:R210)</f>
        <v>4.9204000000000008</v>
      </c>
      <c r="O71">
        <f t="shared" ref="O71" si="82">(N71/0.00019635)*0.625</f>
        <v>15662.083015024193</v>
      </c>
      <c r="P71">
        <f t="shared" si="78"/>
        <v>7204.5581869111293</v>
      </c>
    </row>
    <row r="72" spans="1:16" x14ac:dyDescent="0.25">
      <c r="A72" t="s">
        <v>33</v>
      </c>
      <c r="B72">
        <v>1</v>
      </c>
      <c r="C72">
        <v>3</v>
      </c>
      <c r="D72" t="s">
        <v>28</v>
      </c>
      <c r="E72" t="s">
        <v>24</v>
      </c>
      <c r="F72" t="s">
        <v>25</v>
      </c>
      <c r="G72" t="s">
        <v>19</v>
      </c>
      <c r="H72" t="s">
        <v>20</v>
      </c>
      <c r="I72">
        <v>678.05</v>
      </c>
      <c r="J72">
        <v>151.18</v>
      </c>
      <c r="K72">
        <f t="shared" si="65"/>
        <v>0.22296290834009294</v>
      </c>
      <c r="L72">
        <f t="shared" si="66"/>
        <v>0.37280600770023253</v>
      </c>
      <c r="M72" t="s">
        <v>21</v>
      </c>
      <c r="N72" s="1">
        <f>SUM(RawData!R212:R213)</f>
        <v>2.9765000000000001</v>
      </c>
      <c r="O72">
        <f t="shared" ref="O72" si="83">(N72/0.00019635)*0.625</f>
        <v>9474.4716068245489</v>
      </c>
      <c r="P72">
        <f t="shared" si="78"/>
        <v>4358.2569391392926</v>
      </c>
    </row>
    <row r="73" spans="1:16" x14ac:dyDescent="0.25">
      <c r="A73" t="s">
        <v>33</v>
      </c>
      <c r="B73">
        <v>1</v>
      </c>
      <c r="C73">
        <v>3</v>
      </c>
      <c r="D73" t="s">
        <v>28</v>
      </c>
      <c r="E73" t="s">
        <v>26</v>
      </c>
      <c r="F73" t="s">
        <v>27</v>
      </c>
      <c r="G73" t="s">
        <v>19</v>
      </c>
      <c r="H73" t="s">
        <v>20</v>
      </c>
      <c r="I73">
        <v>678.05</v>
      </c>
      <c r="J73">
        <v>151.18</v>
      </c>
      <c r="K73">
        <f t="shared" si="65"/>
        <v>0.22296290834009294</v>
      </c>
      <c r="L73">
        <f t="shared" si="66"/>
        <v>0.37280600770023253</v>
      </c>
      <c r="M73" t="s">
        <v>21</v>
      </c>
      <c r="N73" s="1">
        <f>SUM(RawData!R215:R216)</f>
        <v>1.8965999999999998</v>
      </c>
      <c r="O73">
        <f t="shared" ref="O73" si="84">(N73/0.00019635)*0.625</f>
        <v>6037.0511841100069</v>
      </c>
      <c r="P73">
        <f t="shared" si="78"/>
        <v>2777.0435446906031</v>
      </c>
    </row>
    <row r="74" spans="1:16" x14ac:dyDescent="0.25">
      <c r="A74" t="s">
        <v>33</v>
      </c>
      <c r="B74">
        <v>2</v>
      </c>
      <c r="C74">
        <v>1</v>
      </c>
      <c r="D74" t="s">
        <v>15</v>
      </c>
      <c r="E74" t="s">
        <v>17</v>
      </c>
      <c r="F74" t="s">
        <v>18</v>
      </c>
      <c r="G74" t="s">
        <v>32</v>
      </c>
      <c r="H74" t="s">
        <v>32</v>
      </c>
      <c r="I74">
        <v>4062.35</v>
      </c>
      <c r="J74">
        <v>582.87</v>
      </c>
      <c r="K74">
        <f t="shared" si="65"/>
        <v>0.14348099006732556</v>
      </c>
      <c r="L74">
        <f t="shared" si="66"/>
        <v>0.15026014245309091</v>
      </c>
      <c r="M74" t="s">
        <v>21</v>
      </c>
      <c r="N74" s="1">
        <f>SUM(RawData!R218:R219)</f>
        <v>2.9892999999999996</v>
      </c>
      <c r="O74">
        <f t="shared" ref="O74" si="85">(N74/0.00019635)*0.625</f>
        <v>9515.215176979882</v>
      </c>
      <c r="P74">
        <f t="shared" si="78"/>
        <v>4376.9989814107457</v>
      </c>
    </row>
    <row r="75" spans="1:16" x14ac:dyDescent="0.25">
      <c r="A75" t="s">
        <v>33</v>
      </c>
      <c r="B75">
        <v>2</v>
      </c>
      <c r="C75">
        <v>1</v>
      </c>
      <c r="D75" t="s">
        <v>15</v>
      </c>
      <c r="E75" t="s">
        <v>24</v>
      </c>
      <c r="F75" t="s">
        <v>25</v>
      </c>
      <c r="G75" t="s">
        <v>32</v>
      </c>
      <c r="H75" t="s">
        <v>32</v>
      </c>
      <c r="I75">
        <v>4062.35</v>
      </c>
      <c r="J75">
        <v>582.87</v>
      </c>
      <c r="K75">
        <f t="shared" ref="K75:K92" si="86">J75/I75</f>
        <v>0.14348099006732556</v>
      </c>
      <c r="L75">
        <f t="shared" ref="L75:L92" si="87">((4*PI()*I75)/(J75^2))</f>
        <v>0.15026014245309091</v>
      </c>
      <c r="M75" t="s">
        <v>21</v>
      </c>
      <c r="N75" s="1">
        <f>SUM(RawData!R221:R222)</f>
        <v>0.21900000000000031</v>
      </c>
      <c r="O75">
        <f t="shared" ref="O75" si="88">(N75/0.00019635)*0.625</f>
        <v>697.09702062643328</v>
      </c>
      <c r="P75">
        <f t="shared" si="78"/>
        <v>320.66462948815928</v>
      </c>
    </row>
    <row r="76" spans="1:16" x14ac:dyDescent="0.25">
      <c r="A76" t="s">
        <v>33</v>
      </c>
      <c r="B76">
        <v>2</v>
      </c>
      <c r="C76">
        <v>1</v>
      </c>
      <c r="D76" t="s">
        <v>15</v>
      </c>
      <c r="E76" t="s">
        <v>26</v>
      </c>
      <c r="F76" t="s">
        <v>27</v>
      </c>
      <c r="G76" t="s">
        <v>32</v>
      </c>
      <c r="H76" t="s">
        <v>32</v>
      </c>
      <c r="I76">
        <v>4062.35</v>
      </c>
      <c r="J76">
        <v>582.87</v>
      </c>
      <c r="K76">
        <f t="shared" si="86"/>
        <v>0.14348099006732556</v>
      </c>
      <c r="L76">
        <f t="shared" si="87"/>
        <v>0.15026014245309091</v>
      </c>
      <c r="M76" t="s">
        <v>21</v>
      </c>
      <c r="N76" s="1">
        <f>SUM(RawData!R224:R225)</f>
        <v>1.2355999999999998</v>
      </c>
      <c r="O76">
        <f t="shared" ref="O76" si="89">(N76/0.00019635)*0.625</f>
        <v>3933.0277565571673</v>
      </c>
      <c r="P76">
        <f t="shared" si="78"/>
        <v>1809.1927680162969</v>
      </c>
    </row>
    <row r="77" spans="1:16" x14ac:dyDescent="0.25">
      <c r="A77" t="s">
        <v>33</v>
      </c>
      <c r="B77">
        <v>2</v>
      </c>
      <c r="C77">
        <v>1</v>
      </c>
      <c r="D77" t="s">
        <v>28</v>
      </c>
      <c r="E77" t="s">
        <v>17</v>
      </c>
      <c r="F77" t="s">
        <v>18</v>
      </c>
      <c r="G77" t="s">
        <v>32</v>
      </c>
      <c r="H77" t="s">
        <v>32</v>
      </c>
      <c r="I77">
        <v>4062.35</v>
      </c>
      <c r="J77">
        <v>582.87</v>
      </c>
      <c r="K77">
        <f t="shared" si="86"/>
        <v>0.14348099006732556</v>
      </c>
      <c r="L77">
        <f t="shared" si="87"/>
        <v>0.15026014245309091</v>
      </c>
      <c r="M77" t="s">
        <v>21</v>
      </c>
      <c r="N77" s="1">
        <f>SUM(RawData!R227:R228)</f>
        <v>10.170400000000001</v>
      </c>
      <c r="O77">
        <f t="shared" ref="O77" si="90">(N77/0.00019635)*0.625</f>
        <v>32373.312961548258</v>
      </c>
      <c r="P77">
        <f t="shared" si="78"/>
        <v>14891.723962312199</v>
      </c>
    </row>
    <row r="78" spans="1:16" x14ac:dyDescent="0.25">
      <c r="A78" t="s">
        <v>33</v>
      </c>
      <c r="B78">
        <v>2</v>
      </c>
      <c r="C78">
        <v>1</v>
      </c>
      <c r="D78" t="s">
        <v>28</v>
      </c>
      <c r="E78" t="s">
        <v>24</v>
      </c>
      <c r="F78" t="s">
        <v>25</v>
      </c>
      <c r="G78" t="s">
        <v>32</v>
      </c>
      <c r="H78" t="s">
        <v>32</v>
      </c>
      <c r="I78">
        <v>4062.35</v>
      </c>
      <c r="J78">
        <v>582.87</v>
      </c>
      <c r="K78">
        <f t="shared" si="86"/>
        <v>0.14348099006732556</v>
      </c>
      <c r="L78">
        <f t="shared" si="87"/>
        <v>0.15026014245309091</v>
      </c>
      <c r="M78" t="s">
        <v>21</v>
      </c>
      <c r="N78" s="1">
        <f>SUM(RawData!R230:R231)</f>
        <v>4.6499000000000006</v>
      </c>
      <c r="O78">
        <f t="shared" ref="O78" si="91">(N78/0.00019635)*0.625</f>
        <v>14801.056786350906</v>
      </c>
      <c r="P78">
        <f t="shared" si="78"/>
        <v>6808.4861217214166</v>
      </c>
    </row>
    <row r="79" spans="1:16" x14ac:dyDescent="0.25">
      <c r="A79" t="s">
        <v>33</v>
      </c>
      <c r="B79">
        <v>2</v>
      </c>
      <c r="C79">
        <v>1</v>
      </c>
      <c r="D79" t="s">
        <v>28</v>
      </c>
      <c r="E79" t="s">
        <v>26</v>
      </c>
      <c r="F79" t="s">
        <v>27</v>
      </c>
      <c r="G79" t="s">
        <v>32</v>
      </c>
      <c r="H79" t="s">
        <v>32</v>
      </c>
      <c r="I79">
        <v>4062.35</v>
      </c>
      <c r="J79">
        <v>582.87</v>
      </c>
      <c r="K79">
        <f t="shared" si="86"/>
        <v>0.14348099006732556</v>
      </c>
      <c r="L79">
        <f t="shared" si="87"/>
        <v>0.15026014245309091</v>
      </c>
      <c r="M79" t="s">
        <v>21</v>
      </c>
      <c r="N79" s="1">
        <f>SUM(RawData!R233:R234)</f>
        <v>1.1059999999999999</v>
      </c>
      <c r="O79">
        <f t="shared" ref="O79" si="92">(N79/0.00019635)*0.625</f>
        <v>3520.4991087344024</v>
      </c>
      <c r="P79">
        <f t="shared" si="78"/>
        <v>1619.4295900178251</v>
      </c>
    </row>
    <row r="80" spans="1:16" x14ac:dyDescent="0.25">
      <c r="A80" t="s">
        <v>33</v>
      </c>
      <c r="B80">
        <v>2</v>
      </c>
      <c r="C80">
        <v>2</v>
      </c>
      <c r="D80" t="s">
        <v>15</v>
      </c>
      <c r="E80" t="s">
        <v>17</v>
      </c>
      <c r="F80" t="s">
        <v>18</v>
      </c>
      <c r="G80" t="s">
        <v>32</v>
      </c>
      <c r="H80" t="s">
        <v>32</v>
      </c>
      <c r="I80">
        <v>4062.35</v>
      </c>
      <c r="J80">
        <v>582.87</v>
      </c>
      <c r="K80">
        <f t="shared" si="86"/>
        <v>0.14348099006732556</v>
      </c>
      <c r="L80">
        <f t="shared" si="87"/>
        <v>0.15026014245309091</v>
      </c>
      <c r="M80" t="s">
        <v>21</v>
      </c>
      <c r="N80" s="1">
        <f>SUM(RawData!R236:R237)</f>
        <v>0.28999999999999915</v>
      </c>
      <c r="O80">
        <f t="shared" ref="O80" si="93">(N80/0.00019635)*0.625</f>
        <v>923.09651133180273</v>
      </c>
      <c r="P80">
        <f t="shared" si="78"/>
        <v>424.62439521262922</v>
      </c>
    </row>
    <row r="81" spans="1:16" x14ac:dyDescent="0.25">
      <c r="A81" t="s">
        <v>33</v>
      </c>
      <c r="B81">
        <v>2</v>
      </c>
      <c r="C81">
        <v>2</v>
      </c>
      <c r="D81" t="s">
        <v>15</v>
      </c>
      <c r="E81" t="s">
        <v>24</v>
      </c>
      <c r="F81" t="s">
        <v>25</v>
      </c>
      <c r="G81" t="s">
        <v>32</v>
      </c>
      <c r="H81" t="s">
        <v>32</v>
      </c>
      <c r="I81">
        <v>4062.35</v>
      </c>
      <c r="J81">
        <v>582.87</v>
      </c>
      <c r="K81">
        <f t="shared" si="86"/>
        <v>0.14348099006732556</v>
      </c>
      <c r="L81">
        <f t="shared" si="87"/>
        <v>0.15026014245309091</v>
      </c>
      <c r="M81" t="s">
        <v>21</v>
      </c>
      <c r="N81" s="1">
        <f>SUM(RawData!R239:R240)</f>
        <v>0.33999999999999808</v>
      </c>
      <c r="O81">
        <f t="shared" ref="O81" si="94">(N81/0.00019635)*0.625</f>
        <v>1082.2510822510762</v>
      </c>
      <c r="P81">
        <f t="shared" si="78"/>
        <v>497.83549783549506</v>
      </c>
    </row>
    <row r="82" spans="1:16" x14ac:dyDescent="0.25">
      <c r="A82" t="s">
        <v>33</v>
      </c>
      <c r="B82">
        <v>2</v>
      </c>
      <c r="C82">
        <v>2</v>
      </c>
      <c r="D82" t="s">
        <v>15</v>
      </c>
      <c r="E82" t="s">
        <v>26</v>
      </c>
      <c r="F82" t="s">
        <v>27</v>
      </c>
      <c r="G82" t="s">
        <v>32</v>
      </c>
      <c r="H82" t="s">
        <v>32</v>
      </c>
      <c r="I82">
        <v>4062.35</v>
      </c>
      <c r="J82">
        <v>582.87</v>
      </c>
      <c r="K82">
        <f t="shared" si="86"/>
        <v>0.14348099006732556</v>
      </c>
      <c r="L82">
        <f t="shared" si="87"/>
        <v>0.15026014245309091</v>
      </c>
      <c r="M82" t="s">
        <v>21</v>
      </c>
      <c r="N82" s="1">
        <f>SUM(RawData!R242:R243)</f>
        <v>0.17999999999999972</v>
      </c>
      <c r="O82">
        <f t="shared" ref="O82" si="95">(N82/0.00019635)*0.625</f>
        <v>572.95645530939555</v>
      </c>
      <c r="P82">
        <f t="shared" si="78"/>
        <v>263.55996944232197</v>
      </c>
    </row>
    <row r="83" spans="1:16" x14ac:dyDescent="0.25">
      <c r="A83" t="s">
        <v>33</v>
      </c>
      <c r="B83">
        <v>2</v>
      </c>
      <c r="C83">
        <v>2</v>
      </c>
      <c r="D83" t="s">
        <v>28</v>
      </c>
      <c r="E83" t="s">
        <v>17</v>
      </c>
      <c r="F83" t="s">
        <v>18</v>
      </c>
      <c r="G83" t="s">
        <v>32</v>
      </c>
      <c r="H83" t="s">
        <v>32</v>
      </c>
      <c r="I83">
        <v>4062.35</v>
      </c>
      <c r="J83">
        <v>582.87</v>
      </c>
      <c r="K83">
        <f t="shared" si="86"/>
        <v>0.14348099006732556</v>
      </c>
      <c r="L83">
        <f t="shared" si="87"/>
        <v>0.15026014245309091</v>
      </c>
      <c r="M83" t="s">
        <v>21</v>
      </c>
      <c r="N83" s="1">
        <f>SUM(RawData!R245:R246)</f>
        <v>4.2300000000000004</v>
      </c>
      <c r="O83">
        <f t="shared" ref="O83" si="96">(N83/0.00019635)*0.625</f>
        <v>13464.476699770819</v>
      </c>
      <c r="P83">
        <f t="shared" si="78"/>
        <v>6193.6592818945774</v>
      </c>
    </row>
    <row r="84" spans="1:16" x14ac:dyDescent="0.25">
      <c r="A84" t="s">
        <v>33</v>
      </c>
      <c r="B84">
        <v>2</v>
      </c>
      <c r="C84">
        <v>2</v>
      </c>
      <c r="D84" t="s">
        <v>28</v>
      </c>
      <c r="E84" t="s">
        <v>24</v>
      </c>
      <c r="F84" t="s">
        <v>25</v>
      </c>
      <c r="G84" t="s">
        <v>32</v>
      </c>
      <c r="H84" t="s">
        <v>32</v>
      </c>
      <c r="I84">
        <v>4062.35</v>
      </c>
      <c r="J84">
        <v>582.87</v>
      </c>
      <c r="K84">
        <f t="shared" si="86"/>
        <v>0.14348099006732556</v>
      </c>
      <c r="L84">
        <f t="shared" si="87"/>
        <v>0.15026014245309091</v>
      </c>
      <c r="M84" t="s">
        <v>21</v>
      </c>
      <c r="N84" s="1">
        <f>SUM(RawData!R248:R249)</f>
        <v>3.16</v>
      </c>
      <c r="O84">
        <f t="shared" ref="O84" si="97">(N84/0.00019635)*0.625</f>
        <v>10058.568882098294</v>
      </c>
      <c r="P84">
        <f t="shared" si="78"/>
        <v>4626.941685765215</v>
      </c>
    </row>
    <row r="85" spans="1:16" x14ac:dyDescent="0.25">
      <c r="A85" t="s">
        <v>33</v>
      </c>
      <c r="B85">
        <v>2</v>
      </c>
      <c r="C85">
        <v>2</v>
      </c>
      <c r="D85" t="s">
        <v>28</v>
      </c>
      <c r="E85" t="s">
        <v>26</v>
      </c>
      <c r="F85" t="s">
        <v>27</v>
      </c>
      <c r="G85" t="s">
        <v>32</v>
      </c>
      <c r="H85" t="s">
        <v>32</v>
      </c>
      <c r="I85">
        <v>4062.35</v>
      </c>
      <c r="J85">
        <v>582.87</v>
      </c>
      <c r="K85">
        <f t="shared" si="86"/>
        <v>0.14348099006732556</v>
      </c>
      <c r="L85">
        <f t="shared" si="87"/>
        <v>0.15026014245309091</v>
      </c>
      <c r="M85" t="s">
        <v>21</v>
      </c>
      <c r="N85" s="1">
        <f>SUM(RawData!R251:R252)</f>
        <v>1.0899999999999999</v>
      </c>
      <c r="O85">
        <f t="shared" ref="O85" si="98">(N85/0.00019635)*0.625</f>
        <v>3469.5696460402337</v>
      </c>
      <c r="P85">
        <f t="shared" si="78"/>
        <v>1596.0020371785076</v>
      </c>
    </row>
    <row r="86" spans="1:16" x14ac:dyDescent="0.25">
      <c r="A86" t="s">
        <v>33</v>
      </c>
      <c r="B86">
        <v>2</v>
      </c>
      <c r="C86">
        <v>3</v>
      </c>
      <c r="D86" t="s">
        <v>15</v>
      </c>
      <c r="E86" t="s">
        <v>17</v>
      </c>
      <c r="F86" t="s">
        <v>18</v>
      </c>
      <c r="G86" t="s">
        <v>32</v>
      </c>
      <c r="H86" t="s">
        <v>32</v>
      </c>
      <c r="I86">
        <v>4062.35</v>
      </c>
      <c r="J86">
        <v>582.87</v>
      </c>
      <c r="K86">
        <f t="shared" si="86"/>
        <v>0.14348099006732556</v>
      </c>
      <c r="L86">
        <f t="shared" si="87"/>
        <v>0.15026014245309091</v>
      </c>
      <c r="M86" t="s">
        <v>21</v>
      </c>
      <c r="N86" s="1">
        <f>SUM(RawData!R254:R255)</f>
        <v>3.6446999999999994</v>
      </c>
      <c r="O86">
        <f t="shared" ref="O86" si="99">(N86/0.00019635)*0.625</f>
        <v>11601.413292589761</v>
      </c>
      <c r="P86">
        <f t="shared" si="78"/>
        <v>5336.6501145912907</v>
      </c>
    </row>
    <row r="87" spans="1:16" x14ac:dyDescent="0.25">
      <c r="A87" t="s">
        <v>33</v>
      </c>
      <c r="B87">
        <v>2</v>
      </c>
      <c r="C87">
        <v>3</v>
      </c>
      <c r="D87" t="s">
        <v>15</v>
      </c>
      <c r="E87" t="s">
        <v>24</v>
      </c>
      <c r="F87" t="s">
        <v>25</v>
      </c>
      <c r="G87" t="s">
        <v>32</v>
      </c>
      <c r="H87" t="s">
        <v>32</v>
      </c>
      <c r="I87">
        <v>4062.35</v>
      </c>
      <c r="J87">
        <v>582.87</v>
      </c>
      <c r="K87">
        <f t="shared" si="86"/>
        <v>0.14348099006732556</v>
      </c>
      <c r="L87">
        <f t="shared" si="87"/>
        <v>0.15026014245309091</v>
      </c>
      <c r="M87" t="s">
        <v>21</v>
      </c>
      <c r="N87" s="1">
        <f>SUM(RawData!R257:R258)</f>
        <v>6.3211999999999993</v>
      </c>
      <c r="O87">
        <f t="shared" ref="O87" si="100">(N87/0.00019635)*0.625</f>
        <v>20120.957473898648</v>
      </c>
      <c r="P87">
        <f t="shared" si="78"/>
        <v>9255.6404379933774</v>
      </c>
    </row>
    <row r="88" spans="1:16" x14ac:dyDescent="0.25">
      <c r="A88" t="s">
        <v>33</v>
      </c>
      <c r="B88">
        <v>2</v>
      </c>
      <c r="C88">
        <v>3</v>
      </c>
      <c r="D88" t="s">
        <v>15</v>
      </c>
      <c r="E88" t="s">
        <v>26</v>
      </c>
      <c r="F88" t="s">
        <v>27</v>
      </c>
      <c r="G88" t="s">
        <v>32</v>
      </c>
      <c r="H88" t="s">
        <v>32</v>
      </c>
      <c r="I88">
        <v>4062.35</v>
      </c>
      <c r="J88">
        <v>582.87</v>
      </c>
      <c r="K88">
        <f t="shared" si="86"/>
        <v>0.14348099006732556</v>
      </c>
      <c r="L88">
        <f t="shared" si="87"/>
        <v>0.15026014245309091</v>
      </c>
      <c r="M88" t="s">
        <v>21</v>
      </c>
      <c r="N88" s="1">
        <f>SUM(RawData!R260:R261)</f>
        <v>4.37</v>
      </c>
      <c r="O88">
        <f t="shared" ref="O88" si="101">(N88/0.00019635)*0.625</f>
        <v>13910.109498344793</v>
      </c>
      <c r="P88">
        <f t="shared" si="78"/>
        <v>6398.6503692386041</v>
      </c>
    </row>
    <row r="89" spans="1:16" x14ac:dyDescent="0.25">
      <c r="A89" t="s">
        <v>33</v>
      </c>
      <c r="B89">
        <v>2</v>
      </c>
      <c r="C89">
        <v>3</v>
      </c>
      <c r="D89" t="s">
        <v>28</v>
      </c>
      <c r="E89" t="s">
        <v>17</v>
      </c>
      <c r="F89" t="s">
        <v>18</v>
      </c>
      <c r="G89" t="s">
        <v>32</v>
      </c>
      <c r="H89" t="s">
        <v>32</v>
      </c>
      <c r="I89">
        <v>4062.35</v>
      </c>
      <c r="J89">
        <v>582.87</v>
      </c>
      <c r="K89">
        <f t="shared" si="86"/>
        <v>0.14348099006732556</v>
      </c>
      <c r="L89">
        <f t="shared" si="87"/>
        <v>0.15026014245309091</v>
      </c>
      <c r="M89" t="s">
        <v>21</v>
      </c>
      <c r="N89" s="1">
        <f>SUM(RawData!R263:R264)</f>
        <v>1.7995000000000005</v>
      </c>
      <c r="O89">
        <f t="shared" ref="O89" si="102">(N89/0.00019635)*0.625</f>
        <v>5727.9730073847732</v>
      </c>
      <c r="P89">
        <f t="shared" si="78"/>
        <v>2634.867583396996</v>
      </c>
    </row>
    <row r="90" spans="1:16" x14ac:dyDescent="0.25">
      <c r="A90" t="s">
        <v>33</v>
      </c>
      <c r="B90">
        <v>2</v>
      </c>
      <c r="C90">
        <v>3</v>
      </c>
      <c r="D90" t="s">
        <v>28</v>
      </c>
      <c r="E90" t="s">
        <v>24</v>
      </c>
      <c r="F90" t="s">
        <v>25</v>
      </c>
      <c r="G90" t="s">
        <v>32</v>
      </c>
      <c r="H90" t="s">
        <v>32</v>
      </c>
      <c r="I90">
        <v>4062.35</v>
      </c>
      <c r="J90">
        <v>582.87</v>
      </c>
      <c r="K90">
        <f t="shared" si="86"/>
        <v>0.14348099006732556</v>
      </c>
      <c r="L90">
        <f t="shared" si="87"/>
        <v>0.15026014245309091</v>
      </c>
      <c r="M90" t="s">
        <v>21</v>
      </c>
      <c r="N90" s="1">
        <f>SUM(RawData!R266:R267)</f>
        <v>1.8211000000000008</v>
      </c>
      <c r="O90">
        <f t="shared" ref="O90" si="103">(N90/0.00019635)*0.625</f>
        <v>5796.7277820219024</v>
      </c>
      <c r="P90">
        <f t="shared" si="78"/>
        <v>2666.4947797300747</v>
      </c>
    </row>
    <row r="91" spans="1:16" x14ac:dyDescent="0.25">
      <c r="A91" t="s">
        <v>33</v>
      </c>
      <c r="B91">
        <v>2</v>
      </c>
      <c r="C91">
        <v>3</v>
      </c>
      <c r="D91" t="s">
        <v>28</v>
      </c>
      <c r="E91" t="s">
        <v>26</v>
      </c>
      <c r="F91" t="s">
        <v>27</v>
      </c>
      <c r="G91" t="s">
        <v>32</v>
      </c>
      <c r="H91" t="s">
        <v>32</v>
      </c>
      <c r="I91">
        <v>4062.35</v>
      </c>
      <c r="J91">
        <v>582.87</v>
      </c>
      <c r="K91">
        <f t="shared" si="86"/>
        <v>0.14348099006732556</v>
      </c>
      <c r="L91">
        <f t="shared" si="87"/>
        <v>0.15026014245309091</v>
      </c>
      <c r="M91" t="s">
        <v>21</v>
      </c>
      <c r="N91" s="1">
        <f>SUM(RawData!R269:R270)</f>
        <v>1.6854000000000005</v>
      </c>
      <c r="O91">
        <f t="shared" ref="O91" si="104">(N91/0.00019635)*0.625</f>
        <v>5364.7822765469837</v>
      </c>
      <c r="P91">
        <f t="shared" si="78"/>
        <v>2467.7998472116124</v>
      </c>
    </row>
    <row r="92" spans="1:16" x14ac:dyDescent="0.25">
      <c r="A92" t="s">
        <v>33</v>
      </c>
      <c r="B92">
        <v>3</v>
      </c>
      <c r="C92">
        <v>1</v>
      </c>
      <c r="D92" t="s">
        <v>15</v>
      </c>
      <c r="E92" t="s">
        <v>17</v>
      </c>
      <c r="F92" t="s">
        <v>18</v>
      </c>
      <c r="G92" t="s">
        <v>29</v>
      </c>
      <c r="H92" t="s">
        <v>30</v>
      </c>
      <c r="I92">
        <v>63164.71</v>
      </c>
      <c r="J92">
        <v>2495.86</v>
      </c>
      <c r="K92">
        <f t="shared" si="86"/>
        <v>3.9513519495300464E-2</v>
      </c>
      <c r="L92">
        <f t="shared" si="87"/>
        <v>0.12742185665305325</v>
      </c>
      <c r="M92" t="s">
        <v>21</v>
      </c>
      <c r="N92" s="1">
        <f>SUM(RawData!R272:R273)</f>
        <v>2.2758999999999996</v>
      </c>
      <c r="O92">
        <f t="shared" ref="O92" si="105">(N92/0.00019635)*0.625</f>
        <v>7244.3977591036401</v>
      </c>
      <c r="P92">
        <f t="shared" si="78"/>
        <v>3332.4229691876744</v>
      </c>
    </row>
    <row r="93" spans="1:16" x14ac:dyDescent="0.25">
      <c r="A93" t="s">
        <v>33</v>
      </c>
      <c r="B93">
        <v>3</v>
      </c>
      <c r="C93">
        <v>1</v>
      </c>
      <c r="D93" t="s">
        <v>15</v>
      </c>
      <c r="E93" t="s">
        <v>24</v>
      </c>
      <c r="F93" t="s">
        <v>25</v>
      </c>
      <c r="G93" t="s">
        <v>29</v>
      </c>
      <c r="H93" t="s">
        <v>30</v>
      </c>
      <c r="I93">
        <v>63164.71</v>
      </c>
      <c r="J93">
        <v>2495.86</v>
      </c>
      <c r="K93">
        <f t="shared" ref="K93:K109" si="106">J93/I93</f>
        <v>3.9513519495300464E-2</v>
      </c>
      <c r="L93">
        <f t="shared" ref="L93:L109" si="107">((4*PI()*I93)/(J93^2))</f>
        <v>0.12742185665305325</v>
      </c>
      <c r="M93" t="s">
        <v>21</v>
      </c>
      <c r="N93" s="1">
        <f>SUM(RawData!R275:R276)</f>
        <v>7.3734999999999999</v>
      </c>
      <c r="O93">
        <f t="shared" ref="O93" si="108">(N93/0.00019635)*0.625</f>
        <v>23470.524573465751</v>
      </c>
      <c r="P93">
        <f t="shared" si="78"/>
        <v>10796.441303794245</v>
      </c>
    </row>
    <row r="94" spans="1:16" x14ac:dyDescent="0.25">
      <c r="A94" t="s">
        <v>33</v>
      </c>
      <c r="B94">
        <v>3</v>
      </c>
      <c r="C94">
        <v>1</v>
      </c>
      <c r="D94" t="s">
        <v>15</v>
      </c>
      <c r="E94" t="s">
        <v>26</v>
      </c>
      <c r="F94" t="s">
        <v>27</v>
      </c>
      <c r="G94" t="s">
        <v>29</v>
      </c>
      <c r="H94" t="s">
        <v>30</v>
      </c>
      <c r="I94">
        <v>63164.71</v>
      </c>
      <c r="J94">
        <v>2495.86</v>
      </c>
      <c r="K94">
        <f t="shared" si="106"/>
        <v>3.9513519495300464E-2</v>
      </c>
      <c r="L94">
        <f t="shared" si="107"/>
        <v>0.12742185665305325</v>
      </c>
      <c r="M94" t="s">
        <v>21</v>
      </c>
      <c r="N94" s="1">
        <f>SUM(RawData!R278:R279)</f>
        <v>3.0528000000000013</v>
      </c>
      <c r="O94">
        <f t="shared" ref="O94" si="109">(N94/0.00019635)*0.625</f>
        <v>9717.3414820473681</v>
      </c>
      <c r="P94">
        <f t="shared" si="78"/>
        <v>4469.9770817417893</v>
      </c>
    </row>
    <row r="95" spans="1:16" x14ac:dyDescent="0.25">
      <c r="A95" t="s">
        <v>33</v>
      </c>
      <c r="B95">
        <v>3</v>
      </c>
      <c r="C95">
        <v>1</v>
      </c>
      <c r="D95" t="s">
        <v>28</v>
      </c>
      <c r="E95" t="s">
        <v>17</v>
      </c>
      <c r="F95" t="s">
        <v>18</v>
      </c>
      <c r="G95" t="s">
        <v>29</v>
      </c>
      <c r="H95" t="s">
        <v>30</v>
      </c>
      <c r="I95">
        <v>63164.71</v>
      </c>
      <c r="J95">
        <v>2495.86</v>
      </c>
      <c r="K95">
        <f t="shared" si="106"/>
        <v>3.9513519495300464E-2</v>
      </c>
      <c r="L95">
        <f t="shared" si="107"/>
        <v>0.12742185665305325</v>
      </c>
      <c r="M95" t="s">
        <v>21</v>
      </c>
      <c r="N95" s="1">
        <f>SUM(RawData!R281:R282)</f>
        <v>5.01</v>
      </c>
      <c r="O95">
        <f t="shared" ref="O95" si="110">(N95/0.00019635)*0.625</f>
        <v>15947.288006111536</v>
      </c>
      <c r="P95">
        <f t="shared" si="78"/>
        <v>7335.7524828113064</v>
      </c>
    </row>
    <row r="96" spans="1:16" x14ac:dyDescent="0.25">
      <c r="A96" t="s">
        <v>33</v>
      </c>
      <c r="B96">
        <v>3</v>
      </c>
      <c r="C96">
        <v>1</v>
      </c>
      <c r="D96" t="s">
        <v>28</v>
      </c>
      <c r="E96" t="s">
        <v>24</v>
      </c>
      <c r="F96" t="s">
        <v>25</v>
      </c>
      <c r="G96" t="s">
        <v>29</v>
      </c>
      <c r="H96" t="s">
        <v>30</v>
      </c>
      <c r="I96">
        <v>63164.71</v>
      </c>
      <c r="J96">
        <v>2495.86</v>
      </c>
      <c r="K96">
        <f t="shared" si="106"/>
        <v>3.9513519495300464E-2</v>
      </c>
      <c r="L96">
        <f t="shared" si="107"/>
        <v>0.12742185665305325</v>
      </c>
      <c r="M96" t="s">
        <v>21</v>
      </c>
      <c r="N96" s="1">
        <f>SUM(RawData!R284:R285)</f>
        <v>1.0271999999999992</v>
      </c>
      <c r="O96">
        <f t="shared" ref="O96" si="111">(N96/0.00019635)*0.625</f>
        <v>3269.67150496562</v>
      </c>
      <c r="P96">
        <f t="shared" si="78"/>
        <v>1504.0488922841853</v>
      </c>
    </row>
    <row r="97" spans="1:16" x14ac:dyDescent="0.25">
      <c r="A97" t="s">
        <v>33</v>
      </c>
      <c r="B97">
        <v>3</v>
      </c>
      <c r="C97">
        <v>1</v>
      </c>
      <c r="D97" t="s">
        <v>28</v>
      </c>
      <c r="E97" t="s">
        <v>26</v>
      </c>
      <c r="F97" t="s">
        <v>27</v>
      </c>
      <c r="G97" t="s">
        <v>29</v>
      </c>
      <c r="H97" t="s">
        <v>30</v>
      </c>
      <c r="I97">
        <v>63164.71</v>
      </c>
      <c r="J97">
        <v>2495.86</v>
      </c>
      <c r="K97">
        <f t="shared" si="106"/>
        <v>3.9513519495300464E-2</v>
      </c>
      <c r="L97">
        <f t="shared" si="107"/>
        <v>0.12742185665305325</v>
      </c>
      <c r="M97" t="s">
        <v>21</v>
      </c>
      <c r="N97" s="1">
        <f>SUM(RawData!R287:R288)</f>
        <v>3.5665999999999993</v>
      </c>
      <c r="O97">
        <f t="shared" ref="O97" si="112">(N97/0.00019635)*0.625</f>
        <v>11352.813852813852</v>
      </c>
      <c r="P97">
        <f t="shared" si="78"/>
        <v>5222.2943722943719</v>
      </c>
    </row>
    <row r="98" spans="1:16" x14ac:dyDescent="0.25">
      <c r="A98" t="s">
        <v>33</v>
      </c>
      <c r="B98">
        <v>3</v>
      </c>
      <c r="C98">
        <v>2</v>
      </c>
      <c r="D98" t="s">
        <v>15</v>
      </c>
      <c r="E98" t="s">
        <v>17</v>
      </c>
      <c r="F98" t="s">
        <v>18</v>
      </c>
      <c r="G98" t="s">
        <v>29</v>
      </c>
      <c r="H98" t="s">
        <v>30</v>
      </c>
      <c r="I98">
        <v>63164.71</v>
      </c>
      <c r="J98">
        <v>2495.86</v>
      </c>
      <c r="K98">
        <f t="shared" si="106"/>
        <v>3.9513519495300464E-2</v>
      </c>
      <c r="L98">
        <f t="shared" si="107"/>
        <v>0.12742185665305325</v>
      </c>
      <c r="M98" t="s">
        <v>21</v>
      </c>
      <c r="N98" s="1">
        <f>SUM(RawData!R290:R291)</f>
        <v>0.89150000000000018</v>
      </c>
      <c r="O98">
        <f t="shared" ref="O98" si="113">(N98/0.00019635)*0.625</f>
        <v>2837.7259994907058</v>
      </c>
      <c r="P98">
        <f t="shared" si="78"/>
        <v>1305.3539597657248</v>
      </c>
    </row>
    <row r="99" spans="1:16" x14ac:dyDescent="0.25">
      <c r="A99" t="s">
        <v>33</v>
      </c>
      <c r="B99">
        <v>3</v>
      </c>
      <c r="C99">
        <v>2</v>
      </c>
      <c r="D99" t="s">
        <v>15</v>
      </c>
      <c r="E99" t="s">
        <v>24</v>
      </c>
      <c r="F99" t="s">
        <v>25</v>
      </c>
      <c r="G99" t="s">
        <v>29</v>
      </c>
      <c r="H99" t="s">
        <v>30</v>
      </c>
      <c r="I99">
        <v>63164.71</v>
      </c>
      <c r="J99">
        <v>2495.86</v>
      </c>
      <c r="K99">
        <f t="shared" si="106"/>
        <v>3.9513519495300464E-2</v>
      </c>
      <c r="L99">
        <f t="shared" si="107"/>
        <v>0.12742185665305325</v>
      </c>
      <c r="M99" t="s">
        <v>21</v>
      </c>
      <c r="N99" s="1">
        <f>SUM(RawData!R293:R294)</f>
        <v>0.71999999999999975</v>
      </c>
      <c r="O99">
        <f t="shared" ref="O99" si="114">(N99/0.00019635)*0.625</f>
        <v>2291.8258212375854</v>
      </c>
      <c r="P99">
        <f t="shared" si="78"/>
        <v>1054.2398777692893</v>
      </c>
    </row>
    <row r="100" spans="1:16" x14ac:dyDescent="0.25">
      <c r="A100" t="s">
        <v>33</v>
      </c>
      <c r="B100">
        <v>3</v>
      </c>
      <c r="C100">
        <v>2</v>
      </c>
      <c r="D100" t="s">
        <v>15</v>
      </c>
      <c r="E100" t="s">
        <v>26</v>
      </c>
      <c r="F100" t="s">
        <v>27</v>
      </c>
      <c r="G100" t="s">
        <v>29</v>
      </c>
      <c r="H100" t="s">
        <v>30</v>
      </c>
      <c r="I100">
        <v>63164.71</v>
      </c>
      <c r="J100">
        <v>2495.86</v>
      </c>
      <c r="K100">
        <f t="shared" si="106"/>
        <v>3.9513519495300464E-2</v>
      </c>
      <c r="L100">
        <f t="shared" si="107"/>
        <v>0.12742185665305325</v>
      </c>
      <c r="M100" t="s">
        <v>21</v>
      </c>
      <c r="N100" s="1">
        <f>SUM(RawData!R296:R297)</f>
        <v>0.90359999999999951</v>
      </c>
      <c r="O100">
        <f t="shared" ref="O100" si="115">(N100/0.00019635)*0.625</f>
        <v>2876.2414056531684</v>
      </c>
      <c r="P100">
        <f t="shared" si="78"/>
        <v>1323.0710466004573</v>
      </c>
    </row>
    <row r="101" spans="1:16" x14ac:dyDescent="0.25">
      <c r="A101" t="s">
        <v>33</v>
      </c>
      <c r="B101">
        <v>3</v>
      </c>
      <c r="C101">
        <v>2</v>
      </c>
      <c r="D101" t="s">
        <v>28</v>
      </c>
      <c r="E101" t="s">
        <v>17</v>
      </c>
      <c r="F101" t="s">
        <v>18</v>
      </c>
      <c r="G101" t="s">
        <v>29</v>
      </c>
      <c r="H101" t="s">
        <v>30</v>
      </c>
      <c r="I101">
        <v>63164.71</v>
      </c>
      <c r="J101">
        <v>2495.86</v>
      </c>
      <c r="K101">
        <f t="shared" si="106"/>
        <v>3.9513519495300464E-2</v>
      </c>
      <c r="L101">
        <f t="shared" si="107"/>
        <v>0.12742185665305325</v>
      </c>
      <c r="M101" t="s">
        <v>21</v>
      </c>
      <c r="N101" s="1">
        <f>SUM(RawData!R299:R300)</f>
        <v>10.9412</v>
      </c>
      <c r="O101">
        <f t="shared" ref="O101" si="116">(N101/0.00019635)*0.625</f>
        <v>34826.83982683983</v>
      </c>
      <c r="P101">
        <f t="shared" si="78"/>
        <v>16020.346320346322</v>
      </c>
    </row>
    <row r="102" spans="1:16" x14ac:dyDescent="0.25">
      <c r="A102" t="s">
        <v>33</v>
      </c>
      <c r="B102">
        <v>3</v>
      </c>
      <c r="C102">
        <v>2</v>
      </c>
      <c r="D102" t="s">
        <v>28</v>
      </c>
      <c r="E102" t="s">
        <v>24</v>
      </c>
      <c r="F102" t="s">
        <v>25</v>
      </c>
      <c r="G102" t="s">
        <v>29</v>
      </c>
      <c r="H102" t="s">
        <v>30</v>
      </c>
      <c r="I102">
        <v>63164.71</v>
      </c>
      <c r="J102">
        <v>2495.86</v>
      </c>
      <c r="K102">
        <f t="shared" si="106"/>
        <v>3.9513519495300464E-2</v>
      </c>
      <c r="L102">
        <f t="shared" si="107"/>
        <v>0.12742185665305325</v>
      </c>
      <c r="M102" t="s">
        <v>21</v>
      </c>
      <c r="N102" s="1">
        <f>SUM(RawData!R302:R303)</f>
        <v>3.0521999999999991</v>
      </c>
      <c r="O102">
        <f t="shared" ref="O102" si="117">(N102/0.00019635)*0.625</f>
        <v>9715.4316271963307</v>
      </c>
      <c r="P102">
        <f t="shared" si="78"/>
        <v>4469.098548510312</v>
      </c>
    </row>
    <row r="103" spans="1:16" x14ac:dyDescent="0.25">
      <c r="A103" t="s">
        <v>33</v>
      </c>
      <c r="B103">
        <v>3</v>
      </c>
      <c r="C103">
        <v>2</v>
      </c>
      <c r="D103" t="s">
        <v>28</v>
      </c>
      <c r="E103" t="s">
        <v>26</v>
      </c>
      <c r="F103" t="s">
        <v>27</v>
      </c>
      <c r="G103" t="s">
        <v>29</v>
      </c>
      <c r="H103" t="s">
        <v>30</v>
      </c>
      <c r="I103">
        <v>63164.71</v>
      </c>
      <c r="J103">
        <v>2495.86</v>
      </c>
      <c r="K103">
        <f t="shared" si="106"/>
        <v>3.9513519495300464E-2</v>
      </c>
      <c r="L103">
        <f t="shared" si="107"/>
        <v>0.12742185665305325</v>
      </c>
      <c r="M103" t="s">
        <v>21</v>
      </c>
      <c r="N103" s="1">
        <f>SUM(RawData!R305:R306)</f>
        <v>12.9833</v>
      </c>
      <c r="O103">
        <f t="shared" ref="O103" si="118">(N103/0.00019635)*0.625</f>
        <v>41327.030812324927</v>
      </c>
      <c r="P103">
        <f t="shared" si="78"/>
        <v>19010.434173669466</v>
      </c>
    </row>
    <row r="104" spans="1:16" x14ac:dyDescent="0.25">
      <c r="A104" t="s">
        <v>33</v>
      </c>
      <c r="B104">
        <v>3</v>
      </c>
      <c r="C104">
        <v>3</v>
      </c>
      <c r="D104" t="s">
        <v>15</v>
      </c>
      <c r="E104" t="s">
        <v>17</v>
      </c>
      <c r="F104" t="s">
        <v>18</v>
      </c>
      <c r="G104" t="s">
        <v>29</v>
      </c>
      <c r="H104" t="s">
        <v>30</v>
      </c>
      <c r="I104">
        <v>63164.71</v>
      </c>
      <c r="J104">
        <v>2495.86</v>
      </c>
      <c r="K104">
        <f t="shared" si="106"/>
        <v>3.9513519495300464E-2</v>
      </c>
      <c r="L104">
        <f t="shared" si="107"/>
        <v>0.12742185665305325</v>
      </c>
      <c r="M104" t="s">
        <v>21</v>
      </c>
      <c r="N104" s="1">
        <f>SUM(RawData!R308:R309)</f>
        <v>6.4959000000000007</v>
      </c>
      <c r="O104">
        <f t="shared" ref="O104" si="119">(N104/0.00019635)*0.625</f>
        <v>20677.043544690605</v>
      </c>
      <c r="P104">
        <f t="shared" si="78"/>
        <v>9511.4400305576783</v>
      </c>
    </row>
    <row r="105" spans="1:16" x14ac:dyDescent="0.25">
      <c r="A105" t="s">
        <v>33</v>
      </c>
      <c r="B105">
        <v>3</v>
      </c>
      <c r="C105">
        <v>3</v>
      </c>
      <c r="D105" t="s">
        <v>15</v>
      </c>
      <c r="E105" t="s">
        <v>24</v>
      </c>
      <c r="F105" t="s">
        <v>25</v>
      </c>
      <c r="G105" t="s">
        <v>29</v>
      </c>
      <c r="H105" t="s">
        <v>30</v>
      </c>
      <c r="I105">
        <v>63164.71</v>
      </c>
      <c r="J105">
        <v>2495.86</v>
      </c>
      <c r="K105">
        <f t="shared" si="106"/>
        <v>3.9513519495300464E-2</v>
      </c>
      <c r="L105">
        <f t="shared" si="107"/>
        <v>0.12742185665305325</v>
      </c>
      <c r="M105" t="s">
        <v>21</v>
      </c>
      <c r="N105" s="1">
        <f>SUM(RawData!R311:R312)</f>
        <v>8.9827999999999992</v>
      </c>
      <c r="O105">
        <f t="shared" ref="O105" si="120">(N105/0.00019635)*0.625</f>
        <v>28593.07359307359</v>
      </c>
      <c r="P105">
        <f t="shared" si="78"/>
        <v>13152.813852813852</v>
      </c>
    </row>
    <row r="106" spans="1:16" x14ac:dyDescent="0.25">
      <c r="A106" t="s">
        <v>33</v>
      </c>
      <c r="B106">
        <v>3</v>
      </c>
      <c r="C106">
        <v>3</v>
      </c>
      <c r="D106" t="s">
        <v>15</v>
      </c>
      <c r="E106" t="s">
        <v>26</v>
      </c>
      <c r="F106" t="s">
        <v>27</v>
      </c>
      <c r="G106" t="s">
        <v>29</v>
      </c>
      <c r="H106" t="s">
        <v>30</v>
      </c>
      <c r="I106">
        <v>63164.71</v>
      </c>
      <c r="J106">
        <v>2495.86</v>
      </c>
      <c r="K106">
        <f t="shared" si="106"/>
        <v>3.9513519495300464E-2</v>
      </c>
      <c r="L106">
        <f t="shared" si="107"/>
        <v>0.12742185665305325</v>
      </c>
      <c r="M106" t="s">
        <v>21</v>
      </c>
      <c r="N106" s="1">
        <f>SUM(RawData!R314:R315)</f>
        <v>1.0794999999999999</v>
      </c>
      <c r="O106">
        <f t="shared" ref="O106" si="121">(N106/0.00019635)*0.625</f>
        <v>3436.1471861471859</v>
      </c>
      <c r="P106">
        <f t="shared" si="78"/>
        <v>1580.6277056277054</v>
      </c>
    </row>
    <row r="107" spans="1:16" x14ac:dyDescent="0.25">
      <c r="A107" t="s">
        <v>33</v>
      </c>
      <c r="B107">
        <v>3</v>
      </c>
      <c r="C107">
        <v>3</v>
      </c>
      <c r="D107" t="s">
        <v>28</v>
      </c>
      <c r="E107" t="s">
        <v>17</v>
      </c>
      <c r="F107" t="s">
        <v>18</v>
      </c>
      <c r="G107" t="s">
        <v>29</v>
      </c>
      <c r="H107" t="s">
        <v>30</v>
      </c>
      <c r="I107">
        <v>63164.71</v>
      </c>
      <c r="J107">
        <v>2495.86</v>
      </c>
      <c r="K107">
        <f t="shared" si="106"/>
        <v>3.9513519495300464E-2</v>
      </c>
      <c r="L107">
        <f t="shared" si="107"/>
        <v>0.12742185665305325</v>
      </c>
      <c r="M107" t="s">
        <v>21</v>
      </c>
      <c r="N107" s="1">
        <f>SUM(RawData!R317:R318)</f>
        <v>7.2420000000000009</v>
      </c>
      <c r="O107">
        <f t="shared" ref="O107" si="122">(N107/0.00019635)*0.625</f>
        <v>23051.948051948057</v>
      </c>
      <c r="P107">
        <f t="shared" si="78"/>
        <v>10603.896103896106</v>
      </c>
    </row>
    <row r="108" spans="1:16" x14ac:dyDescent="0.25">
      <c r="A108" t="s">
        <v>33</v>
      </c>
      <c r="B108">
        <v>3</v>
      </c>
      <c r="C108">
        <v>3</v>
      </c>
      <c r="D108" t="s">
        <v>28</v>
      </c>
      <c r="E108" t="s">
        <v>24</v>
      </c>
      <c r="F108" t="s">
        <v>25</v>
      </c>
      <c r="G108" t="s">
        <v>29</v>
      </c>
      <c r="H108" t="s">
        <v>30</v>
      </c>
      <c r="I108">
        <v>63164.71</v>
      </c>
      <c r="J108">
        <v>2495.86</v>
      </c>
      <c r="K108">
        <f t="shared" si="106"/>
        <v>3.9513519495300464E-2</v>
      </c>
      <c r="L108">
        <f t="shared" si="107"/>
        <v>0.12742185665305325</v>
      </c>
      <c r="M108" t="s">
        <v>21</v>
      </c>
      <c r="N108" s="1">
        <f>SUM(RawData!R320:R321)</f>
        <v>5.4677000000000007</v>
      </c>
      <c r="O108">
        <f t="shared" ref="O108" si="123">(N108/0.00019635)*0.625</f>
        <v>17404.188948306597</v>
      </c>
      <c r="P108">
        <f t="shared" si="78"/>
        <v>8005.9269162210348</v>
      </c>
    </row>
    <row r="109" spans="1:16" x14ac:dyDescent="0.25">
      <c r="A109" t="s">
        <v>33</v>
      </c>
      <c r="B109">
        <v>3</v>
      </c>
      <c r="C109">
        <v>3</v>
      </c>
      <c r="D109" t="s">
        <v>28</v>
      </c>
      <c r="E109" t="s">
        <v>26</v>
      </c>
      <c r="F109" t="s">
        <v>27</v>
      </c>
      <c r="G109" t="s">
        <v>29</v>
      </c>
      <c r="H109" t="s">
        <v>30</v>
      </c>
      <c r="I109">
        <v>63164.71</v>
      </c>
      <c r="J109">
        <v>2495.86</v>
      </c>
      <c r="K109">
        <f t="shared" si="106"/>
        <v>3.9513519495300464E-2</v>
      </c>
      <c r="L109">
        <f t="shared" si="107"/>
        <v>0.12742185665305325</v>
      </c>
      <c r="M109" t="s">
        <v>21</v>
      </c>
      <c r="N109" s="1">
        <f>SUM(RawData!R323:R324)</f>
        <v>17.121599999999997</v>
      </c>
      <c r="O109">
        <f t="shared" ref="O109" si="124">(N109/0.00019635)*0.625</f>
        <v>54499.618029029793</v>
      </c>
      <c r="P109">
        <f t="shared" si="78"/>
        <v>25069.824293353708</v>
      </c>
    </row>
    <row r="110" spans="1:16" x14ac:dyDescent="0.25">
      <c r="A110" t="s">
        <v>34</v>
      </c>
      <c r="B110">
        <v>1</v>
      </c>
      <c r="C110">
        <v>1</v>
      </c>
      <c r="D110" t="s">
        <v>15</v>
      </c>
      <c r="E110" t="s">
        <v>17</v>
      </c>
      <c r="F110" t="s">
        <v>18</v>
      </c>
      <c r="G110" t="s">
        <v>29</v>
      </c>
      <c r="H110" t="s">
        <v>32</v>
      </c>
      <c r="I110">
        <v>231002.64</v>
      </c>
      <c r="J110">
        <v>6208.84</v>
      </c>
      <c r="K110">
        <v>2.6877788063374514E-2</v>
      </c>
      <c r="L110">
        <v>7.5301888937728947E-2</v>
      </c>
      <c r="M110" t="s">
        <v>35</v>
      </c>
      <c r="N110" s="1">
        <f>SUM(RawData!R326:R327)</f>
        <v>2.491200000000001</v>
      </c>
      <c r="O110">
        <f t="shared" ref="O110" si="125">(N110/0.00019635)*0.625</f>
        <v>7929.7173414820509</v>
      </c>
      <c r="P110">
        <f t="shared" si="78"/>
        <v>3647.6699770817436</v>
      </c>
    </row>
    <row r="111" spans="1:16" x14ac:dyDescent="0.25">
      <c r="A111" t="s">
        <v>34</v>
      </c>
      <c r="B111">
        <v>1</v>
      </c>
      <c r="C111">
        <v>1</v>
      </c>
      <c r="D111" t="s">
        <v>15</v>
      </c>
      <c r="E111" t="s">
        <v>24</v>
      </c>
      <c r="F111" t="s">
        <v>25</v>
      </c>
      <c r="G111" t="s">
        <v>29</v>
      </c>
      <c r="H111" t="s">
        <v>32</v>
      </c>
      <c r="I111">
        <v>231002.64</v>
      </c>
      <c r="J111">
        <v>6208.84</v>
      </c>
      <c r="K111">
        <v>2.6877788063374514E-2</v>
      </c>
      <c r="L111">
        <v>7.5301888937728947E-2</v>
      </c>
      <c r="M111" t="s">
        <v>35</v>
      </c>
      <c r="N111" s="1">
        <f>SUM(RawData!R329:R330)</f>
        <v>5.4213000000000005</v>
      </c>
      <c r="O111">
        <f t="shared" ref="O111" si="126">(N111/0.00019635)*0.625</f>
        <v>17256.493506493505</v>
      </c>
      <c r="P111">
        <f t="shared" si="78"/>
        <v>7937.9870129870123</v>
      </c>
    </row>
    <row r="112" spans="1:16" x14ac:dyDescent="0.25">
      <c r="A112" t="s">
        <v>34</v>
      </c>
      <c r="B112">
        <v>1</v>
      </c>
      <c r="C112">
        <v>1</v>
      </c>
      <c r="D112" t="s">
        <v>15</v>
      </c>
      <c r="E112" t="s">
        <v>26</v>
      </c>
      <c r="F112" t="s">
        <v>27</v>
      </c>
      <c r="G112" t="s">
        <v>29</v>
      </c>
      <c r="H112" t="s">
        <v>32</v>
      </c>
      <c r="I112">
        <v>231002.64</v>
      </c>
      <c r="J112">
        <v>6208.84</v>
      </c>
      <c r="K112">
        <v>2.6877788063374514E-2</v>
      </c>
      <c r="L112">
        <v>7.5301888937728947E-2</v>
      </c>
      <c r="M112" t="s">
        <v>35</v>
      </c>
      <c r="N112" s="1">
        <f>SUM(RawData!R332:R333)</f>
        <v>4.8527999999999993</v>
      </c>
      <c r="O112">
        <f t="shared" ref="O112" si="127">(N112/0.00019635)*0.625</f>
        <v>15446.906035141326</v>
      </c>
      <c r="P112">
        <f t="shared" si="78"/>
        <v>7105.5767761650095</v>
      </c>
    </row>
    <row r="113" spans="1:16" x14ac:dyDescent="0.25">
      <c r="A113" t="s">
        <v>34</v>
      </c>
      <c r="B113">
        <v>1</v>
      </c>
      <c r="C113">
        <v>1</v>
      </c>
      <c r="D113" t="s">
        <v>28</v>
      </c>
      <c r="E113" t="s">
        <v>17</v>
      </c>
      <c r="F113" t="s">
        <v>18</v>
      </c>
      <c r="G113" t="s">
        <v>29</v>
      </c>
      <c r="H113" t="s">
        <v>32</v>
      </c>
      <c r="I113">
        <v>231002.64</v>
      </c>
      <c r="J113">
        <v>6208.84</v>
      </c>
      <c r="K113">
        <v>2.6877788063374514E-2</v>
      </c>
      <c r="L113">
        <v>7.5301888937728947E-2</v>
      </c>
      <c r="M113" t="s">
        <v>35</v>
      </c>
      <c r="N113" s="1">
        <f>SUM(RawData!R335:R336)</f>
        <v>11.5105</v>
      </c>
      <c r="O113">
        <f t="shared" ref="O113" si="128">(N113/0.00019635)*0.625</f>
        <v>36638.973771326717</v>
      </c>
      <c r="P113">
        <f t="shared" si="78"/>
        <v>16853.92793481029</v>
      </c>
    </row>
    <row r="114" spans="1:16" x14ac:dyDescent="0.25">
      <c r="A114" t="s">
        <v>34</v>
      </c>
      <c r="B114">
        <v>1</v>
      </c>
      <c r="C114">
        <v>1</v>
      </c>
      <c r="D114" t="s">
        <v>28</v>
      </c>
      <c r="E114" t="s">
        <v>24</v>
      </c>
      <c r="F114" t="s">
        <v>25</v>
      </c>
      <c r="G114" t="s">
        <v>29</v>
      </c>
      <c r="H114" t="s">
        <v>32</v>
      </c>
      <c r="I114">
        <v>231002.64</v>
      </c>
      <c r="J114">
        <v>6208.84</v>
      </c>
      <c r="K114">
        <v>2.6877788063374514E-2</v>
      </c>
      <c r="L114">
        <v>7.5301888937728947E-2</v>
      </c>
      <c r="M114" t="s">
        <v>35</v>
      </c>
      <c r="N114" s="1">
        <f>SUM(RawData!R338:R339)</f>
        <v>1.805699999999999</v>
      </c>
      <c r="O114">
        <f t="shared" ref="O114" si="129">(N114/0.00019635)*0.625</f>
        <v>5747.7081741787597</v>
      </c>
      <c r="P114">
        <f t="shared" si="78"/>
        <v>2643.9457601222298</v>
      </c>
    </row>
    <row r="115" spans="1:16" x14ac:dyDescent="0.25">
      <c r="A115" t="s">
        <v>34</v>
      </c>
      <c r="B115">
        <v>1</v>
      </c>
      <c r="C115">
        <v>1</v>
      </c>
      <c r="D115" t="s">
        <v>28</v>
      </c>
      <c r="E115" t="s">
        <v>26</v>
      </c>
      <c r="F115" t="s">
        <v>27</v>
      </c>
      <c r="G115" t="s">
        <v>29</v>
      </c>
      <c r="H115" t="s">
        <v>32</v>
      </c>
      <c r="I115">
        <v>231002.64</v>
      </c>
      <c r="J115">
        <v>6208.84</v>
      </c>
      <c r="K115">
        <v>2.6877788063374514E-2</v>
      </c>
      <c r="L115">
        <v>7.5301888937728947E-2</v>
      </c>
      <c r="M115" t="s">
        <v>35</v>
      </c>
      <c r="N115" s="1">
        <f>SUM(RawData!R341:R342)</f>
        <v>3.3999999999999995</v>
      </c>
      <c r="O115">
        <f t="shared" ref="O115" si="130">(N115/0.00019635)*0.625</f>
        <v>10822.510822510822</v>
      </c>
      <c r="P115">
        <f t="shared" si="78"/>
        <v>4978.3549783549779</v>
      </c>
    </row>
    <row r="116" spans="1:16" x14ac:dyDescent="0.25">
      <c r="A116" t="s">
        <v>34</v>
      </c>
      <c r="B116">
        <v>1</v>
      </c>
      <c r="C116">
        <v>2</v>
      </c>
      <c r="D116" t="s">
        <v>15</v>
      </c>
      <c r="E116" t="s">
        <v>17</v>
      </c>
      <c r="F116" t="s">
        <v>18</v>
      </c>
      <c r="G116" t="s">
        <v>29</v>
      </c>
      <c r="H116" t="s">
        <v>32</v>
      </c>
      <c r="I116">
        <v>231002.64</v>
      </c>
      <c r="J116">
        <v>6208.84</v>
      </c>
      <c r="K116">
        <v>2.6877788063374514E-2</v>
      </c>
      <c r="L116">
        <v>7.5301888937728947E-2</v>
      </c>
      <c r="M116" t="s">
        <v>35</v>
      </c>
      <c r="N116" s="1">
        <f>SUM(RawData!R344:R345)</f>
        <v>5.7956000000000003</v>
      </c>
      <c r="O116">
        <f t="shared" ref="O116" si="131">(N116/0.00019635)*0.625</f>
        <v>18447.924624395215</v>
      </c>
      <c r="P116">
        <f t="shared" si="78"/>
        <v>8486.0453272217983</v>
      </c>
    </row>
    <row r="117" spans="1:16" x14ac:dyDescent="0.25">
      <c r="A117" t="s">
        <v>34</v>
      </c>
      <c r="B117">
        <v>1</v>
      </c>
      <c r="C117">
        <v>2</v>
      </c>
      <c r="D117" t="s">
        <v>15</v>
      </c>
      <c r="E117" t="s">
        <v>24</v>
      </c>
      <c r="F117" t="s">
        <v>25</v>
      </c>
      <c r="G117" t="s">
        <v>29</v>
      </c>
      <c r="H117" t="s">
        <v>32</v>
      </c>
      <c r="I117">
        <v>231002.64</v>
      </c>
      <c r="J117">
        <v>6208.84</v>
      </c>
      <c r="K117">
        <v>2.6877788063374514E-2</v>
      </c>
      <c r="L117">
        <v>7.5301888937728947E-2</v>
      </c>
      <c r="M117" t="s">
        <v>35</v>
      </c>
      <c r="N117" s="1">
        <f>SUM(RawData!R347:R348)</f>
        <v>7.0432000000000006</v>
      </c>
      <c r="O117">
        <f t="shared" ref="O117" si="132">(N117/0.00019635)*0.625</f>
        <v>22419.149477973009</v>
      </c>
      <c r="P117">
        <f t="shared" si="78"/>
        <v>10312.808759867585</v>
      </c>
    </row>
    <row r="118" spans="1:16" x14ac:dyDescent="0.25">
      <c r="A118" t="s">
        <v>34</v>
      </c>
      <c r="B118">
        <v>1</v>
      </c>
      <c r="C118">
        <v>2</v>
      </c>
      <c r="D118" t="s">
        <v>15</v>
      </c>
      <c r="E118" t="s">
        <v>26</v>
      </c>
      <c r="F118" t="s">
        <v>27</v>
      </c>
      <c r="G118" t="s">
        <v>29</v>
      </c>
      <c r="H118" t="s">
        <v>32</v>
      </c>
      <c r="I118">
        <v>231002.64</v>
      </c>
      <c r="J118">
        <v>6208.84</v>
      </c>
      <c r="K118">
        <v>2.6877788063374514E-2</v>
      </c>
      <c r="L118">
        <v>7.5301888937728947E-2</v>
      </c>
      <c r="M118" t="s">
        <v>35</v>
      </c>
      <c r="N118" s="1">
        <f>SUM(RawData!R350:R351)</f>
        <v>6.6368</v>
      </c>
      <c r="O118">
        <f t="shared" ref="O118" si="133">(N118/0.00019635)*0.625</f>
        <v>21125.541125541127</v>
      </c>
      <c r="P118">
        <f t="shared" si="78"/>
        <v>9717.7489177489188</v>
      </c>
    </row>
    <row r="119" spans="1:16" x14ac:dyDescent="0.25">
      <c r="A119" t="s">
        <v>34</v>
      </c>
      <c r="B119">
        <v>1</v>
      </c>
      <c r="C119">
        <v>2</v>
      </c>
      <c r="D119" t="s">
        <v>28</v>
      </c>
      <c r="E119" t="s">
        <v>17</v>
      </c>
      <c r="F119" t="s">
        <v>18</v>
      </c>
      <c r="G119" t="s">
        <v>29</v>
      </c>
      <c r="H119" t="s">
        <v>32</v>
      </c>
      <c r="I119">
        <v>231002.64</v>
      </c>
      <c r="J119">
        <v>6208.84</v>
      </c>
      <c r="K119">
        <v>2.6877788063374514E-2</v>
      </c>
      <c r="L119">
        <v>7.5301888937728947E-2</v>
      </c>
      <c r="M119" t="s">
        <v>35</v>
      </c>
      <c r="N119" s="1">
        <f>SUM(RawData!R353:R354)</f>
        <v>9.4361999999999995</v>
      </c>
      <c r="O119">
        <f t="shared" ref="O119" si="134">(N119/0.00019635)*0.625</f>
        <v>30036.287242169594</v>
      </c>
      <c r="P119">
        <f t="shared" si="78"/>
        <v>13816.692131398013</v>
      </c>
    </row>
    <row r="120" spans="1:16" x14ac:dyDescent="0.25">
      <c r="A120" t="s">
        <v>34</v>
      </c>
      <c r="B120">
        <v>1</v>
      </c>
      <c r="C120">
        <v>2</v>
      </c>
      <c r="D120" t="s">
        <v>28</v>
      </c>
      <c r="E120" t="s">
        <v>24</v>
      </c>
      <c r="F120" t="s">
        <v>25</v>
      </c>
      <c r="G120" t="s">
        <v>29</v>
      </c>
      <c r="H120" t="s">
        <v>32</v>
      </c>
      <c r="I120">
        <v>231002.64</v>
      </c>
      <c r="J120">
        <v>6208.84</v>
      </c>
      <c r="K120">
        <v>2.6877788063374514E-2</v>
      </c>
      <c r="L120">
        <v>7.5301888937728947E-2</v>
      </c>
      <c r="M120" t="s">
        <v>35</v>
      </c>
      <c r="N120" s="1">
        <f>SUM(RawData!R356:R357)</f>
        <v>2.7139999999999995</v>
      </c>
      <c r="O120">
        <f t="shared" ref="O120" si="135">(N120/0.00019635)*0.625</f>
        <v>8638.9101094983434</v>
      </c>
      <c r="P120">
        <f t="shared" si="78"/>
        <v>3973.8986503692377</v>
      </c>
    </row>
    <row r="121" spans="1:16" x14ac:dyDescent="0.25">
      <c r="A121" t="s">
        <v>34</v>
      </c>
      <c r="B121">
        <v>1</v>
      </c>
      <c r="C121">
        <v>2</v>
      </c>
      <c r="D121" t="s">
        <v>28</v>
      </c>
      <c r="E121" t="s">
        <v>26</v>
      </c>
      <c r="F121" t="s">
        <v>27</v>
      </c>
      <c r="G121" t="s">
        <v>29</v>
      </c>
      <c r="H121" t="s">
        <v>32</v>
      </c>
      <c r="I121">
        <v>231002.64</v>
      </c>
      <c r="J121">
        <v>6208.84</v>
      </c>
      <c r="K121">
        <v>2.6877788063374514E-2</v>
      </c>
      <c r="L121">
        <v>7.5301888937728947E-2</v>
      </c>
      <c r="M121" t="s">
        <v>35</v>
      </c>
      <c r="N121" s="1">
        <f>SUM(RawData!R359:R360)</f>
        <v>8.3254999999999981</v>
      </c>
      <c r="O121">
        <f t="shared" ref="O121" si="136">(N121/0.00019635)*0.625</f>
        <v>26500.827603768776</v>
      </c>
      <c r="P121">
        <f t="shared" si="78"/>
        <v>12190.380697733637</v>
      </c>
    </row>
    <row r="122" spans="1:16" x14ac:dyDescent="0.25">
      <c r="A122" t="s">
        <v>34</v>
      </c>
      <c r="B122">
        <v>1</v>
      </c>
      <c r="C122">
        <v>3</v>
      </c>
      <c r="D122" t="s">
        <v>15</v>
      </c>
      <c r="E122" t="s">
        <v>17</v>
      </c>
      <c r="F122" t="s">
        <v>18</v>
      </c>
      <c r="G122" t="s">
        <v>29</v>
      </c>
      <c r="H122" t="s">
        <v>32</v>
      </c>
      <c r="I122">
        <v>231002.64</v>
      </c>
      <c r="J122">
        <v>6208.84</v>
      </c>
      <c r="K122">
        <v>2.6877788063374514E-2</v>
      </c>
      <c r="L122">
        <v>7.5301888937728947E-2</v>
      </c>
      <c r="M122" t="s">
        <v>35</v>
      </c>
      <c r="N122" s="1">
        <f>SUM(RawData!R362:R363)</f>
        <v>8.2369000000000003</v>
      </c>
      <c r="O122">
        <f t="shared" ref="O122" si="137">(N122/0.00019635)*0.625</f>
        <v>26218.805704099825</v>
      </c>
      <c r="P122">
        <f t="shared" si="78"/>
        <v>12060.65062388592</v>
      </c>
    </row>
    <row r="123" spans="1:16" x14ac:dyDescent="0.25">
      <c r="A123" t="s">
        <v>34</v>
      </c>
      <c r="B123">
        <v>1</v>
      </c>
      <c r="C123">
        <v>3</v>
      </c>
      <c r="D123" t="s">
        <v>15</v>
      </c>
      <c r="E123" t="s">
        <v>24</v>
      </c>
      <c r="F123" t="s">
        <v>25</v>
      </c>
      <c r="G123" t="s">
        <v>29</v>
      </c>
      <c r="H123" t="s">
        <v>32</v>
      </c>
      <c r="I123">
        <v>231002.64</v>
      </c>
      <c r="J123">
        <v>6208.84</v>
      </c>
      <c r="K123">
        <v>2.6877788063374514E-2</v>
      </c>
      <c r="L123">
        <v>7.5301888937728947E-2</v>
      </c>
      <c r="M123" t="s">
        <v>35</v>
      </c>
      <c r="N123" s="1">
        <f>SUM(RawData!R365:R366)</f>
        <v>8.3109000000000002</v>
      </c>
      <c r="O123">
        <f t="shared" ref="O123" si="138">(N123/0.00019635)*0.625</f>
        <v>26454.354469060352</v>
      </c>
      <c r="P123">
        <f t="shared" si="78"/>
        <v>12169.003055767762</v>
      </c>
    </row>
    <row r="124" spans="1:16" x14ac:dyDescent="0.25">
      <c r="A124" t="s">
        <v>34</v>
      </c>
      <c r="B124">
        <v>1</v>
      </c>
      <c r="C124">
        <v>3</v>
      </c>
      <c r="D124" t="s">
        <v>15</v>
      </c>
      <c r="E124" t="s">
        <v>26</v>
      </c>
      <c r="F124" t="s">
        <v>27</v>
      </c>
      <c r="G124" t="s">
        <v>29</v>
      </c>
      <c r="H124" t="s">
        <v>32</v>
      </c>
      <c r="I124">
        <v>231002.64</v>
      </c>
      <c r="J124">
        <v>6208.84</v>
      </c>
      <c r="K124">
        <v>2.6877788063374514E-2</v>
      </c>
      <c r="L124">
        <v>7.5301888937728947E-2</v>
      </c>
      <c r="M124" t="s">
        <v>35</v>
      </c>
      <c r="N124" s="1">
        <f>SUM(RawData!R368:R369)</f>
        <v>7.2411000000000003</v>
      </c>
      <c r="O124">
        <f t="shared" ref="O124" si="139">(N124/0.00019635)*0.625</f>
        <v>23049.083269671504</v>
      </c>
      <c r="P124">
        <f t="shared" si="78"/>
        <v>10602.578304048893</v>
      </c>
    </row>
    <row r="125" spans="1:16" x14ac:dyDescent="0.25">
      <c r="A125" t="s">
        <v>34</v>
      </c>
      <c r="B125">
        <v>1</v>
      </c>
      <c r="C125">
        <v>3</v>
      </c>
      <c r="D125" t="s">
        <v>28</v>
      </c>
      <c r="E125" t="s">
        <v>17</v>
      </c>
      <c r="F125" t="s">
        <v>18</v>
      </c>
      <c r="G125" t="s">
        <v>29</v>
      </c>
      <c r="H125" t="s">
        <v>32</v>
      </c>
      <c r="I125">
        <v>231002.64</v>
      </c>
      <c r="J125">
        <v>6208.84</v>
      </c>
      <c r="K125">
        <v>2.6877788063374514E-2</v>
      </c>
      <c r="L125">
        <v>7.5301888937728947E-2</v>
      </c>
      <c r="M125" t="s">
        <v>35</v>
      </c>
      <c r="N125" s="1">
        <f>SUM(RawData!R371:R372)</f>
        <v>7.742799999999999</v>
      </c>
      <c r="O125">
        <f t="shared" ref="O125" si="140">(N125/0.00019635)*0.625</f>
        <v>24646.040234275526</v>
      </c>
      <c r="P125">
        <f t="shared" si="78"/>
        <v>11337.178507766743</v>
      </c>
    </row>
    <row r="126" spans="1:16" x14ac:dyDescent="0.25">
      <c r="A126" t="s">
        <v>34</v>
      </c>
      <c r="B126">
        <v>1</v>
      </c>
      <c r="C126">
        <v>3</v>
      </c>
      <c r="D126" t="s">
        <v>28</v>
      </c>
      <c r="E126" t="s">
        <v>24</v>
      </c>
      <c r="F126" t="s">
        <v>25</v>
      </c>
      <c r="G126" t="s">
        <v>29</v>
      </c>
      <c r="H126" t="s">
        <v>32</v>
      </c>
      <c r="I126">
        <v>231002.64</v>
      </c>
      <c r="J126">
        <v>6208.84</v>
      </c>
      <c r="K126">
        <v>2.6877788063374514E-2</v>
      </c>
      <c r="L126">
        <v>7.5301888937728947E-2</v>
      </c>
      <c r="M126" t="s">
        <v>35</v>
      </c>
      <c r="N126" s="1">
        <f>SUM(RawData!R374:R375)</f>
        <v>8.4367000000000019</v>
      </c>
      <c r="O126">
        <f t="shared" ref="O126" si="141">(N126/0.00019635)*0.625</f>
        <v>26854.787369493257</v>
      </c>
      <c r="P126">
        <f t="shared" si="78"/>
        <v>12353.202189966898</v>
      </c>
    </row>
    <row r="127" spans="1:16" x14ac:dyDescent="0.25">
      <c r="A127" t="s">
        <v>34</v>
      </c>
      <c r="B127">
        <v>1</v>
      </c>
      <c r="C127">
        <v>3</v>
      </c>
      <c r="D127" t="s">
        <v>28</v>
      </c>
      <c r="E127" t="s">
        <v>26</v>
      </c>
      <c r="F127" t="s">
        <v>27</v>
      </c>
      <c r="G127" t="s">
        <v>29</v>
      </c>
      <c r="H127" t="s">
        <v>32</v>
      </c>
      <c r="I127">
        <v>231002.64</v>
      </c>
      <c r="J127">
        <v>6208.84</v>
      </c>
      <c r="K127">
        <v>2.6877788063374514E-2</v>
      </c>
      <c r="L127">
        <v>7.5301888937728947E-2</v>
      </c>
      <c r="M127" t="s">
        <v>35</v>
      </c>
      <c r="N127" s="1">
        <f>SUM(RawData!R377:R378)</f>
        <v>2.63</v>
      </c>
      <c r="O127">
        <f t="shared" ref="O127" si="142">(N127/0.00019635)*0.625</f>
        <v>8371.5304303539597</v>
      </c>
      <c r="P127">
        <f t="shared" si="78"/>
        <v>3850.9039979628219</v>
      </c>
    </row>
    <row r="128" spans="1:16" x14ac:dyDescent="0.25">
      <c r="A128" t="s">
        <v>34</v>
      </c>
      <c r="B128">
        <v>2</v>
      </c>
      <c r="C128">
        <v>1</v>
      </c>
      <c r="D128" t="s">
        <v>15</v>
      </c>
      <c r="E128" t="s">
        <v>17</v>
      </c>
      <c r="F128" t="s">
        <v>18</v>
      </c>
      <c r="G128" t="s">
        <v>32</v>
      </c>
      <c r="H128" t="s">
        <v>30</v>
      </c>
      <c r="I128">
        <v>26454.5</v>
      </c>
      <c r="J128">
        <v>2110.8000000000002</v>
      </c>
      <c r="K128">
        <f t="shared" ref="K128" si="143">J128/I128</f>
        <v>7.9789827817573572E-2</v>
      </c>
      <c r="L128">
        <f t="shared" ref="L128" si="144">((4*PI()*I128)/(J128^2))</f>
        <v>7.4613128578217544E-2</v>
      </c>
      <c r="M128" t="s">
        <v>21</v>
      </c>
      <c r="N128" s="1">
        <f>SUM(RawData!R380:R381)</f>
        <v>3.4803999999999995</v>
      </c>
      <c r="O128">
        <f t="shared" ref="O128" si="145">(N128/0.00019635)*0.625</f>
        <v>11078.431372549019</v>
      </c>
      <c r="P128">
        <f t="shared" si="78"/>
        <v>5096.0784313725489</v>
      </c>
    </row>
    <row r="129" spans="1:16" x14ac:dyDescent="0.25">
      <c r="A129" t="s">
        <v>34</v>
      </c>
      <c r="B129">
        <v>2</v>
      </c>
      <c r="C129">
        <v>1</v>
      </c>
      <c r="D129" t="s">
        <v>15</v>
      </c>
      <c r="E129" t="s">
        <v>24</v>
      </c>
      <c r="F129" t="s">
        <v>25</v>
      </c>
      <c r="G129" t="s">
        <v>32</v>
      </c>
      <c r="H129" t="s">
        <v>30</v>
      </c>
      <c r="I129">
        <v>26454.5</v>
      </c>
      <c r="J129">
        <v>2110.8000000000002</v>
      </c>
      <c r="K129">
        <f t="shared" ref="K129:K146" si="146">J129/I129</f>
        <v>7.9789827817573572E-2</v>
      </c>
      <c r="L129">
        <f t="shared" ref="L129:L146" si="147">((4*PI()*I129)/(J129^2))</f>
        <v>7.4613128578217544E-2</v>
      </c>
      <c r="M129" t="s">
        <v>21</v>
      </c>
      <c r="N129" s="1">
        <f>SUM(RawData!R383:R384)</f>
        <v>2.3764999999999992</v>
      </c>
      <c r="O129">
        <f t="shared" ref="O129" si="148">(N129/0.00019635)*0.625</f>
        <v>7564.6167557932231</v>
      </c>
      <c r="P129">
        <f t="shared" si="78"/>
        <v>3479.7237076648826</v>
      </c>
    </row>
    <row r="130" spans="1:16" x14ac:dyDescent="0.25">
      <c r="A130" t="s">
        <v>34</v>
      </c>
      <c r="B130">
        <v>2</v>
      </c>
      <c r="C130">
        <v>1</v>
      </c>
      <c r="D130" t="s">
        <v>15</v>
      </c>
      <c r="E130" t="s">
        <v>26</v>
      </c>
      <c r="F130" t="s">
        <v>27</v>
      </c>
      <c r="G130" t="s">
        <v>32</v>
      </c>
      <c r="H130" t="s">
        <v>30</v>
      </c>
      <c r="I130">
        <v>26454.5</v>
      </c>
      <c r="J130">
        <v>2110.8000000000002</v>
      </c>
      <c r="K130">
        <f t="shared" si="146"/>
        <v>7.9789827817573572E-2</v>
      </c>
      <c r="L130">
        <f t="shared" si="147"/>
        <v>7.4613128578217544E-2</v>
      </c>
      <c r="M130" t="s">
        <v>21</v>
      </c>
      <c r="N130" s="1">
        <f>SUM(RawData!R386:R387)</f>
        <v>0.97270000000000056</v>
      </c>
      <c r="O130">
        <f t="shared" ref="O130" si="149">(N130/0.00019635)*0.625</f>
        <v>3096.1930226636127</v>
      </c>
      <c r="P130">
        <f t="shared" si="78"/>
        <v>1424.2487904252619</v>
      </c>
    </row>
    <row r="131" spans="1:16" x14ac:dyDescent="0.25">
      <c r="A131" t="s">
        <v>34</v>
      </c>
      <c r="B131">
        <v>2</v>
      </c>
      <c r="C131">
        <v>1</v>
      </c>
      <c r="D131" t="s">
        <v>28</v>
      </c>
      <c r="E131" t="s">
        <v>17</v>
      </c>
      <c r="F131" t="s">
        <v>18</v>
      </c>
      <c r="G131" t="s">
        <v>32</v>
      </c>
      <c r="H131" t="s">
        <v>30</v>
      </c>
      <c r="I131">
        <v>26454.5</v>
      </c>
      <c r="J131">
        <v>2110.8000000000002</v>
      </c>
      <c r="K131">
        <f t="shared" si="146"/>
        <v>7.9789827817573572E-2</v>
      </c>
      <c r="L131">
        <f t="shared" si="147"/>
        <v>7.4613128578217544E-2</v>
      </c>
      <c r="M131" t="s">
        <v>21</v>
      </c>
      <c r="N131" s="1">
        <f>SUM(RawData!R389:R390)</f>
        <v>3.5783999999999994</v>
      </c>
      <c r="O131">
        <f t="shared" ref="O131" si="150">(N131/0.00019635)*0.625</f>
        <v>11390.3743315508</v>
      </c>
      <c r="P131">
        <f t="shared" ref="P131:P163" si="151">((46*O131/100))</f>
        <v>5239.5721925133685</v>
      </c>
    </row>
    <row r="132" spans="1:16" x14ac:dyDescent="0.25">
      <c r="A132" t="s">
        <v>34</v>
      </c>
      <c r="B132">
        <v>2</v>
      </c>
      <c r="C132">
        <v>1</v>
      </c>
      <c r="D132" t="s">
        <v>28</v>
      </c>
      <c r="E132" t="s">
        <v>24</v>
      </c>
      <c r="F132" t="s">
        <v>25</v>
      </c>
      <c r="G132" t="s">
        <v>32</v>
      </c>
      <c r="H132" t="s">
        <v>30</v>
      </c>
      <c r="I132">
        <v>26454.5</v>
      </c>
      <c r="J132">
        <v>2110.8000000000002</v>
      </c>
      <c r="K132">
        <f t="shared" si="146"/>
        <v>7.9789827817573572E-2</v>
      </c>
      <c r="L132">
        <f t="shared" si="147"/>
        <v>7.4613128578217544E-2</v>
      </c>
      <c r="M132" t="s">
        <v>21</v>
      </c>
      <c r="N132" s="1">
        <f>SUM(RawData!R392:R393)</f>
        <v>3.3200000000000003</v>
      </c>
      <c r="O132">
        <f t="shared" ref="O132" si="152">(N132/0.00019635)*0.625</f>
        <v>10567.86350903998</v>
      </c>
      <c r="P132">
        <f t="shared" si="151"/>
        <v>4861.2172141583906</v>
      </c>
    </row>
    <row r="133" spans="1:16" x14ac:dyDescent="0.25">
      <c r="A133" t="s">
        <v>34</v>
      </c>
      <c r="B133">
        <v>2</v>
      </c>
      <c r="C133">
        <v>1</v>
      </c>
      <c r="D133" t="s">
        <v>28</v>
      </c>
      <c r="E133" t="s">
        <v>26</v>
      </c>
      <c r="F133" t="s">
        <v>27</v>
      </c>
      <c r="G133" t="s">
        <v>32</v>
      </c>
      <c r="H133" t="s">
        <v>30</v>
      </c>
      <c r="I133">
        <v>26454.5</v>
      </c>
      <c r="J133">
        <v>2110.8000000000002</v>
      </c>
      <c r="K133">
        <f t="shared" si="146"/>
        <v>7.9789827817573572E-2</v>
      </c>
      <c r="L133">
        <f t="shared" si="147"/>
        <v>7.4613128578217544E-2</v>
      </c>
      <c r="M133" t="s">
        <v>21</v>
      </c>
      <c r="N133" s="1">
        <f>SUM(RawData!R395:R396)</f>
        <v>5.0699999999999994</v>
      </c>
      <c r="O133">
        <f t="shared" ref="O133" si="153">(N133/0.00019635)*0.625</f>
        <v>16138.273491214666</v>
      </c>
      <c r="P133">
        <f t="shared" si="151"/>
        <v>7423.6058059587467</v>
      </c>
    </row>
    <row r="134" spans="1:16" x14ac:dyDescent="0.25">
      <c r="A134" t="s">
        <v>34</v>
      </c>
      <c r="B134">
        <v>2</v>
      </c>
      <c r="C134">
        <v>2</v>
      </c>
      <c r="D134" t="s">
        <v>15</v>
      </c>
      <c r="E134" t="s">
        <v>17</v>
      </c>
      <c r="F134" t="s">
        <v>18</v>
      </c>
      <c r="G134" t="s">
        <v>32</v>
      </c>
      <c r="H134" t="s">
        <v>30</v>
      </c>
      <c r="I134">
        <v>26454.5</v>
      </c>
      <c r="J134">
        <v>2110.8000000000002</v>
      </c>
      <c r="K134">
        <f t="shared" si="146"/>
        <v>7.9789827817573572E-2</v>
      </c>
      <c r="L134">
        <f t="shared" si="147"/>
        <v>7.4613128578217544E-2</v>
      </c>
      <c r="M134" t="s">
        <v>21</v>
      </c>
      <c r="N134" s="1">
        <f>SUM(RawData!R398:R399)</f>
        <v>10.7536</v>
      </c>
      <c r="O134">
        <f t="shared" ref="O134" si="154">(N134/0.00019635)*0.625</f>
        <v>34229.691876750701</v>
      </c>
      <c r="P134">
        <f t="shared" si="151"/>
        <v>15745.658263305324</v>
      </c>
    </row>
    <row r="135" spans="1:16" x14ac:dyDescent="0.25">
      <c r="A135" t="s">
        <v>34</v>
      </c>
      <c r="B135">
        <v>2</v>
      </c>
      <c r="C135">
        <v>2</v>
      </c>
      <c r="D135" t="s">
        <v>15</v>
      </c>
      <c r="E135" t="s">
        <v>24</v>
      </c>
      <c r="F135" t="s">
        <v>25</v>
      </c>
      <c r="G135" t="s">
        <v>32</v>
      </c>
      <c r="H135" t="s">
        <v>30</v>
      </c>
      <c r="I135">
        <v>26454.5</v>
      </c>
      <c r="J135">
        <v>2110.8000000000002</v>
      </c>
      <c r="K135">
        <f t="shared" si="146"/>
        <v>7.9789827817573572E-2</v>
      </c>
      <c r="L135">
        <f t="shared" si="147"/>
        <v>7.4613128578217544E-2</v>
      </c>
      <c r="M135" t="s">
        <v>21</v>
      </c>
      <c r="N135" s="1">
        <f>SUM(RawData!R401:R402)</f>
        <v>13.482399999999998</v>
      </c>
      <c r="O135">
        <f t="shared" ref="O135" si="155">(N135/0.00019635)*0.625</f>
        <v>42915.711739241146</v>
      </c>
      <c r="P135">
        <f t="shared" si="151"/>
        <v>19741.227400050928</v>
      </c>
    </row>
    <row r="136" spans="1:16" x14ac:dyDescent="0.25">
      <c r="A136" t="s">
        <v>34</v>
      </c>
      <c r="B136">
        <v>2</v>
      </c>
      <c r="C136">
        <v>2</v>
      </c>
      <c r="D136" t="s">
        <v>15</v>
      </c>
      <c r="E136" t="s">
        <v>26</v>
      </c>
      <c r="F136" t="s">
        <v>27</v>
      </c>
      <c r="G136" t="s">
        <v>32</v>
      </c>
      <c r="H136" t="s">
        <v>30</v>
      </c>
      <c r="I136">
        <v>26454.5</v>
      </c>
      <c r="J136">
        <v>2110.8000000000002</v>
      </c>
      <c r="K136">
        <f t="shared" si="146"/>
        <v>7.9789827817573572E-2</v>
      </c>
      <c r="L136">
        <f t="shared" si="147"/>
        <v>7.4613128578217544E-2</v>
      </c>
      <c r="M136" t="s">
        <v>21</v>
      </c>
      <c r="N136" s="1">
        <f>SUM(RawData!R404:R405)</f>
        <v>4.3906999999999989</v>
      </c>
      <c r="O136">
        <f t="shared" ref="O136" si="156">(N136/0.00019635)*0.625</f>
        <v>13975.99949070537</v>
      </c>
      <c r="P136">
        <f t="shared" si="151"/>
        <v>6428.9597657244703</v>
      </c>
    </row>
    <row r="137" spans="1:16" x14ac:dyDescent="0.25">
      <c r="A137" t="s">
        <v>34</v>
      </c>
      <c r="B137">
        <v>2</v>
      </c>
      <c r="C137">
        <v>2</v>
      </c>
      <c r="D137" t="s">
        <v>28</v>
      </c>
      <c r="E137" t="s">
        <v>17</v>
      </c>
      <c r="F137" t="s">
        <v>18</v>
      </c>
      <c r="G137" t="s">
        <v>32</v>
      </c>
      <c r="H137" t="s">
        <v>30</v>
      </c>
      <c r="I137">
        <v>26454.5</v>
      </c>
      <c r="J137">
        <v>2110.8000000000002</v>
      </c>
      <c r="K137">
        <f t="shared" si="146"/>
        <v>7.9789827817573572E-2</v>
      </c>
      <c r="L137">
        <f t="shared" si="147"/>
        <v>7.4613128578217544E-2</v>
      </c>
      <c r="M137" t="s">
        <v>21</v>
      </c>
      <c r="N137" s="1">
        <f>SUM(RawData!R407:R408)</f>
        <v>6.2698999999999998</v>
      </c>
      <c r="O137">
        <f t="shared" ref="O137" si="157">(N137/0.00019635)*0.625</f>
        <v>19957.664884135473</v>
      </c>
      <c r="P137">
        <f t="shared" si="151"/>
        <v>9180.5258467023177</v>
      </c>
    </row>
    <row r="138" spans="1:16" x14ac:dyDescent="0.25">
      <c r="A138" t="s">
        <v>34</v>
      </c>
      <c r="B138">
        <v>2</v>
      </c>
      <c r="C138">
        <v>2</v>
      </c>
      <c r="D138" t="s">
        <v>28</v>
      </c>
      <c r="E138" t="s">
        <v>24</v>
      </c>
      <c r="F138" t="s">
        <v>25</v>
      </c>
      <c r="G138" t="s">
        <v>32</v>
      </c>
      <c r="H138" t="s">
        <v>30</v>
      </c>
      <c r="I138">
        <v>26454.5</v>
      </c>
      <c r="J138">
        <v>2110.8000000000002</v>
      </c>
      <c r="K138">
        <f t="shared" si="146"/>
        <v>7.9789827817573572E-2</v>
      </c>
      <c r="L138">
        <f t="shared" si="147"/>
        <v>7.4613128578217544E-2</v>
      </c>
      <c r="M138" t="s">
        <v>21</v>
      </c>
      <c r="N138" s="1">
        <f>SUM(RawData!R410:R411)</f>
        <v>6.3795000000000002</v>
      </c>
      <c r="O138">
        <f t="shared" ref="O138" si="158">(N138/0.00019635)*0.625</f>
        <v>20306.531703590525</v>
      </c>
      <c r="P138">
        <f t="shared" si="151"/>
        <v>9341.004583651642</v>
      </c>
    </row>
    <row r="139" spans="1:16" x14ac:dyDescent="0.25">
      <c r="A139" t="s">
        <v>34</v>
      </c>
      <c r="B139">
        <v>2</v>
      </c>
      <c r="C139">
        <v>2</v>
      </c>
      <c r="D139" t="s">
        <v>28</v>
      </c>
      <c r="E139" t="s">
        <v>26</v>
      </c>
      <c r="F139" t="s">
        <v>27</v>
      </c>
      <c r="G139" t="s">
        <v>32</v>
      </c>
      <c r="H139" t="s">
        <v>30</v>
      </c>
      <c r="I139">
        <v>26454.5</v>
      </c>
      <c r="J139">
        <v>2110.8000000000002</v>
      </c>
      <c r="K139">
        <f t="shared" si="146"/>
        <v>7.9789827817573572E-2</v>
      </c>
      <c r="L139">
        <f t="shared" si="147"/>
        <v>7.4613128578217544E-2</v>
      </c>
      <c r="M139" t="s">
        <v>21</v>
      </c>
      <c r="N139" s="1">
        <f>SUM(RawData!R413:R414)</f>
        <v>2.7196999999999996</v>
      </c>
      <c r="O139">
        <f t="shared" ref="O139" si="159">(N139/0.00019635)*0.625</f>
        <v>8657.0537305831404</v>
      </c>
      <c r="P139">
        <f t="shared" si="151"/>
        <v>3982.2447160682441</v>
      </c>
    </row>
    <row r="140" spans="1:16" x14ac:dyDescent="0.25">
      <c r="A140" t="s">
        <v>34</v>
      </c>
      <c r="B140">
        <v>2</v>
      </c>
      <c r="C140">
        <v>3</v>
      </c>
      <c r="D140" t="s">
        <v>15</v>
      </c>
      <c r="E140" t="s">
        <v>17</v>
      </c>
      <c r="F140" t="s">
        <v>18</v>
      </c>
      <c r="G140" t="s">
        <v>32</v>
      </c>
      <c r="H140" t="s">
        <v>30</v>
      </c>
      <c r="I140">
        <v>26454.5</v>
      </c>
      <c r="J140">
        <v>2110.8000000000002</v>
      </c>
      <c r="K140">
        <f t="shared" si="146"/>
        <v>7.9789827817573572E-2</v>
      </c>
      <c r="L140">
        <f t="shared" si="147"/>
        <v>7.4613128578217544E-2</v>
      </c>
      <c r="M140" t="s">
        <v>21</v>
      </c>
      <c r="N140" s="1">
        <f>SUM(RawData!R416:R417)</f>
        <v>3.3347000000000002</v>
      </c>
      <c r="O140">
        <f t="shared" ref="O140" si="160">(N140/0.00019635)*0.625</f>
        <v>10614.654952890249</v>
      </c>
      <c r="P140">
        <f t="shared" si="151"/>
        <v>4882.741278329514</v>
      </c>
    </row>
    <row r="141" spans="1:16" x14ac:dyDescent="0.25">
      <c r="A141" t="s">
        <v>34</v>
      </c>
      <c r="B141">
        <v>2</v>
      </c>
      <c r="C141">
        <v>3</v>
      </c>
      <c r="D141" t="s">
        <v>15</v>
      </c>
      <c r="E141" t="s">
        <v>24</v>
      </c>
      <c r="F141" t="s">
        <v>25</v>
      </c>
      <c r="G141" t="s">
        <v>32</v>
      </c>
      <c r="H141" t="s">
        <v>30</v>
      </c>
      <c r="I141">
        <v>26454.5</v>
      </c>
      <c r="J141">
        <v>2110.8000000000002</v>
      </c>
      <c r="K141">
        <f t="shared" si="146"/>
        <v>7.9789827817573572E-2</v>
      </c>
      <c r="L141">
        <f t="shared" si="147"/>
        <v>7.4613128578217544E-2</v>
      </c>
      <c r="M141" t="s">
        <v>21</v>
      </c>
      <c r="N141" s="1">
        <f>SUM(RawData!R419:R420)</f>
        <v>6.1322000000000001</v>
      </c>
      <c r="O141">
        <f t="shared" ref="O141" si="161">(N141/0.00019635)*0.625</f>
        <v>19519.353195823784</v>
      </c>
      <c r="P141">
        <f t="shared" si="151"/>
        <v>8978.9024700789414</v>
      </c>
    </row>
    <row r="142" spans="1:16" x14ac:dyDescent="0.25">
      <c r="A142" t="s">
        <v>34</v>
      </c>
      <c r="B142">
        <v>2</v>
      </c>
      <c r="C142">
        <v>3</v>
      </c>
      <c r="D142" t="s">
        <v>15</v>
      </c>
      <c r="E142" t="s">
        <v>26</v>
      </c>
      <c r="F142" t="s">
        <v>27</v>
      </c>
      <c r="G142" t="s">
        <v>32</v>
      </c>
      <c r="H142" t="s">
        <v>30</v>
      </c>
      <c r="I142">
        <v>26454.5</v>
      </c>
      <c r="J142">
        <v>2110.8000000000002</v>
      </c>
      <c r="K142">
        <f t="shared" si="146"/>
        <v>7.9789827817573572E-2</v>
      </c>
      <c r="L142">
        <f t="shared" si="147"/>
        <v>7.4613128578217544E-2</v>
      </c>
      <c r="M142" t="s">
        <v>21</v>
      </c>
      <c r="N142" s="1">
        <f>SUM(RawData!R422:R423)</f>
        <v>3.5875000000000008</v>
      </c>
      <c r="O142">
        <f t="shared" ref="O142" si="162">(N142/0.00019635)*0.625</f>
        <v>11419.340463458113</v>
      </c>
      <c r="P142">
        <f t="shared" si="151"/>
        <v>5252.8966131907318</v>
      </c>
    </row>
    <row r="143" spans="1:16" x14ac:dyDescent="0.25">
      <c r="A143" t="s">
        <v>34</v>
      </c>
      <c r="B143">
        <v>2</v>
      </c>
      <c r="C143">
        <v>3</v>
      </c>
      <c r="D143" t="s">
        <v>28</v>
      </c>
      <c r="E143" t="s">
        <v>17</v>
      </c>
      <c r="F143" t="s">
        <v>18</v>
      </c>
      <c r="G143" t="s">
        <v>32</v>
      </c>
      <c r="H143" t="s">
        <v>30</v>
      </c>
      <c r="I143">
        <v>26454.5</v>
      </c>
      <c r="J143">
        <v>2110.8000000000002</v>
      </c>
      <c r="K143">
        <f t="shared" si="146"/>
        <v>7.9789827817573572E-2</v>
      </c>
      <c r="L143">
        <f t="shared" si="147"/>
        <v>7.4613128578217544E-2</v>
      </c>
      <c r="M143" t="s">
        <v>21</v>
      </c>
      <c r="N143" s="1">
        <f>SUM(RawData!R425:R426)</f>
        <v>6.7321999999999997</v>
      </c>
      <c r="O143">
        <f t="shared" ref="O143" si="163">(N143/0.00019635)*0.625</f>
        <v>21429.208046855107</v>
      </c>
      <c r="P143">
        <f t="shared" si="151"/>
        <v>9857.4357015533496</v>
      </c>
    </row>
    <row r="144" spans="1:16" x14ac:dyDescent="0.25">
      <c r="A144" t="s">
        <v>34</v>
      </c>
      <c r="B144">
        <v>2</v>
      </c>
      <c r="C144">
        <v>3</v>
      </c>
      <c r="D144" t="s">
        <v>28</v>
      </c>
      <c r="E144" t="s">
        <v>24</v>
      </c>
      <c r="F144" t="s">
        <v>25</v>
      </c>
      <c r="G144" t="s">
        <v>32</v>
      </c>
      <c r="H144" t="s">
        <v>30</v>
      </c>
      <c r="I144">
        <v>26454.5</v>
      </c>
      <c r="J144">
        <v>2110.8000000000002</v>
      </c>
      <c r="K144">
        <f t="shared" si="146"/>
        <v>7.9789827817573572E-2</v>
      </c>
      <c r="L144">
        <f t="shared" si="147"/>
        <v>7.4613128578217544E-2</v>
      </c>
      <c r="M144" t="s">
        <v>21</v>
      </c>
      <c r="N144" s="1">
        <f>SUM(RawData!R428:R429)</f>
        <v>3.1572999999999993</v>
      </c>
      <c r="O144">
        <f t="shared" ref="O144" si="164">(N144/0.00019635)*0.625</f>
        <v>10049.974535268651</v>
      </c>
      <c r="P144">
        <f t="shared" si="151"/>
        <v>4622.98828622358</v>
      </c>
    </row>
    <row r="145" spans="1:16" x14ac:dyDescent="0.25">
      <c r="A145" t="s">
        <v>34</v>
      </c>
      <c r="B145">
        <v>2</v>
      </c>
      <c r="C145">
        <v>3</v>
      </c>
      <c r="D145" t="s">
        <v>28</v>
      </c>
      <c r="E145" t="s">
        <v>26</v>
      </c>
      <c r="F145" t="s">
        <v>27</v>
      </c>
      <c r="G145" t="s">
        <v>32</v>
      </c>
      <c r="H145" t="s">
        <v>30</v>
      </c>
      <c r="I145">
        <v>26454.5</v>
      </c>
      <c r="J145">
        <v>2110.8000000000002</v>
      </c>
      <c r="K145">
        <f t="shared" si="146"/>
        <v>7.9789827817573572E-2</v>
      </c>
      <c r="L145">
        <f t="shared" si="147"/>
        <v>7.4613128578217544E-2</v>
      </c>
      <c r="M145" t="s">
        <v>21</v>
      </c>
      <c r="N145" s="1">
        <f>SUM(RawData!R431:R432)</f>
        <v>3.3899999999999997</v>
      </c>
      <c r="O145">
        <f t="shared" ref="O145" si="165">(N145/0.00019635)*0.625</f>
        <v>10790.679908326965</v>
      </c>
      <c r="P145">
        <f t="shared" si="151"/>
        <v>4963.7127578304035</v>
      </c>
    </row>
    <row r="146" spans="1:16" x14ac:dyDescent="0.25">
      <c r="A146" t="s">
        <v>34</v>
      </c>
      <c r="B146">
        <v>3</v>
      </c>
      <c r="C146">
        <v>1</v>
      </c>
      <c r="D146" t="s">
        <v>15</v>
      </c>
      <c r="E146" t="s">
        <v>17</v>
      </c>
      <c r="F146" t="s">
        <v>18</v>
      </c>
      <c r="G146" t="s">
        <v>19</v>
      </c>
      <c r="H146" t="s">
        <v>20</v>
      </c>
      <c r="I146">
        <v>3337.6</v>
      </c>
      <c r="J146">
        <v>480.17</v>
      </c>
      <c r="K146">
        <f t="shared" si="146"/>
        <v>0.14386685043144776</v>
      </c>
      <c r="L146">
        <f t="shared" si="147"/>
        <v>0.18190896598119757</v>
      </c>
      <c r="M146" t="s">
        <v>31</v>
      </c>
      <c r="N146" s="1">
        <f>SUM(RawData!R434:R435)</f>
        <v>7.0283999999999995</v>
      </c>
      <c r="O146">
        <f t="shared" ref="O146" si="166">(N146/0.00019635)*0.625</f>
        <v>22372.039724980899</v>
      </c>
      <c r="P146">
        <f t="shared" si="151"/>
        <v>10291.138273491213</v>
      </c>
    </row>
    <row r="147" spans="1:16" x14ac:dyDescent="0.25">
      <c r="A147" t="s">
        <v>34</v>
      </c>
      <c r="B147">
        <v>3</v>
      </c>
      <c r="C147">
        <v>1</v>
      </c>
      <c r="D147" t="s">
        <v>15</v>
      </c>
      <c r="E147" t="s">
        <v>24</v>
      </c>
      <c r="F147" t="s">
        <v>25</v>
      </c>
      <c r="G147" t="s">
        <v>19</v>
      </c>
      <c r="H147" t="s">
        <v>20</v>
      </c>
      <c r="I147">
        <v>3337.6</v>
      </c>
      <c r="J147">
        <v>480.17</v>
      </c>
      <c r="K147">
        <f t="shared" ref="K147:K163" si="167">J147/I147</f>
        <v>0.14386685043144776</v>
      </c>
      <c r="L147">
        <f t="shared" ref="L147:L163" si="168">((4*PI()*I147)/(J147^2))</f>
        <v>0.18190896598119757</v>
      </c>
      <c r="M147" t="s">
        <v>31</v>
      </c>
      <c r="N147" s="1">
        <f>SUM(RawData!R437:R438)</f>
        <v>5.5053000000000001</v>
      </c>
      <c r="O147">
        <f t="shared" ref="O147" si="169">(N147/0.00019635)*0.625</f>
        <v>17523.873185637891</v>
      </c>
      <c r="P147">
        <f t="shared" si="151"/>
        <v>8060.9816653934295</v>
      </c>
    </row>
    <row r="148" spans="1:16" x14ac:dyDescent="0.25">
      <c r="A148" t="s">
        <v>34</v>
      </c>
      <c r="B148">
        <v>3</v>
      </c>
      <c r="C148">
        <v>1</v>
      </c>
      <c r="D148" t="s">
        <v>15</v>
      </c>
      <c r="E148" t="s">
        <v>26</v>
      </c>
      <c r="F148" t="s">
        <v>27</v>
      </c>
      <c r="G148" t="s">
        <v>19</v>
      </c>
      <c r="H148" t="s">
        <v>20</v>
      </c>
      <c r="I148">
        <v>3337.6</v>
      </c>
      <c r="J148">
        <v>480.17</v>
      </c>
      <c r="K148">
        <f t="shared" si="167"/>
        <v>0.14386685043144776</v>
      </c>
      <c r="L148">
        <f t="shared" si="168"/>
        <v>0.18190896598119757</v>
      </c>
      <c r="M148" t="s">
        <v>31</v>
      </c>
      <c r="N148" s="1">
        <f>SUM(RawData!R440:R441)</f>
        <v>6.1608999999999998</v>
      </c>
      <c r="O148">
        <f t="shared" ref="O148" si="170">(N148/0.00019635)*0.625</f>
        <v>19610.707919531447</v>
      </c>
      <c r="P148">
        <f t="shared" si="151"/>
        <v>9020.9256429844645</v>
      </c>
    </row>
    <row r="149" spans="1:16" x14ac:dyDescent="0.25">
      <c r="A149" t="s">
        <v>34</v>
      </c>
      <c r="B149">
        <v>3</v>
      </c>
      <c r="C149">
        <v>1</v>
      </c>
      <c r="D149" t="s">
        <v>28</v>
      </c>
      <c r="E149" t="s">
        <v>17</v>
      </c>
      <c r="F149" t="s">
        <v>18</v>
      </c>
      <c r="G149" t="s">
        <v>19</v>
      </c>
      <c r="H149" t="s">
        <v>20</v>
      </c>
      <c r="I149">
        <v>3337.6</v>
      </c>
      <c r="J149">
        <v>480.17</v>
      </c>
      <c r="K149">
        <f t="shared" si="167"/>
        <v>0.14386685043144776</v>
      </c>
      <c r="L149">
        <f t="shared" si="168"/>
        <v>0.18190896598119757</v>
      </c>
      <c r="M149" t="s">
        <v>31</v>
      </c>
      <c r="N149" s="1">
        <f>SUM(RawData!R443:R444)</f>
        <v>7.9733000000000001</v>
      </c>
      <c r="O149">
        <f t="shared" ref="O149" si="171">(N149/0.00019635)*0.625</f>
        <v>25379.742806213395</v>
      </c>
      <c r="P149">
        <f t="shared" si="151"/>
        <v>11674.681690858162</v>
      </c>
    </row>
    <row r="150" spans="1:16" x14ac:dyDescent="0.25">
      <c r="A150" t="s">
        <v>34</v>
      </c>
      <c r="B150">
        <v>3</v>
      </c>
      <c r="C150">
        <v>1</v>
      </c>
      <c r="D150" t="s">
        <v>28</v>
      </c>
      <c r="E150" t="s">
        <v>24</v>
      </c>
      <c r="F150" t="s">
        <v>25</v>
      </c>
      <c r="G150" t="s">
        <v>19</v>
      </c>
      <c r="H150" t="s">
        <v>20</v>
      </c>
      <c r="I150">
        <v>3337.6</v>
      </c>
      <c r="J150">
        <v>480.17</v>
      </c>
      <c r="K150">
        <f t="shared" si="167"/>
        <v>0.14386685043144776</v>
      </c>
      <c r="L150">
        <f t="shared" si="168"/>
        <v>0.18190896598119757</v>
      </c>
      <c r="M150" t="s">
        <v>31</v>
      </c>
      <c r="N150" s="1">
        <f>SUM(RawData!R446:R447)</f>
        <v>5.3849999999999998</v>
      </c>
      <c r="O150">
        <f t="shared" ref="O150" si="172">(N150/0.00019635)*0.625</f>
        <v>17140.947288006111</v>
      </c>
      <c r="P150">
        <f t="shared" si="151"/>
        <v>7884.8357524828116</v>
      </c>
    </row>
    <row r="151" spans="1:16" x14ac:dyDescent="0.25">
      <c r="A151" t="s">
        <v>34</v>
      </c>
      <c r="B151">
        <v>3</v>
      </c>
      <c r="C151">
        <v>1</v>
      </c>
      <c r="D151" t="s">
        <v>28</v>
      </c>
      <c r="E151" t="s">
        <v>26</v>
      </c>
      <c r="F151" t="s">
        <v>27</v>
      </c>
      <c r="G151" t="s">
        <v>19</v>
      </c>
      <c r="H151" t="s">
        <v>20</v>
      </c>
      <c r="I151">
        <v>3337.6</v>
      </c>
      <c r="J151">
        <v>480.17</v>
      </c>
      <c r="K151">
        <f t="shared" si="167"/>
        <v>0.14386685043144776</v>
      </c>
      <c r="L151">
        <f t="shared" si="168"/>
        <v>0.18190896598119757</v>
      </c>
      <c r="M151" t="s">
        <v>31</v>
      </c>
      <c r="N151" s="1">
        <f>SUM(RawData!R449:R450)</f>
        <v>5.0407000000000002</v>
      </c>
      <c r="O151">
        <f t="shared" ref="O151" si="173">(N151/0.00019635)*0.625</f>
        <v>16045.008912655972</v>
      </c>
      <c r="P151">
        <f t="shared" si="151"/>
        <v>7380.7040998217471</v>
      </c>
    </row>
    <row r="152" spans="1:16" x14ac:dyDescent="0.25">
      <c r="A152" t="s">
        <v>34</v>
      </c>
      <c r="B152">
        <v>3</v>
      </c>
      <c r="C152">
        <v>2</v>
      </c>
      <c r="D152" t="s">
        <v>15</v>
      </c>
      <c r="E152" t="s">
        <v>17</v>
      </c>
      <c r="F152" t="s">
        <v>18</v>
      </c>
      <c r="G152" t="s">
        <v>19</v>
      </c>
      <c r="H152" t="s">
        <v>20</v>
      </c>
      <c r="I152">
        <v>3337.6</v>
      </c>
      <c r="J152">
        <v>480.17</v>
      </c>
      <c r="K152">
        <f t="shared" si="167"/>
        <v>0.14386685043144776</v>
      </c>
      <c r="L152">
        <f t="shared" si="168"/>
        <v>0.18190896598119757</v>
      </c>
      <c r="M152" t="s">
        <v>31</v>
      </c>
      <c r="N152" s="1">
        <f>SUM(RawData!R452:R453)</f>
        <v>10.5078</v>
      </c>
      <c r="O152">
        <f t="shared" ref="O152" si="174">(N152/0.00019635)*0.625</f>
        <v>33447.288006111536</v>
      </c>
      <c r="P152">
        <f t="shared" si="151"/>
        <v>15385.752482811306</v>
      </c>
    </row>
    <row r="153" spans="1:16" x14ac:dyDescent="0.25">
      <c r="A153" t="s">
        <v>34</v>
      </c>
      <c r="B153">
        <v>3</v>
      </c>
      <c r="C153">
        <v>2</v>
      </c>
      <c r="D153" t="s">
        <v>15</v>
      </c>
      <c r="E153" t="s">
        <v>24</v>
      </c>
      <c r="F153" t="s">
        <v>25</v>
      </c>
      <c r="G153" t="s">
        <v>19</v>
      </c>
      <c r="H153" t="s">
        <v>20</v>
      </c>
      <c r="I153">
        <v>3337.6</v>
      </c>
      <c r="J153">
        <v>480.17</v>
      </c>
      <c r="K153">
        <f t="shared" si="167"/>
        <v>0.14386685043144776</v>
      </c>
      <c r="L153">
        <f t="shared" si="168"/>
        <v>0.18190896598119757</v>
      </c>
      <c r="M153" t="s">
        <v>31</v>
      </c>
      <c r="N153" s="1">
        <f>SUM(RawData!R455:R456)</f>
        <v>21.266799999999996</v>
      </c>
      <c r="O153">
        <f t="shared" ref="O153" si="175">(N153/0.00019635)*0.625</f>
        <v>67694.168576521508</v>
      </c>
      <c r="P153">
        <f t="shared" si="151"/>
        <v>31139.317545199894</v>
      </c>
    </row>
    <row r="154" spans="1:16" x14ac:dyDescent="0.25">
      <c r="A154" t="s">
        <v>34</v>
      </c>
      <c r="B154">
        <v>3</v>
      </c>
      <c r="C154">
        <v>2</v>
      </c>
      <c r="D154" t="s">
        <v>15</v>
      </c>
      <c r="E154" t="s">
        <v>26</v>
      </c>
      <c r="F154" t="s">
        <v>27</v>
      </c>
      <c r="G154" t="s">
        <v>19</v>
      </c>
      <c r="H154" t="s">
        <v>20</v>
      </c>
      <c r="I154">
        <v>3337.6</v>
      </c>
      <c r="J154">
        <v>480.17</v>
      </c>
      <c r="K154">
        <f t="shared" si="167"/>
        <v>0.14386685043144776</v>
      </c>
      <c r="L154">
        <f t="shared" si="168"/>
        <v>0.18190896598119757</v>
      </c>
      <c r="M154" t="s">
        <v>31</v>
      </c>
      <c r="N154" s="1">
        <f>SUM(RawData!R458:R459)</f>
        <v>11.914</v>
      </c>
      <c r="O154">
        <f t="shared" ref="O154" si="176">(N154/0.00019635)*0.625</f>
        <v>37923.351158645273</v>
      </c>
      <c r="P154">
        <f t="shared" si="151"/>
        <v>17444.741532976826</v>
      </c>
    </row>
    <row r="155" spans="1:16" x14ac:dyDescent="0.25">
      <c r="A155" t="s">
        <v>34</v>
      </c>
      <c r="B155">
        <v>3</v>
      </c>
      <c r="C155">
        <v>2</v>
      </c>
      <c r="D155" t="s">
        <v>28</v>
      </c>
      <c r="E155" t="s">
        <v>17</v>
      </c>
      <c r="F155" t="s">
        <v>18</v>
      </c>
      <c r="G155" t="s">
        <v>19</v>
      </c>
      <c r="H155" t="s">
        <v>20</v>
      </c>
      <c r="I155">
        <v>3337.6</v>
      </c>
      <c r="J155">
        <v>480.17</v>
      </c>
      <c r="K155">
        <f t="shared" si="167"/>
        <v>0.14386685043144776</v>
      </c>
      <c r="L155">
        <f t="shared" si="168"/>
        <v>0.18190896598119757</v>
      </c>
      <c r="M155" t="s">
        <v>31</v>
      </c>
      <c r="N155" s="1">
        <f>SUM(RawData!R461:R462)</f>
        <v>3.13</v>
      </c>
      <c r="O155">
        <f t="shared" ref="O155" si="177">(N155/0.00019635)*0.625</f>
        <v>9963.0761395467271</v>
      </c>
      <c r="P155">
        <f t="shared" si="151"/>
        <v>4583.0150241914944</v>
      </c>
    </row>
    <row r="156" spans="1:16" x14ac:dyDescent="0.25">
      <c r="A156" t="s">
        <v>34</v>
      </c>
      <c r="B156">
        <v>3</v>
      </c>
      <c r="C156">
        <v>2</v>
      </c>
      <c r="D156" t="s">
        <v>28</v>
      </c>
      <c r="E156" t="s">
        <v>24</v>
      </c>
      <c r="F156" t="s">
        <v>25</v>
      </c>
      <c r="G156" t="s">
        <v>19</v>
      </c>
      <c r="H156" t="s">
        <v>20</v>
      </c>
      <c r="I156">
        <v>3337.6</v>
      </c>
      <c r="J156">
        <v>480.17</v>
      </c>
      <c r="K156">
        <f t="shared" si="167"/>
        <v>0.14386685043144776</v>
      </c>
      <c r="L156">
        <f t="shared" si="168"/>
        <v>0.18190896598119757</v>
      </c>
      <c r="M156" t="s">
        <v>31</v>
      </c>
      <c r="N156" s="1">
        <f>SUM(RawData!R464:R465)</f>
        <v>3.6511999999999993</v>
      </c>
      <c r="O156">
        <f t="shared" ref="O156" si="178">(N156/0.00019635)*0.625</f>
        <v>11622.103386809267</v>
      </c>
      <c r="P156">
        <f t="shared" si="151"/>
        <v>5346.1675579322628</v>
      </c>
    </row>
    <row r="157" spans="1:16" x14ac:dyDescent="0.25">
      <c r="A157" t="s">
        <v>34</v>
      </c>
      <c r="B157">
        <v>3</v>
      </c>
      <c r="C157">
        <v>2</v>
      </c>
      <c r="D157" t="s">
        <v>28</v>
      </c>
      <c r="E157" t="s">
        <v>26</v>
      </c>
      <c r="F157" t="s">
        <v>27</v>
      </c>
      <c r="G157" t="s">
        <v>19</v>
      </c>
      <c r="H157" t="s">
        <v>20</v>
      </c>
      <c r="I157">
        <v>3337.6</v>
      </c>
      <c r="J157">
        <v>480.17</v>
      </c>
      <c r="K157">
        <f t="shared" si="167"/>
        <v>0.14386685043144776</v>
      </c>
      <c r="L157">
        <f t="shared" si="168"/>
        <v>0.18190896598119757</v>
      </c>
      <c r="M157" t="s">
        <v>31</v>
      </c>
      <c r="N157" s="1">
        <f>SUM(RawData!R467:R468)</f>
        <v>3.4432999999999998</v>
      </c>
      <c r="O157">
        <f t="shared" ref="O157" si="179">(N157/0.00019635)*0.625</f>
        <v>10960.338680926916</v>
      </c>
      <c r="P157">
        <f t="shared" si="151"/>
        <v>5041.7557932263808</v>
      </c>
    </row>
    <row r="158" spans="1:16" x14ac:dyDescent="0.25">
      <c r="A158" t="s">
        <v>34</v>
      </c>
      <c r="B158">
        <v>3</v>
      </c>
      <c r="C158">
        <v>3</v>
      </c>
      <c r="D158" t="s">
        <v>15</v>
      </c>
      <c r="E158" t="s">
        <v>17</v>
      </c>
      <c r="F158" t="s">
        <v>18</v>
      </c>
      <c r="G158" t="s">
        <v>19</v>
      </c>
      <c r="H158" t="s">
        <v>20</v>
      </c>
      <c r="I158">
        <v>3337.6</v>
      </c>
      <c r="J158">
        <v>480.17</v>
      </c>
      <c r="K158">
        <f t="shared" si="167"/>
        <v>0.14386685043144776</v>
      </c>
      <c r="L158">
        <f t="shared" si="168"/>
        <v>0.18190896598119757</v>
      </c>
      <c r="M158" t="s">
        <v>31</v>
      </c>
      <c r="N158" s="1">
        <f>SUM(RawData!R470:R471)</f>
        <v>3.7536999999999998</v>
      </c>
      <c r="O158">
        <f t="shared" ref="O158" si="180">(N158/0.00019635)*0.625</f>
        <v>11948.370257193785</v>
      </c>
      <c r="P158">
        <f t="shared" si="151"/>
        <v>5496.2503183091412</v>
      </c>
    </row>
    <row r="159" spans="1:16" x14ac:dyDescent="0.25">
      <c r="A159" t="s">
        <v>34</v>
      </c>
      <c r="B159">
        <v>3</v>
      </c>
      <c r="C159">
        <v>3</v>
      </c>
      <c r="D159" t="s">
        <v>15</v>
      </c>
      <c r="E159" t="s">
        <v>24</v>
      </c>
      <c r="F159" t="s">
        <v>25</v>
      </c>
      <c r="G159" t="s">
        <v>19</v>
      </c>
      <c r="H159" t="s">
        <v>20</v>
      </c>
      <c r="I159">
        <v>3337.6</v>
      </c>
      <c r="J159">
        <v>480.17</v>
      </c>
      <c r="K159">
        <f t="shared" si="167"/>
        <v>0.14386685043144776</v>
      </c>
      <c r="L159">
        <f t="shared" si="168"/>
        <v>0.18190896598119757</v>
      </c>
      <c r="M159" t="s">
        <v>31</v>
      </c>
      <c r="N159" s="1">
        <f>SUM(RawData!R473:R474)</f>
        <v>5.2335999999999991</v>
      </c>
      <c r="O159">
        <f t="shared" ref="O159" si="181">(N159/0.00019635)*0.625</f>
        <v>16659.027247262537</v>
      </c>
      <c r="P159">
        <f t="shared" si="151"/>
        <v>7663.1525337407666</v>
      </c>
    </row>
    <row r="160" spans="1:16" x14ac:dyDescent="0.25">
      <c r="A160" t="s">
        <v>34</v>
      </c>
      <c r="B160">
        <v>3</v>
      </c>
      <c r="C160">
        <v>3</v>
      </c>
      <c r="D160" t="s">
        <v>15</v>
      </c>
      <c r="E160" t="s">
        <v>26</v>
      </c>
      <c r="F160" t="s">
        <v>27</v>
      </c>
      <c r="G160" t="s">
        <v>19</v>
      </c>
      <c r="H160" t="s">
        <v>20</v>
      </c>
      <c r="I160">
        <v>3337.6</v>
      </c>
      <c r="J160">
        <v>480.17</v>
      </c>
      <c r="K160">
        <f t="shared" si="167"/>
        <v>0.14386685043144776</v>
      </c>
      <c r="L160">
        <f t="shared" si="168"/>
        <v>0.18190896598119757</v>
      </c>
      <c r="M160" t="s">
        <v>31</v>
      </c>
      <c r="N160" s="1">
        <f>SUM(RawData!R476:R477)</f>
        <v>2.6040000000000005</v>
      </c>
      <c r="O160">
        <f t="shared" ref="O160" si="182">(N160/0.00019635)*0.625</f>
        <v>8288.7700534759369</v>
      </c>
      <c r="P160">
        <f t="shared" si="151"/>
        <v>3812.8342245989311</v>
      </c>
    </row>
    <row r="161" spans="1:16" x14ac:dyDescent="0.25">
      <c r="A161" t="s">
        <v>34</v>
      </c>
      <c r="B161">
        <v>3</v>
      </c>
      <c r="C161">
        <v>3</v>
      </c>
      <c r="D161" t="s">
        <v>28</v>
      </c>
      <c r="E161" t="s">
        <v>17</v>
      </c>
      <c r="F161" t="s">
        <v>18</v>
      </c>
      <c r="G161" t="s">
        <v>19</v>
      </c>
      <c r="H161" t="s">
        <v>20</v>
      </c>
      <c r="I161">
        <v>3337.6</v>
      </c>
      <c r="J161">
        <v>480.17</v>
      </c>
      <c r="K161">
        <f t="shared" si="167"/>
        <v>0.14386685043144776</v>
      </c>
      <c r="L161">
        <f t="shared" si="168"/>
        <v>0.18190896598119757</v>
      </c>
      <c r="M161" t="s">
        <v>31</v>
      </c>
      <c r="N161" s="1">
        <f>SUM(RawData!R479:R480)</f>
        <v>3.8912399999999998</v>
      </c>
      <c r="O161">
        <f t="shared" ref="O161" si="183">(N161/0.00019635)*0.625</f>
        <v>12386.172650878532</v>
      </c>
      <c r="P161">
        <f t="shared" si="151"/>
        <v>5697.639419404125</v>
      </c>
    </row>
    <row r="162" spans="1:16" x14ac:dyDescent="0.25">
      <c r="A162" t="s">
        <v>34</v>
      </c>
      <c r="B162">
        <v>3</v>
      </c>
      <c r="C162">
        <v>3</v>
      </c>
      <c r="D162" t="s">
        <v>28</v>
      </c>
      <c r="E162" t="s">
        <v>24</v>
      </c>
      <c r="F162" t="s">
        <v>25</v>
      </c>
      <c r="G162" t="s">
        <v>19</v>
      </c>
      <c r="H162" t="s">
        <v>20</v>
      </c>
      <c r="I162">
        <v>3337.6</v>
      </c>
      <c r="J162">
        <v>480.17</v>
      </c>
      <c r="K162">
        <f t="shared" si="167"/>
        <v>0.14386685043144776</v>
      </c>
      <c r="L162">
        <f t="shared" si="168"/>
        <v>0.18190896598119757</v>
      </c>
      <c r="M162" t="s">
        <v>31</v>
      </c>
      <c r="N162" s="1">
        <f>SUM(RawData!R482:R483)</f>
        <v>2.5171999999999999</v>
      </c>
      <c r="O162">
        <f t="shared" ref="O162" si="184">(N162/0.00019635)*0.625</f>
        <v>8012.4777183600709</v>
      </c>
      <c r="P162">
        <f t="shared" si="151"/>
        <v>3685.7397504456326</v>
      </c>
    </row>
    <row r="163" spans="1:16" x14ac:dyDescent="0.25">
      <c r="A163" t="s">
        <v>34</v>
      </c>
      <c r="B163">
        <v>3</v>
      </c>
      <c r="C163">
        <v>3</v>
      </c>
      <c r="D163" t="s">
        <v>28</v>
      </c>
      <c r="E163" t="s">
        <v>26</v>
      </c>
      <c r="F163" t="s">
        <v>27</v>
      </c>
      <c r="G163" t="s">
        <v>19</v>
      </c>
      <c r="H163" t="s">
        <v>20</v>
      </c>
      <c r="I163">
        <v>3337.6</v>
      </c>
      <c r="J163">
        <v>480.17</v>
      </c>
      <c r="K163">
        <f t="shared" si="167"/>
        <v>0.14386685043144776</v>
      </c>
      <c r="L163">
        <f t="shared" si="168"/>
        <v>0.18190896598119757</v>
      </c>
      <c r="M163" t="s">
        <v>31</v>
      </c>
      <c r="N163" s="1">
        <f>SUM(RawData!R485:R486)</f>
        <v>0.24659999999999993</v>
      </c>
      <c r="O163">
        <f t="shared" ref="O163" si="185">(N163/0.00019635)*0.625</f>
        <v>784.95034377387299</v>
      </c>
      <c r="P163">
        <f t="shared" si="151"/>
        <v>361.07715813598156</v>
      </c>
    </row>
  </sheetData>
  <pageMargins left="0.7" right="0.7" top="0.75" bottom="0.75" header="0.3" footer="0.3"/>
  <ignoredErrors>
    <ignoredError sqref="N30:N31 N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RawData</vt:lpstr>
      <vt:lpstr>RawRoots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REBOLLEDO SANCHEZ, ZLATKA</dc:creator>
  <cp:lastModifiedBy>REBOLLEDO SANCHEZ, ZLATKA</cp:lastModifiedBy>
  <dcterms:created xsi:type="dcterms:W3CDTF">2023-11-12T15:29:28Z</dcterms:created>
  <dcterms:modified xsi:type="dcterms:W3CDTF">2023-11-15T05:14:55Z</dcterms:modified>
</cp:coreProperties>
</file>