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桌面\作业和pre\大物实验报告\光的偏振\"/>
    </mc:Choice>
  </mc:AlternateContent>
  <xr:revisionPtr revIDLastSave="0" documentId="13_ncr:1_{8EB9D46F-1B3C-4CFE-9A7A-7A08609B03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Sheet1!$C$2:$C$11</definedName>
    <definedName name="_xlchart.v1.1" hidden="1">Sheet1!$D$2:$D$11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5" i="1"/>
  <c r="C4" i="1"/>
  <c r="C5" i="1"/>
  <c r="C6" i="1"/>
  <c r="C7" i="1"/>
  <c r="C8" i="1"/>
  <c r="C9" i="1"/>
  <c r="C10" i="1"/>
  <c r="C11" i="1"/>
  <c r="C3" i="1"/>
  <c r="M15" i="1" a="1"/>
  <c r="M15" i="1" s="1"/>
  <c r="L15" i="1" a="1"/>
  <c r="L15" i="1" s="1"/>
  <c r="K15" i="1" l="1" a="1"/>
  <c r="K15" i="1" s="1"/>
  <c r="J15" i="1" a="1"/>
  <c r="J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<sst xmlns="http://schemas.openxmlformats.org/spreadsheetml/2006/main" count="12" uniqueCount="12">
  <si>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 光强</t>
  </si>
  <si>
    <r>
      <rPr>
        <sz val="11"/>
        <color theme="1"/>
        <rFont val="Calibri"/>
        <family val="2"/>
      </rPr>
      <t>Φ</t>
    </r>
    <r>
      <rPr>
        <sz val="11"/>
        <color theme="1"/>
        <rFont val="宋体"/>
        <charset val="134"/>
        <scheme val="minor"/>
      </rPr>
      <t xml:space="preserve"> 角度</t>
    </r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</si>
  <si>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</si>
  <si>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</si>
  <si>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</si>
  <si>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</si>
  <si>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r>
      <rPr>
        <sz val="11"/>
        <color theme="1"/>
        <rFont val="Calibri"/>
        <family val="2"/>
      </rPr>
      <t>α</t>
    </r>
    <r>
      <rPr>
        <sz val="11"/>
        <color theme="1"/>
        <rFont val="宋体"/>
        <charset val="134"/>
        <scheme val="minor"/>
      </rPr>
      <t>角度</t>
    </r>
    <phoneticPr fontId="1" type="noConversion"/>
  </si>
  <si>
    <r>
      <t>cos</t>
    </r>
    <r>
      <rPr>
        <sz val="11"/>
        <color theme="1"/>
        <rFont val="Calibri"/>
        <family val="3"/>
        <charset val="161"/>
      </rPr>
      <t>Φ</t>
    </r>
    <r>
      <rPr>
        <sz val="11"/>
        <color theme="1"/>
        <rFont val="宋体"/>
        <family val="3"/>
        <charset val="134"/>
        <scheme val="minor"/>
      </rPr>
      <t xml:space="preserve"> ²</t>
    </r>
    <phoneticPr fontId="1" type="noConversion"/>
  </si>
  <si>
    <t>I1</t>
    <phoneticPr fontId="1" type="noConversion"/>
  </si>
  <si>
    <t>Φ=0°</t>
    <phoneticPr fontId="1" type="noConversion"/>
  </si>
  <si>
    <r>
      <rPr>
        <sz val="11"/>
        <color theme="1"/>
        <rFont val="Calibri"/>
        <family val="2"/>
      </rPr>
      <t>Φ</t>
    </r>
    <r>
      <rPr>
        <sz val="11"/>
        <color theme="1"/>
        <rFont val="宋体"/>
        <charset val="134"/>
        <scheme val="minor"/>
      </rPr>
      <t>=20°</t>
    </r>
    <phoneticPr fontId="1" type="noConversion"/>
  </si>
  <si>
    <r>
      <rPr>
        <sz val="11"/>
        <color theme="1"/>
        <rFont val="Calibri"/>
        <family val="2"/>
      </rPr>
      <t>Φ</t>
    </r>
    <r>
      <rPr>
        <sz val="11"/>
        <color theme="1"/>
        <rFont val="宋体"/>
        <charset val="134"/>
        <scheme val="minor"/>
      </rPr>
      <t>=45°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</si>
</sst>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马吕斯定律</a:t>
            </a:r>
            <a:r>
              <a:rPr lang="en-US"/>
              <a:t> I-cos</a:t>
            </a:r>
            <a:r>
              <a:rPr lang="el-GR"/>
              <a:t>Φ</a:t>
            </a:r>
            <a:r>
              <a:rPr lang="en-US"/>
              <a:t>^2</a:t>
            </a:r>
            <a:r>
              <a:rPr lang="zh-CN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6818751137152959E-2"/>
          <c:y val="8.7897754308207801E-2"/>
          <c:w val="0.94451862116245433"/>
          <c:h val="0.8270266073494358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hueOff val="-2520000"/>
                    </a:schemeClr>
                  </a:gs>
                  <a:gs pos="100000">
                    <a:schemeClr val="accent1"/>
                  </a:gs>
                </a:gsLst>
                <a:lin ang="27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3.0153689607045831E-2</c:v>
                </c:pt>
                <c:pt idx="2">
                  <c:v>0.11697777844051105</c:v>
                </c:pt>
                <c:pt idx="3">
                  <c:v>0.25000000000000011</c:v>
                </c:pt>
                <c:pt idx="4">
                  <c:v>0.41317591116653485</c:v>
                </c:pt>
                <c:pt idx="5">
                  <c:v>0.58682408883346515</c:v>
                </c:pt>
                <c:pt idx="6">
                  <c:v>0.75000000000000011</c:v>
                </c:pt>
                <c:pt idx="7">
                  <c:v>0.88302222155948906</c:v>
                </c:pt>
                <c:pt idx="8">
                  <c:v>0.9698463103929541</c:v>
                </c:pt>
                <c:pt idx="9">
                  <c:v>1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0.03</c:v>
                </c:pt>
                <c:pt idx="2">
                  <c:v>0.124</c:v>
                </c:pt>
                <c:pt idx="3">
                  <c:v>0.26400000000000001</c:v>
                </c:pt>
                <c:pt idx="4">
                  <c:v>0.41299999999999998</c:v>
                </c:pt>
                <c:pt idx="5">
                  <c:v>0.58699999999999997</c:v>
                </c:pt>
                <c:pt idx="6">
                  <c:v>0.57499999999999996</c:v>
                </c:pt>
                <c:pt idx="7">
                  <c:v>0.89300000000000002</c:v>
                </c:pt>
                <c:pt idx="8">
                  <c:v>0.97</c:v>
                </c:pt>
                <c:pt idx="9">
                  <c:v>0.95499999999999996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D5-4726-88A5-918120B82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440976"/>
        <c:axId val="954541568"/>
      </c:scatterChart>
      <c:valAx>
        <c:axId val="1045440976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541568"/>
        <c:crosses val="autoZero"/>
        <c:crossBetween val="midCat"/>
      </c:valAx>
      <c:valAx>
        <c:axId val="9545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544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（</a:t>
            </a:r>
            <a:r>
              <a:rPr lang="el-GR" altLang="zh-CN"/>
              <a:t>Φ</a:t>
            </a:r>
            <a:r>
              <a:rPr lang="en-US" altLang="zh-CN"/>
              <a:t>=0</a:t>
            </a:r>
            <a:r>
              <a:rPr lang="zh-CN" altLang="en-US"/>
              <a:t>）</a:t>
            </a:r>
            <a:r>
              <a:rPr lang="en-US" altLang="zh-CN"/>
              <a:t>I</a:t>
            </a:r>
            <a:r>
              <a:rPr lang="en-US" altLang="zh-CN" sz="1000"/>
              <a:t>2</a:t>
            </a:r>
            <a:r>
              <a:rPr lang="en-US" altLang="zh-CN"/>
              <a:t>/I</a:t>
            </a:r>
            <a:r>
              <a:rPr lang="en-US" altLang="zh-CN" sz="1000"/>
              <a:t>1</a:t>
            </a:r>
            <a:r>
              <a:rPr lang="en-US" altLang="zh-CN"/>
              <a:t>-</a:t>
            </a:r>
            <a:r>
              <a:rPr lang="el-GR" altLang="zh-CN"/>
              <a:t>α</a:t>
            </a:r>
            <a:r>
              <a:rPr lang="zh-CN" altLang="en-US"/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Sheet1!$J$15:$J$50</c:f>
              <c:numCache>
                <c:formatCode>General</c:formatCode>
                <c:ptCount val="36"/>
                <c:pt idx="0">
                  <c:v>0</c:v>
                </c:pt>
                <c:pt idx="1">
                  <c:v>1.8909519067054688E-2</c:v>
                </c:pt>
                <c:pt idx="2">
                  <c:v>9.3824916053892551E-2</c:v>
                </c:pt>
                <c:pt idx="3">
                  <c:v>0.16030116921048365</c:v>
                </c:pt>
                <c:pt idx="4">
                  <c:v>0.22769523770126304</c:v>
                </c:pt>
                <c:pt idx="5">
                  <c:v>0.27449301919025798</c:v>
                </c:pt>
                <c:pt idx="6">
                  <c:v>0.26459293394777267</c:v>
                </c:pt>
                <c:pt idx="7">
                  <c:v>0.21855665072730909</c:v>
                </c:pt>
                <c:pt idx="8">
                  <c:v>0.11616556278640276</c:v>
                </c:pt>
                <c:pt idx="9">
                  <c:v>4.2249743183868689E-17</c:v>
                </c:pt>
                <c:pt idx="10">
                  <c:v>-0.11509860009720496</c:v>
                </c:pt>
                <c:pt idx="11">
                  <c:v>-0.20069384754286548</c:v>
                </c:pt>
                <c:pt idx="12">
                  <c:v>-0.24347158218125947</c:v>
                </c:pt>
                <c:pt idx="13">
                  <c:v>-0.22857961849836228</c:v>
                </c:pt>
                <c:pt idx="14">
                  <c:v>-0.18003809492658004</c:v>
                </c:pt>
                <c:pt idx="15">
                  <c:v>-0.11706641402923286</c:v>
                </c:pt>
                <c:pt idx="16">
                  <c:v>-5.0521108644403671E-2</c:v>
                </c:pt>
                <c:pt idx="17">
                  <c:v>-1.0589330677550622E-2</c:v>
                </c:pt>
                <c:pt idx="18">
                  <c:v>-7.6804915514592934E-5</c:v>
                </c:pt>
                <c:pt idx="19">
                  <c:v>-2.9498849744605309E-2</c:v>
                </c:pt>
                <c:pt idx="20">
                  <c:v>-9.4546646177384036E-2</c:v>
                </c:pt>
                <c:pt idx="21">
                  <c:v>-0.1742693208844262</c:v>
                </c:pt>
                <c:pt idx="22">
                  <c:v>-0.23534391493670601</c:v>
                </c:pt>
                <c:pt idx="23">
                  <c:v>-0.26511286205965567</c:v>
                </c:pt>
                <c:pt idx="24">
                  <c:v>-0.26152073732718917</c:v>
                </c:pt>
                <c:pt idx="25">
                  <c:v>-0.21304019680270189</c:v>
                </c:pt>
                <c:pt idx="26">
                  <c:v>-0.11629893312255242</c:v>
                </c:pt>
                <c:pt idx="27">
                  <c:v>-1.2604349887481541E-16</c:v>
                </c:pt>
                <c:pt idx="28">
                  <c:v>0.11376489673570757</c:v>
                </c:pt>
                <c:pt idx="29">
                  <c:v>0.18887287484727755</c:v>
                </c:pt>
                <c:pt idx="30">
                  <c:v>0.261520737327189</c:v>
                </c:pt>
                <c:pt idx="31">
                  <c:v>0.2601759372540754</c:v>
                </c:pt>
                <c:pt idx="32">
                  <c:v>0.22828359748860474</c:v>
                </c:pt>
                <c:pt idx="33">
                  <c:v>0.14699816761625259</c:v>
                </c:pt>
                <c:pt idx="34">
                  <c:v>7.8668583460571442E-2</c:v>
                </c:pt>
                <c:pt idx="35">
                  <c:v>1.3614853728279371E-2</c:v>
                </c:pt>
              </c:numCache>
            </c:numRef>
          </c:xVal>
          <c:yVal>
            <c:numRef>
              <c:f>Sheet1!$K$15:$K$50</c:f>
              <c:numCache>
                <c:formatCode>General</c:formatCode>
                <c:ptCount val="36"/>
                <c:pt idx="0">
                  <c:v>0</c:v>
                </c:pt>
                <c:pt idx="1">
                  <c:v>3.3342584037429021E-3</c:v>
                </c:pt>
                <c:pt idx="2">
                  <c:v>3.4149476676142036E-2</c:v>
                </c:pt>
                <c:pt idx="3">
                  <c:v>9.2549923195084469E-2</c:v>
                </c:pt>
                <c:pt idx="4">
                  <c:v>0.19105898997595291</c:v>
                </c:pt>
                <c:pt idx="5">
                  <c:v>0.32712804176202132</c:v>
                </c:pt>
                <c:pt idx="6">
                  <c:v>0.45828840492125811</c:v>
                </c:pt>
                <c:pt idx="7">
                  <c:v>0.60047946274491215</c:v>
                </c:pt>
                <c:pt idx="8">
                  <c:v>0.65880764429618521</c:v>
                </c:pt>
                <c:pt idx="9">
                  <c:v>0.68970814132104452</c:v>
                </c:pt>
                <c:pt idx="10">
                  <c:v>0.65275659819472776</c:v>
                </c:pt>
                <c:pt idx="11">
                  <c:v>0.55140181434749147</c:v>
                </c:pt>
                <c:pt idx="12">
                  <c:v>0.42170515053712299</c:v>
                </c:pt>
                <c:pt idx="13">
                  <c:v>0.2724105815392372</c:v>
                </c:pt>
                <c:pt idx="14">
                  <c:v>0.15106989905075349</c:v>
                </c:pt>
                <c:pt idx="15">
                  <c:v>6.7588325652841758E-2</c:v>
                </c:pt>
                <c:pt idx="16">
                  <c:v>1.8388179748691877E-2</c:v>
                </c:pt>
                <c:pt idx="17">
                  <c:v>1.8671847060960243E-3</c:v>
                </c:pt>
                <c:pt idx="18">
                  <c:v>9.4097423572090624E-21</c:v>
                </c:pt>
                <c:pt idx="19">
                  <c:v>-5.2014431098389305E-3</c:v>
                </c:pt>
                <c:pt idx="20">
                  <c:v>-3.4412164958266205E-2</c:v>
                </c:pt>
                <c:pt idx="21">
                  <c:v>-0.10061443932411678</c:v>
                </c:pt>
                <c:pt idx="22">
                  <c:v>-0.19747699222320717</c:v>
                </c:pt>
                <c:pt idx="23">
                  <c:v>-0.31594920580252772</c:v>
                </c:pt>
                <c:pt idx="24">
                  <c:v>-0.45296720428356568</c:v>
                </c:pt>
                <c:pt idx="25">
                  <c:v>-0.5853231301515911</c:v>
                </c:pt>
                <c:pt idx="26">
                  <c:v>-0.65956402505886746</c:v>
                </c:pt>
                <c:pt idx="27">
                  <c:v>-0.68586789554531491</c:v>
                </c:pt>
                <c:pt idx="28">
                  <c:v>-0.6451927905679059</c:v>
                </c:pt>
                <c:pt idx="29">
                  <c:v>-0.5189239587903749</c:v>
                </c:pt>
                <c:pt idx="30">
                  <c:v>-0.45296720428356579</c:v>
                </c:pt>
                <c:pt idx="31">
                  <c:v>-0.3100656079291102</c:v>
                </c:pt>
                <c:pt idx="32">
                  <c:v>-0.19155268245651103</c:v>
                </c:pt>
                <c:pt idx="33">
                  <c:v>-8.4869431643625259E-2</c:v>
                </c:pt>
                <c:pt idx="34">
                  <c:v>-2.8633022751534468E-2</c:v>
                </c:pt>
                <c:pt idx="35">
                  <c:v>-2.4006660506949024E-3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73-4D7C-B2CE-805B0C804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15088"/>
        <c:axId val="1038000144"/>
      </c:scatterChart>
      <c:valAx>
        <c:axId val="105931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000144"/>
        <c:crosses val="autoZero"/>
        <c:crossBetween val="midCat"/>
      </c:valAx>
      <c:valAx>
        <c:axId val="103800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5931508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Φ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=20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/I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-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α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Sheet1!$J$15:$J$50</c:f>
              <c:numCache>
                <c:formatCode>General</c:formatCode>
                <c:ptCount val="36"/>
                <c:pt idx="0">
                  <c:v>0</c:v>
                </c:pt>
                <c:pt idx="1">
                  <c:v>1.8909519067054688E-2</c:v>
                </c:pt>
                <c:pt idx="2">
                  <c:v>9.3824916053892551E-2</c:v>
                </c:pt>
                <c:pt idx="3">
                  <c:v>0.16030116921048365</c:v>
                </c:pt>
                <c:pt idx="4">
                  <c:v>0.22769523770126304</c:v>
                </c:pt>
                <c:pt idx="5">
                  <c:v>0.27449301919025798</c:v>
                </c:pt>
                <c:pt idx="6">
                  <c:v>0.26459293394777267</c:v>
                </c:pt>
                <c:pt idx="7">
                  <c:v>0.21855665072730909</c:v>
                </c:pt>
                <c:pt idx="8">
                  <c:v>0.11616556278640276</c:v>
                </c:pt>
                <c:pt idx="9">
                  <c:v>4.2249743183868689E-17</c:v>
                </c:pt>
                <c:pt idx="10">
                  <c:v>-0.11509860009720496</c:v>
                </c:pt>
                <c:pt idx="11">
                  <c:v>-0.20069384754286548</c:v>
                </c:pt>
                <c:pt idx="12">
                  <c:v>-0.24347158218125947</c:v>
                </c:pt>
                <c:pt idx="13">
                  <c:v>-0.22857961849836228</c:v>
                </c:pt>
                <c:pt idx="14">
                  <c:v>-0.18003809492658004</c:v>
                </c:pt>
                <c:pt idx="15">
                  <c:v>-0.11706641402923286</c:v>
                </c:pt>
                <c:pt idx="16">
                  <c:v>-5.0521108644403671E-2</c:v>
                </c:pt>
                <c:pt idx="17">
                  <c:v>-1.0589330677550622E-2</c:v>
                </c:pt>
                <c:pt idx="18">
                  <c:v>-7.6804915514592934E-5</c:v>
                </c:pt>
                <c:pt idx="19">
                  <c:v>-2.9498849744605309E-2</c:v>
                </c:pt>
                <c:pt idx="20">
                  <c:v>-9.4546646177384036E-2</c:v>
                </c:pt>
                <c:pt idx="21">
                  <c:v>-0.1742693208844262</c:v>
                </c:pt>
                <c:pt idx="22">
                  <c:v>-0.23534391493670601</c:v>
                </c:pt>
                <c:pt idx="23">
                  <c:v>-0.26511286205965567</c:v>
                </c:pt>
                <c:pt idx="24">
                  <c:v>-0.26152073732718917</c:v>
                </c:pt>
                <c:pt idx="25">
                  <c:v>-0.21304019680270189</c:v>
                </c:pt>
                <c:pt idx="26">
                  <c:v>-0.11629893312255242</c:v>
                </c:pt>
                <c:pt idx="27">
                  <c:v>-1.2604349887481541E-16</c:v>
                </c:pt>
                <c:pt idx="28">
                  <c:v>0.11376489673570757</c:v>
                </c:pt>
                <c:pt idx="29">
                  <c:v>0.18887287484727755</c:v>
                </c:pt>
                <c:pt idx="30">
                  <c:v>0.261520737327189</c:v>
                </c:pt>
                <c:pt idx="31">
                  <c:v>0.2601759372540754</c:v>
                </c:pt>
                <c:pt idx="32">
                  <c:v>0.22828359748860474</c:v>
                </c:pt>
                <c:pt idx="33">
                  <c:v>0.14699816761625259</c:v>
                </c:pt>
                <c:pt idx="34">
                  <c:v>7.8668583460571442E-2</c:v>
                </c:pt>
                <c:pt idx="35">
                  <c:v>1.3614853728279371E-2</c:v>
                </c:pt>
              </c:numCache>
            </c:numRef>
          </c:xVal>
          <c:yVal>
            <c:numRef>
              <c:f>Sheet1!$L$15:$L$50</c:f>
              <c:numCache>
                <c:formatCode>General</c:formatCode>
                <c:ptCount val="36"/>
                <c:pt idx="0">
                  <c:v>0</c:v>
                </c:pt>
                <c:pt idx="1">
                  <c:v>1.7364817766693033E-2</c:v>
                </c:pt>
                <c:pt idx="2">
                  <c:v>3.5912115049195212E-2</c:v>
                </c:pt>
                <c:pt idx="3">
                  <c:v>7.8999999999999987E-2</c:v>
                </c:pt>
                <c:pt idx="4">
                  <c:v>0.16133969003132134</c:v>
                </c:pt>
                <c:pt idx="5">
                  <c:v>0.28879875505585473</c:v>
                </c:pt>
                <c:pt idx="6">
                  <c:v>0.44513705754520144</c:v>
                </c:pt>
                <c:pt idx="7">
                  <c:v>0.60704143302769675</c:v>
                </c:pt>
                <c:pt idx="8">
                  <c:v>0.74451466127722932</c:v>
                </c:pt>
                <c:pt idx="9">
                  <c:v>0.82299999999999995</c:v>
                </c:pt>
                <c:pt idx="10">
                  <c:v>0.83807139781338902</c:v>
                </c:pt>
                <c:pt idx="11">
                  <c:v>0.83068827677474311</c:v>
                </c:pt>
                <c:pt idx="12">
                  <c:v>0.71706903433351521</c:v>
                </c:pt>
                <c:pt idx="13">
                  <c:v>0.55921244347685395</c:v>
                </c:pt>
                <c:pt idx="14">
                  <c:v>0.3953143799572218</c:v>
                </c:pt>
                <c:pt idx="15">
                  <c:v>0.23749999999999996</c:v>
                </c:pt>
                <c:pt idx="16">
                  <c:v>0.11799694944735575</c:v>
                </c:pt>
                <c:pt idx="17">
                  <c:v>4.0112729041060897E-2</c:v>
                </c:pt>
                <c:pt idx="18">
                  <c:v>1.776465259617499E-17</c:v>
                </c:pt>
                <c:pt idx="19">
                  <c:v>-1.7364817766693047E-2</c:v>
                </c:pt>
                <c:pt idx="20">
                  <c:v>-3.5228074762543866E-2</c:v>
                </c:pt>
                <c:pt idx="21">
                  <c:v>-7.6500000000000012E-2</c:v>
                </c:pt>
                <c:pt idx="22">
                  <c:v>-0.16005411481194828</c:v>
                </c:pt>
                <c:pt idx="23">
                  <c:v>-0.28037226618154593</c:v>
                </c:pt>
                <c:pt idx="24">
                  <c:v>-0.43561077810357252</c:v>
                </c:pt>
                <c:pt idx="25">
                  <c:v>-0.59670481419905175</c:v>
                </c:pt>
                <c:pt idx="26">
                  <c:v>-0.74352985352421708</c:v>
                </c:pt>
                <c:pt idx="27">
                  <c:v>-0.81</c:v>
                </c:pt>
                <c:pt idx="28">
                  <c:v>-0.83117774354230367</c:v>
                </c:pt>
                <c:pt idx="29">
                  <c:v>-0.8466630513281036</c:v>
                </c:pt>
                <c:pt idx="30">
                  <c:v>-0.72659531377514397</c:v>
                </c:pt>
                <c:pt idx="31">
                  <c:v>-0.56993706568051972</c:v>
                </c:pt>
                <c:pt idx="32">
                  <c:v>-0.40559898171220649</c:v>
                </c:pt>
                <c:pt idx="33">
                  <c:v>-0.24100000000000021</c:v>
                </c:pt>
                <c:pt idx="34">
                  <c:v>-0.12244321131058936</c:v>
                </c:pt>
                <c:pt idx="35">
                  <c:v>-4.1675562640063502E-2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78-405F-B6D1-C6571C42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85120"/>
        <c:axId val="1038009568"/>
      </c:scatterChart>
      <c:valAx>
        <c:axId val="116918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009568"/>
        <c:crosses val="autoZero"/>
        <c:crossBetween val="midCat"/>
      </c:valAx>
      <c:valAx>
        <c:axId val="10380095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918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Φ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=45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/I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-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α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Sheet1!$J$15:$J$50</c:f>
              <c:numCache>
                <c:formatCode>General</c:formatCode>
                <c:ptCount val="36"/>
                <c:pt idx="0">
                  <c:v>0</c:v>
                </c:pt>
                <c:pt idx="1">
                  <c:v>1.8909519067054688E-2</c:v>
                </c:pt>
                <c:pt idx="2">
                  <c:v>9.3824916053892551E-2</c:v>
                </c:pt>
                <c:pt idx="3">
                  <c:v>0.16030116921048365</c:v>
                </c:pt>
                <c:pt idx="4">
                  <c:v>0.22769523770126304</c:v>
                </c:pt>
                <c:pt idx="5">
                  <c:v>0.27449301919025798</c:v>
                </c:pt>
                <c:pt idx="6">
                  <c:v>0.26459293394777267</c:v>
                </c:pt>
                <c:pt idx="7">
                  <c:v>0.21855665072730909</c:v>
                </c:pt>
                <c:pt idx="8">
                  <c:v>0.11616556278640276</c:v>
                </c:pt>
                <c:pt idx="9">
                  <c:v>4.2249743183868689E-17</c:v>
                </c:pt>
                <c:pt idx="10">
                  <c:v>-0.11509860009720496</c:v>
                </c:pt>
                <c:pt idx="11">
                  <c:v>-0.20069384754286548</c:v>
                </c:pt>
                <c:pt idx="12">
                  <c:v>-0.24347158218125947</c:v>
                </c:pt>
                <c:pt idx="13">
                  <c:v>-0.22857961849836228</c:v>
                </c:pt>
                <c:pt idx="14">
                  <c:v>-0.18003809492658004</c:v>
                </c:pt>
                <c:pt idx="15">
                  <c:v>-0.11706641402923286</c:v>
                </c:pt>
                <c:pt idx="16">
                  <c:v>-5.0521108644403671E-2</c:v>
                </c:pt>
                <c:pt idx="17">
                  <c:v>-1.0589330677550622E-2</c:v>
                </c:pt>
                <c:pt idx="18">
                  <c:v>-7.6804915514592934E-5</c:v>
                </c:pt>
                <c:pt idx="19">
                  <c:v>-2.9498849744605309E-2</c:v>
                </c:pt>
                <c:pt idx="20">
                  <c:v>-9.4546646177384036E-2</c:v>
                </c:pt>
                <c:pt idx="21">
                  <c:v>-0.1742693208844262</c:v>
                </c:pt>
                <c:pt idx="22">
                  <c:v>-0.23534391493670601</c:v>
                </c:pt>
                <c:pt idx="23">
                  <c:v>-0.26511286205965567</c:v>
                </c:pt>
                <c:pt idx="24">
                  <c:v>-0.26152073732718917</c:v>
                </c:pt>
                <c:pt idx="25">
                  <c:v>-0.21304019680270189</c:v>
                </c:pt>
                <c:pt idx="26">
                  <c:v>-0.11629893312255242</c:v>
                </c:pt>
                <c:pt idx="27">
                  <c:v>-1.2604349887481541E-16</c:v>
                </c:pt>
                <c:pt idx="28">
                  <c:v>0.11376489673570757</c:v>
                </c:pt>
                <c:pt idx="29">
                  <c:v>0.18887287484727755</c:v>
                </c:pt>
                <c:pt idx="30">
                  <c:v>0.261520737327189</c:v>
                </c:pt>
                <c:pt idx="31">
                  <c:v>0.2601759372540754</c:v>
                </c:pt>
                <c:pt idx="32">
                  <c:v>0.22828359748860474</c:v>
                </c:pt>
                <c:pt idx="33">
                  <c:v>0.14699816761625259</c:v>
                </c:pt>
                <c:pt idx="34">
                  <c:v>7.8668583460571442E-2</c:v>
                </c:pt>
                <c:pt idx="35">
                  <c:v>1.3614853728279371E-2</c:v>
                </c:pt>
              </c:numCache>
            </c:numRef>
          </c:xVal>
          <c:yVal>
            <c:numRef>
              <c:f>Sheet1!$M$15:$M$50</c:f>
              <c:numCache>
                <c:formatCode>General</c:formatCode>
                <c:ptCount val="36"/>
                <c:pt idx="0">
                  <c:v>0</c:v>
                </c:pt>
                <c:pt idx="1">
                  <c:v>5.3657286899081474E-2</c:v>
                </c:pt>
                <c:pt idx="2">
                  <c:v>0.10636826457428297</c:v>
                </c:pt>
                <c:pt idx="3">
                  <c:v>0.16849999999999998</c:v>
                </c:pt>
                <c:pt idx="4">
                  <c:v>0.24104535363245222</c:v>
                </c:pt>
                <c:pt idx="5">
                  <c:v>0.33552746608611239</c:v>
                </c:pt>
                <c:pt idx="6">
                  <c:v>0.43474475269978818</c:v>
                </c:pt>
                <c:pt idx="7">
                  <c:v>0.5196500192946073</c:v>
                </c:pt>
                <c:pt idx="8">
                  <c:v>0.59186945956033699</c:v>
                </c:pt>
                <c:pt idx="9">
                  <c:v>0.64100000000000001</c:v>
                </c:pt>
                <c:pt idx="10">
                  <c:v>0.63618580844588635</c:v>
                </c:pt>
                <c:pt idx="11">
                  <c:v>0.60892081826926869</c:v>
                </c:pt>
                <c:pt idx="12">
                  <c:v>0.54039985196148976</c:v>
                </c:pt>
                <c:pt idx="13">
                  <c:v>0.42285653260167588</c:v>
                </c:pt>
                <c:pt idx="14">
                  <c:v>0.33939185791449283</c:v>
                </c:pt>
                <c:pt idx="15">
                  <c:v>0.22999999999999998</c:v>
                </c:pt>
                <c:pt idx="16">
                  <c:v>0.13543997675696487</c:v>
                </c:pt>
                <c:pt idx="17">
                  <c:v>6.0950510361092523E-2</c:v>
                </c:pt>
                <c:pt idx="18">
                  <c:v>3.9082235711584981E-17</c:v>
                </c:pt>
                <c:pt idx="19">
                  <c:v>-5.2962694188413789E-2</c:v>
                </c:pt>
                <c:pt idx="20">
                  <c:v>-0.10705230486093428</c:v>
                </c:pt>
                <c:pt idx="21">
                  <c:v>-0.16950000000000004</c:v>
                </c:pt>
                <c:pt idx="22">
                  <c:v>-0.24361650407119839</c:v>
                </c:pt>
                <c:pt idx="23">
                  <c:v>-0.33782559941546925</c:v>
                </c:pt>
                <c:pt idx="24">
                  <c:v>-0.4373428289111414</c:v>
                </c:pt>
                <c:pt idx="25">
                  <c:v>-0.52434848239853682</c:v>
                </c:pt>
                <c:pt idx="26">
                  <c:v>-0.59383907506636147</c:v>
                </c:pt>
                <c:pt idx="27">
                  <c:v>-0.64300000000000002</c:v>
                </c:pt>
                <c:pt idx="28">
                  <c:v>-0.64012503945793531</c:v>
                </c:pt>
                <c:pt idx="29">
                  <c:v>-0.61361928137319832</c:v>
                </c:pt>
                <c:pt idx="30">
                  <c:v>-0.54299792817284298</c:v>
                </c:pt>
                <c:pt idx="31">
                  <c:v>-0.42668675481727086</c:v>
                </c:pt>
                <c:pt idx="32">
                  <c:v>-0.34324858357261218</c:v>
                </c:pt>
                <c:pt idx="33">
                  <c:v>-0.2305000000000002</c:v>
                </c:pt>
                <c:pt idx="34">
                  <c:v>-0.13646603718694178</c:v>
                </c:pt>
                <c:pt idx="35">
                  <c:v>-6.1645103071760597E-2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3-4F38-B368-B6F3836F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582464"/>
        <c:axId val="1038005104"/>
      </c:scatterChart>
      <c:valAx>
        <c:axId val="77158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005104"/>
        <c:crosses val="autoZero"/>
        <c:crossBetween val="midCat"/>
      </c:valAx>
      <c:valAx>
        <c:axId val="10380051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7158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Φ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=0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/I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-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α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Sheet1!$B$15:$B$50</c:f>
              <c:numCache>
                <c:formatCode>General</c:formatCode>
                <c:ptCount val="36"/>
                <c:pt idx="0">
                  <c:v>0</c:v>
                </c:pt>
                <c:pt idx="1">
                  <c:v>1.9201228878648235E-2</c:v>
                </c:pt>
                <c:pt idx="2">
                  <c:v>9.9846390168970817E-2</c:v>
                </c:pt>
                <c:pt idx="3">
                  <c:v>0.18509984639016897</c:v>
                </c:pt>
                <c:pt idx="4">
                  <c:v>0.29723502304147464</c:v>
                </c:pt>
                <c:pt idx="5">
                  <c:v>0.42703533026113671</c:v>
                </c:pt>
                <c:pt idx="6">
                  <c:v>0.52918586789554523</c:v>
                </c:pt>
                <c:pt idx="7">
                  <c:v>0.63901689708141318</c:v>
                </c:pt>
                <c:pt idx="8">
                  <c:v>0.66897081413210446</c:v>
                </c:pt>
                <c:pt idx="9">
                  <c:v>0.68970814132104452</c:v>
                </c:pt>
                <c:pt idx="10">
                  <c:v>0.66282642089093702</c:v>
                </c:pt>
                <c:pt idx="11">
                  <c:v>0.58678955453148995</c:v>
                </c:pt>
                <c:pt idx="12">
                  <c:v>0.48694316436251917</c:v>
                </c:pt>
                <c:pt idx="13">
                  <c:v>0.35560675883256526</c:v>
                </c:pt>
                <c:pt idx="14">
                  <c:v>0.23502304147465436</c:v>
                </c:pt>
                <c:pt idx="15">
                  <c:v>0.13517665130568354</c:v>
                </c:pt>
                <c:pt idx="16">
                  <c:v>5.3763440860215055E-2</c:v>
                </c:pt>
                <c:pt idx="17">
                  <c:v>1.075268817204301E-2</c:v>
                </c:pt>
                <c:pt idx="18">
                  <c:v>7.6804915514592934E-5</c:v>
                </c:pt>
                <c:pt idx="19">
                  <c:v>2.9953917050691243E-2</c:v>
                </c:pt>
                <c:pt idx="20">
                  <c:v>0.10061443932411675</c:v>
                </c:pt>
                <c:pt idx="21">
                  <c:v>0.20122887864823349</c:v>
                </c:pt>
                <c:pt idx="22">
                  <c:v>0.30721966205837176</c:v>
                </c:pt>
                <c:pt idx="23">
                  <c:v>0.41244239631336405</c:v>
                </c:pt>
                <c:pt idx="24">
                  <c:v>0.52304147465437789</c:v>
                </c:pt>
                <c:pt idx="25">
                  <c:v>0.62288786482334868</c:v>
                </c:pt>
                <c:pt idx="26">
                  <c:v>0.66973886328725041</c:v>
                </c:pt>
                <c:pt idx="27">
                  <c:v>0.68586789554531491</c:v>
                </c:pt>
                <c:pt idx="28">
                  <c:v>0.65514592933947768</c:v>
                </c:pt>
                <c:pt idx="29">
                  <c:v>0.55222734254992312</c:v>
                </c:pt>
                <c:pt idx="30">
                  <c:v>0.52304147465437789</c:v>
                </c:pt>
                <c:pt idx="31">
                  <c:v>0.40476190476190477</c:v>
                </c:pt>
                <c:pt idx="32">
                  <c:v>0.29800307219662059</c:v>
                </c:pt>
                <c:pt idx="33">
                  <c:v>0.16973886328725038</c:v>
                </c:pt>
                <c:pt idx="34">
                  <c:v>8.3717357910906301E-2</c:v>
                </c:pt>
                <c:pt idx="35">
                  <c:v>1.3824884792626727E-2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C-4576-9579-C6B6BA9FA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281440"/>
        <c:axId val="1083647536"/>
      </c:radarChart>
      <c:catAx>
        <c:axId val="10782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3647536"/>
        <c:crosses val="autoZero"/>
        <c:auto val="1"/>
        <c:lblAlgn val="ctr"/>
        <c:lblOffset val="100"/>
        <c:noMultiLvlLbl val="0"/>
      </c:catAx>
      <c:valAx>
        <c:axId val="10836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8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Φ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=20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/I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-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α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Sheet1!$C$15:$C$50</c:f>
              <c:numCache>
                <c:formatCode>General</c:formatCode>
                <c:ptCount val="36"/>
                <c:pt idx="0">
                  <c:v>0.15284178187403993</c:v>
                </c:pt>
                <c:pt idx="1">
                  <c:v>9.8310291858678955E-2</c:v>
                </c:pt>
                <c:pt idx="2">
                  <c:v>6.9124423963133633E-2</c:v>
                </c:pt>
                <c:pt idx="3">
                  <c:v>8.4485407066052232E-2</c:v>
                </c:pt>
                <c:pt idx="4">
                  <c:v>0.12288786482334869</c:v>
                </c:pt>
                <c:pt idx="5">
                  <c:v>0.1889400921658986</c:v>
                </c:pt>
                <c:pt idx="6">
                  <c:v>0.2695852534562212</c:v>
                </c:pt>
                <c:pt idx="7">
                  <c:v>0.37096774193548382</c:v>
                </c:pt>
                <c:pt idx="8">
                  <c:v>0.44162826420890933</c:v>
                </c:pt>
                <c:pt idx="9">
                  <c:v>0.51996927803379422</c:v>
                </c:pt>
                <c:pt idx="10">
                  <c:v>0.59062980030721968</c:v>
                </c:pt>
                <c:pt idx="11">
                  <c:v>0.59216589861751157</c:v>
                </c:pt>
                <c:pt idx="12">
                  <c:v>0.57987711213517668</c:v>
                </c:pt>
                <c:pt idx="13">
                  <c:v>0.52457757296466978</c:v>
                </c:pt>
                <c:pt idx="14">
                  <c:v>0.49001536098310289</c:v>
                </c:pt>
                <c:pt idx="15">
                  <c:v>0.39400921658986177</c:v>
                </c:pt>
                <c:pt idx="16">
                  <c:v>0.31490015360983098</c:v>
                </c:pt>
                <c:pt idx="17">
                  <c:v>0.22196620583717355</c:v>
                </c:pt>
                <c:pt idx="18">
                  <c:v>0.13594470046082949</c:v>
                </c:pt>
                <c:pt idx="19">
                  <c:v>9.2933947772657441E-2</c:v>
                </c:pt>
                <c:pt idx="20">
                  <c:v>7.2196620583717355E-2</c:v>
                </c:pt>
                <c:pt idx="21">
                  <c:v>8.218125960061444E-2</c:v>
                </c:pt>
                <c:pt idx="22">
                  <c:v>0.13517665130568354</c:v>
                </c:pt>
                <c:pt idx="23">
                  <c:v>0.17895545314900155</c:v>
                </c:pt>
                <c:pt idx="24">
                  <c:v>0.26574500768049153</c:v>
                </c:pt>
                <c:pt idx="25">
                  <c:v>0.35023041474654376</c:v>
                </c:pt>
                <c:pt idx="26">
                  <c:v>0.45698924731182794</c:v>
                </c:pt>
                <c:pt idx="27">
                  <c:v>0.52380952380952384</c:v>
                </c:pt>
                <c:pt idx="28">
                  <c:v>0.56528417818740395</c:v>
                </c:pt>
                <c:pt idx="29">
                  <c:v>0.60291858678955457</c:v>
                </c:pt>
                <c:pt idx="30">
                  <c:v>0.56528417818740395</c:v>
                </c:pt>
                <c:pt idx="31">
                  <c:v>0.51996927803379422</c:v>
                </c:pt>
                <c:pt idx="32">
                  <c:v>0.4723502304147465</c:v>
                </c:pt>
                <c:pt idx="33">
                  <c:v>0.39247311827956988</c:v>
                </c:pt>
                <c:pt idx="34">
                  <c:v>0.29416282642089092</c:v>
                </c:pt>
                <c:pt idx="35">
                  <c:v>0.19892473118279569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6-4F62-BD32-517233340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292000"/>
        <c:axId val="956897328"/>
      </c:radarChart>
      <c:catAx>
        <c:axId val="107829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897328"/>
        <c:crosses val="autoZero"/>
        <c:auto val="1"/>
        <c:lblAlgn val="ctr"/>
        <c:lblOffset val="100"/>
        <c:noMultiLvlLbl val="0"/>
      </c:catAx>
      <c:valAx>
        <c:axId val="9568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82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（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Φ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=45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）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/I</a:t>
            </a:r>
            <a:r>
              <a:rPr lang="en-US" altLang="zh-CN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-</a:t>
            </a:r>
            <a:r>
              <a:rPr lang="el-GR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α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极坐标曲线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Sheet1!$D$15:$D$50</c:f>
              <c:numCache>
                <c:formatCode>General</c:formatCode>
                <c:ptCount val="36"/>
                <c:pt idx="0">
                  <c:v>0.36175115207373271</c:v>
                </c:pt>
                <c:pt idx="1">
                  <c:v>0.34715821812596004</c:v>
                </c:pt>
                <c:pt idx="2">
                  <c:v>0.33947772657450076</c:v>
                </c:pt>
                <c:pt idx="3">
                  <c:v>0.32795698924731181</c:v>
                </c:pt>
                <c:pt idx="4">
                  <c:v>0.31566820276497692</c:v>
                </c:pt>
                <c:pt idx="5">
                  <c:v>0.28341013824884792</c:v>
                </c:pt>
                <c:pt idx="6">
                  <c:v>0.29723502304147464</c:v>
                </c:pt>
                <c:pt idx="7">
                  <c:v>0.29569892473118281</c:v>
                </c:pt>
                <c:pt idx="8">
                  <c:v>0.31336405529953915</c:v>
                </c:pt>
                <c:pt idx="9">
                  <c:v>0.30491551459293398</c:v>
                </c:pt>
                <c:pt idx="10">
                  <c:v>0.31643625192012287</c:v>
                </c:pt>
                <c:pt idx="11">
                  <c:v>0.33256528417818737</c:v>
                </c:pt>
                <c:pt idx="12">
                  <c:v>0.34562211981566821</c:v>
                </c:pt>
                <c:pt idx="13">
                  <c:v>0.34101382488479259</c:v>
                </c:pt>
                <c:pt idx="14">
                  <c:v>0.37096774193548382</c:v>
                </c:pt>
                <c:pt idx="15">
                  <c:v>0.3847926267281106</c:v>
                </c:pt>
                <c:pt idx="16">
                  <c:v>0.38556067588325654</c:v>
                </c:pt>
                <c:pt idx="17">
                  <c:v>0.37634408602150538</c:v>
                </c:pt>
                <c:pt idx="18">
                  <c:v>0.36943164362519199</c:v>
                </c:pt>
                <c:pt idx="19">
                  <c:v>0.36021505376344082</c:v>
                </c:pt>
                <c:pt idx="20">
                  <c:v>0.34562211981566821</c:v>
                </c:pt>
                <c:pt idx="21">
                  <c:v>0.32718894009216587</c:v>
                </c:pt>
                <c:pt idx="22">
                  <c:v>0.31105990783410137</c:v>
                </c:pt>
                <c:pt idx="23">
                  <c:v>0.30261136712749614</c:v>
                </c:pt>
                <c:pt idx="24">
                  <c:v>0.30030721966205837</c:v>
                </c:pt>
                <c:pt idx="25">
                  <c:v>0.28955453149001537</c:v>
                </c:pt>
                <c:pt idx="26">
                  <c:v>0.29339477726574498</c:v>
                </c:pt>
                <c:pt idx="27">
                  <c:v>0.29032258064516125</c:v>
                </c:pt>
                <c:pt idx="28">
                  <c:v>0.30030721966205837</c:v>
                </c:pt>
                <c:pt idx="29">
                  <c:v>0.33640552995391704</c:v>
                </c:pt>
                <c:pt idx="30">
                  <c:v>0.33410138248847926</c:v>
                </c:pt>
                <c:pt idx="31">
                  <c:v>0.35407066052227343</c:v>
                </c:pt>
                <c:pt idx="32">
                  <c:v>0.35867895545314898</c:v>
                </c:pt>
                <c:pt idx="33">
                  <c:v>0.3579109062980031</c:v>
                </c:pt>
                <c:pt idx="34">
                  <c:v>0.33640552995391704</c:v>
                </c:pt>
                <c:pt idx="35">
                  <c:v>0.36789554531490015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3-4ED0-929F-32CC39AD9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291040"/>
        <c:axId val="1076353456"/>
      </c:radarChart>
      <c:catAx>
        <c:axId val="107829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353456"/>
        <c:crosses val="autoZero"/>
        <c:auto val="1"/>
        <c:lblAlgn val="ctr"/>
        <c:lblOffset val="100"/>
        <c:noMultiLvlLbl val="0"/>
      </c:catAx>
      <c:valAx>
        <c:axId val="10763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829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Φ=0°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Sheet1!$B$15:$B$50</c:f>
              <c:numCache>
                <c:formatCode>General</c:formatCode>
                <c:ptCount val="36"/>
                <c:pt idx="0">
                  <c:v>0</c:v>
                </c:pt>
                <c:pt idx="1">
                  <c:v>1.9201228878648235E-2</c:v>
                </c:pt>
                <c:pt idx="2">
                  <c:v>9.9846390168970817E-2</c:v>
                </c:pt>
                <c:pt idx="3">
                  <c:v>0.18509984639016897</c:v>
                </c:pt>
                <c:pt idx="4">
                  <c:v>0.29723502304147464</c:v>
                </c:pt>
                <c:pt idx="5">
                  <c:v>0.42703533026113671</c:v>
                </c:pt>
                <c:pt idx="6">
                  <c:v>0.52918586789554523</c:v>
                </c:pt>
                <c:pt idx="7">
                  <c:v>0.63901689708141318</c:v>
                </c:pt>
                <c:pt idx="8">
                  <c:v>0.66897081413210446</c:v>
                </c:pt>
                <c:pt idx="9">
                  <c:v>0.68970814132104452</c:v>
                </c:pt>
                <c:pt idx="10">
                  <c:v>0.66282642089093702</c:v>
                </c:pt>
                <c:pt idx="11">
                  <c:v>0.58678955453148995</c:v>
                </c:pt>
                <c:pt idx="12">
                  <c:v>0.48694316436251917</c:v>
                </c:pt>
                <c:pt idx="13">
                  <c:v>0.35560675883256526</c:v>
                </c:pt>
                <c:pt idx="14">
                  <c:v>0.23502304147465436</c:v>
                </c:pt>
                <c:pt idx="15">
                  <c:v>0.13517665130568354</c:v>
                </c:pt>
                <c:pt idx="16">
                  <c:v>5.3763440860215055E-2</c:v>
                </c:pt>
                <c:pt idx="17">
                  <c:v>1.075268817204301E-2</c:v>
                </c:pt>
                <c:pt idx="18">
                  <c:v>7.6804915514592934E-5</c:v>
                </c:pt>
                <c:pt idx="19">
                  <c:v>2.9953917050691243E-2</c:v>
                </c:pt>
                <c:pt idx="20">
                  <c:v>0.10061443932411675</c:v>
                </c:pt>
                <c:pt idx="21">
                  <c:v>0.20122887864823349</c:v>
                </c:pt>
                <c:pt idx="22">
                  <c:v>0.30721966205837176</c:v>
                </c:pt>
                <c:pt idx="23">
                  <c:v>0.41244239631336405</c:v>
                </c:pt>
                <c:pt idx="24">
                  <c:v>0.52304147465437789</c:v>
                </c:pt>
                <c:pt idx="25">
                  <c:v>0.62288786482334868</c:v>
                </c:pt>
                <c:pt idx="26">
                  <c:v>0.66973886328725041</c:v>
                </c:pt>
                <c:pt idx="27">
                  <c:v>0.68586789554531491</c:v>
                </c:pt>
                <c:pt idx="28">
                  <c:v>0.65514592933947768</c:v>
                </c:pt>
                <c:pt idx="29">
                  <c:v>0.55222734254992312</c:v>
                </c:pt>
                <c:pt idx="30">
                  <c:v>0.52304147465437789</c:v>
                </c:pt>
                <c:pt idx="31">
                  <c:v>0.40476190476190477</c:v>
                </c:pt>
                <c:pt idx="32">
                  <c:v>0.29800307219662059</c:v>
                </c:pt>
                <c:pt idx="33">
                  <c:v>0.16973886328725038</c:v>
                </c:pt>
                <c:pt idx="34">
                  <c:v>8.3717357910906301E-2</c:v>
                </c:pt>
                <c:pt idx="35">
                  <c:v>1.3824884792626727E-2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B-45C7-9CDC-2D81FE787C80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Φ=20°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Sheet1!$C$15:$C$50</c:f>
              <c:numCache>
                <c:formatCode>General</c:formatCode>
                <c:ptCount val="36"/>
                <c:pt idx="0">
                  <c:v>0.15284178187403993</c:v>
                </c:pt>
                <c:pt idx="1">
                  <c:v>9.8310291858678955E-2</c:v>
                </c:pt>
                <c:pt idx="2">
                  <c:v>6.9124423963133633E-2</c:v>
                </c:pt>
                <c:pt idx="3">
                  <c:v>8.4485407066052232E-2</c:v>
                </c:pt>
                <c:pt idx="4">
                  <c:v>0.12288786482334869</c:v>
                </c:pt>
                <c:pt idx="5">
                  <c:v>0.1889400921658986</c:v>
                </c:pt>
                <c:pt idx="6">
                  <c:v>0.2695852534562212</c:v>
                </c:pt>
                <c:pt idx="7">
                  <c:v>0.37096774193548382</c:v>
                </c:pt>
                <c:pt idx="8">
                  <c:v>0.44162826420890933</c:v>
                </c:pt>
                <c:pt idx="9">
                  <c:v>0.51996927803379422</c:v>
                </c:pt>
                <c:pt idx="10">
                  <c:v>0.59062980030721968</c:v>
                </c:pt>
                <c:pt idx="11">
                  <c:v>0.59216589861751157</c:v>
                </c:pt>
                <c:pt idx="12">
                  <c:v>0.57987711213517668</c:v>
                </c:pt>
                <c:pt idx="13">
                  <c:v>0.52457757296466978</c:v>
                </c:pt>
                <c:pt idx="14">
                  <c:v>0.49001536098310289</c:v>
                </c:pt>
                <c:pt idx="15">
                  <c:v>0.39400921658986177</c:v>
                </c:pt>
                <c:pt idx="16">
                  <c:v>0.31490015360983098</c:v>
                </c:pt>
                <c:pt idx="17">
                  <c:v>0.22196620583717355</c:v>
                </c:pt>
                <c:pt idx="18">
                  <c:v>0.13594470046082949</c:v>
                </c:pt>
                <c:pt idx="19">
                  <c:v>9.2933947772657441E-2</c:v>
                </c:pt>
                <c:pt idx="20">
                  <c:v>7.2196620583717355E-2</c:v>
                </c:pt>
                <c:pt idx="21">
                  <c:v>8.218125960061444E-2</c:v>
                </c:pt>
                <c:pt idx="22">
                  <c:v>0.13517665130568354</c:v>
                </c:pt>
                <c:pt idx="23">
                  <c:v>0.17895545314900155</c:v>
                </c:pt>
                <c:pt idx="24">
                  <c:v>0.26574500768049153</c:v>
                </c:pt>
                <c:pt idx="25">
                  <c:v>0.35023041474654376</c:v>
                </c:pt>
                <c:pt idx="26">
                  <c:v>0.45698924731182794</c:v>
                </c:pt>
                <c:pt idx="27">
                  <c:v>0.52380952380952384</c:v>
                </c:pt>
                <c:pt idx="28">
                  <c:v>0.56528417818740395</c:v>
                </c:pt>
                <c:pt idx="29">
                  <c:v>0.60291858678955457</c:v>
                </c:pt>
                <c:pt idx="30">
                  <c:v>0.56528417818740395</c:v>
                </c:pt>
                <c:pt idx="31">
                  <c:v>0.51996927803379422</c:v>
                </c:pt>
                <c:pt idx="32">
                  <c:v>0.4723502304147465</c:v>
                </c:pt>
                <c:pt idx="33">
                  <c:v>0.39247311827956988</c:v>
                </c:pt>
                <c:pt idx="34">
                  <c:v>0.29416282642089092</c:v>
                </c:pt>
                <c:pt idx="35">
                  <c:v>0.19892473118279569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B-45C7-9CDC-2D81FE787C80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Φ=45°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Sheet1!$A$15:$A$50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cat>
          <c:val>
            <c:numRef>
              <c:f>Sheet1!$D$15:$D$50</c:f>
              <c:numCache>
                <c:formatCode>General</c:formatCode>
                <c:ptCount val="36"/>
                <c:pt idx="0">
                  <c:v>0.36175115207373271</c:v>
                </c:pt>
                <c:pt idx="1">
                  <c:v>0.34715821812596004</c:v>
                </c:pt>
                <c:pt idx="2">
                  <c:v>0.33947772657450076</c:v>
                </c:pt>
                <c:pt idx="3">
                  <c:v>0.32795698924731181</c:v>
                </c:pt>
                <c:pt idx="4">
                  <c:v>0.31566820276497692</c:v>
                </c:pt>
                <c:pt idx="5">
                  <c:v>0.28341013824884792</c:v>
                </c:pt>
                <c:pt idx="6">
                  <c:v>0.29723502304147464</c:v>
                </c:pt>
                <c:pt idx="7">
                  <c:v>0.29569892473118281</c:v>
                </c:pt>
                <c:pt idx="8">
                  <c:v>0.31336405529953915</c:v>
                </c:pt>
                <c:pt idx="9">
                  <c:v>0.30491551459293398</c:v>
                </c:pt>
                <c:pt idx="10">
                  <c:v>0.31643625192012287</c:v>
                </c:pt>
                <c:pt idx="11">
                  <c:v>0.33256528417818737</c:v>
                </c:pt>
                <c:pt idx="12">
                  <c:v>0.34562211981566821</c:v>
                </c:pt>
                <c:pt idx="13">
                  <c:v>0.34101382488479259</c:v>
                </c:pt>
                <c:pt idx="14">
                  <c:v>0.37096774193548382</c:v>
                </c:pt>
                <c:pt idx="15">
                  <c:v>0.3847926267281106</c:v>
                </c:pt>
                <c:pt idx="16">
                  <c:v>0.38556067588325654</c:v>
                </c:pt>
                <c:pt idx="17">
                  <c:v>0.37634408602150538</c:v>
                </c:pt>
                <c:pt idx="18">
                  <c:v>0.36943164362519199</c:v>
                </c:pt>
                <c:pt idx="19">
                  <c:v>0.36021505376344082</c:v>
                </c:pt>
                <c:pt idx="20">
                  <c:v>0.34562211981566821</c:v>
                </c:pt>
                <c:pt idx="21">
                  <c:v>0.32718894009216587</c:v>
                </c:pt>
                <c:pt idx="22">
                  <c:v>0.31105990783410137</c:v>
                </c:pt>
                <c:pt idx="23">
                  <c:v>0.30261136712749614</c:v>
                </c:pt>
                <c:pt idx="24">
                  <c:v>0.30030721966205837</c:v>
                </c:pt>
                <c:pt idx="25">
                  <c:v>0.28955453149001537</c:v>
                </c:pt>
                <c:pt idx="26">
                  <c:v>0.29339477726574498</c:v>
                </c:pt>
                <c:pt idx="27">
                  <c:v>0.29032258064516125</c:v>
                </c:pt>
                <c:pt idx="28">
                  <c:v>0.30030721966205837</c:v>
                </c:pt>
                <c:pt idx="29">
                  <c:v>0.33640552995391704</c:v>
                </c:pt>
                <c:pt idx="30">
                  <c:v>0.33410138248847926</c:v>
                </c:pt>
                <c:pt idx="31">
                  <c:v>0.35407066052227343</c:v>
                </c:pt>
                <c:pt idx="32">
                  <c:v>0.35867895545314898</c:v>
                </c:pt>
                <c:pt idx="33">
                  <c:v>0.3579109062980031</c:v>
                </c:pt>
                <c:pt idx="34">
                  <c:v>0.33640552995391704</c:v>
                </c:pt>
                <c:pt idx="35">
                  <c:v>0.36789554531490015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B-45C7-9CDC-2D81FE78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854352"/>
        <c:axId val="1356844752"/>
      </c:radarChart>
      <c:catAx>
        <c:axId val="13568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6844752"/>
        <c:crosses val="autoZero"/>
        <c:auto val="1"/>
        <c:lblAlgn val="ctr"/>
        <c:lblOffset val="100"/>
        <c:noMultiLvlLbl val="0"/>
      </c:catAx>
      <c:valAx>
        <c:axId val="13568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68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518381</xdr:colOff>
      <xdr:row>1</xdr:row>
      <xdr:rowOff>148701</xdr:rowOff>
    </xdr:from>
    <xdr:to>
      <xdr:col>19</xdr:col>
      <xdr:colOff>341491</xdr:colOff>
      <xdr:row>27</xdr:row>
      <xdr:rowOff>101231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E73D4D0-137B-1074-F1AA-5FE39E4B0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49971</xdr:colOff>
      <xdr:row>6</xdr:row>
      <xdr:rowOff>90040</xdr:rowOff>
    </xdr:from>
    <xdr:to>
      <xdr:col>30</xdr:col>
      <xdr:colOff>300576</xdr:colOff>
      <xdr:row>21</xdr:row>
      <xdr:rowOff>90039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7684B91-7D4F-5B2E-3A7F-310F579C1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469716</xdr:colOff>
      <xdr:row>3</xdr:row>
      <xdr:rowOff>27242</xdr:rowOff>
    </xdr:from>
    <xdr:to>
      <xdr:col>35</xdr:col>
      <xdr:colOff>98655</xdr:colOff>
      <xdr:row>17</xdr:row>
      <xdr:rowOff>156819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9511D95-0196-E1C7-514D-35E3F75CF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244799</xdr:colOff>
      <xdr:row>4</xdr:row>
      <xdr:rowOff>16933</xdr:rowOff>
    </xdr:from>
    <xdr:to>
      <xdr:col>31</xdr:col>
      <xdr:colOff>516468</xdr:colOff>
      <xdr:row>18</xdr:row>
      <xdr:rowOff>146510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C612EA3-032A-40EA-E245-9AA5E7B63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160497</xdr:colOff>
      <xdr:row>5</xdr:row>
      <xdr:rowOff>110066</xdr:rowOff>
    </xdr:from>
    <xdr:to>
      <xdr:col>35</xdr:col>
      <xdr:colOff>424436</xdr:colOff>
      <xdr:row>20</xdr:row>
      <xdr:rowOff>64788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A2331C8-E4E8-E381-DAED-292E5E94E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294861</xdr:colOff>
      <xdr:row>20</xdr:row>
      <xdr:rowOff>53008</xdr:rowOff>
    </xdr:from>
    <xdr:to>
      <xdr:col>27</xdr:col>
      <xdr:colOff>566530</xdr:colOff>
      <xdr:row>35</xdr:row>
      <xdr:rowOff>22087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C1FC638-5F58-6F54-B7AA-A8BB76918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476709</xdr:colOff>
      <xdr:row>28</xdr:row>
      <xdr:rowOff>33129</xdr:rowOff>
    </xdr:from>
    <xdr:to>
      <xdr:col>33</xdr:col>
      <xdr:colOff>109330</xdr:colOff>
      <xdr:row>43</xdr:row>
      <xdr:rowOff>4048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33BA90B-8F5F-E9D5-B6B1-8776EFCF1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253999</xdr:colOff>
      <xdr:row>23</xdr:row>
      <xdr:rowOff>119268</xdr:rowOff>
    </xdr:from>
    <xdr:to>
      <xdr:col>37</xdr:col>
      <xdr:colOff>168719</xdr:colOff>
      <xdr:row>49</xdr:row>
      <xdr:rowOff>27607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74D69BF-8C58-44AD-9F50-3254189C4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69" zoomScaleNormal="69" workbookViewId="0">
      <selection activeCell="S34" sqref="S34"/>
    </sheetView>
  </sheetViews>
  <sheetFormatPr defaultColWidth="9" defaultRowHeight="14" x14ac:dyDescent="0.25"/>
  <cols>
    <col min="3" max="3" width="14.08984375"/>
  </cols>
  <sheetData>
    <row r="1" spans="1:17" ht="14.5" x14ac:dyDescent="0.25">
      <c r="A1" s="1" t="s">
        <v>1</v>
      </c>
      <c r="B1" t="s">
        <v>0</v>
      </c>
      <c r="C1" s="2" t="s">
        <v>7</v>
      </c>
    </row>
    <row r="2" spans="1:17" ht="14.4" x14ac:dyDescent="0.25">
      <c r="A2">
        <v>90</v>
      </c>
      <c r="C2">
        <v>0</v>
      </c>
      <c r="D2">
        <v>0</v>
      </c>
    </row>
    <row r="3" spans="1:17" ht="14.4" x14ac:dyDescent="0.25">
      <c r="A3">
        <v>80</v>
      </c>
      <c r="C3">
        <f>COS(RADIANS(A3))^2</f>
        <v>3.0153689607045831E-2</v>
      </c>
      <c r="D3">
        <v>0.03</v>
      </c>
    </row>
    <row r="4" spans="1:17" ht="14.4" x14ac:dyDescent="0.25">
      <c r="A4">
        <v>70</v>
      </c>
      <c r="C4">
        <f t="shared" ref="C4:C11" si="0">COS(RADIANS(A4))^2</f>
        <v>0.11697777844051105</v>
      </c>
      <c r="D4">
        <v>0.124</v>
      </c>
    </row>
    <row r="5" spans="1:17" ht="14.4" x14ac:dyDescent="0.25">
      <c r="A5">
        <v>60</v>
      </c>
      <c r="C5">
        <f t="shared" si="0"/>
        <v>0.25000000000000011</v>
      </c>
      <c r="D5">
        <v>0.26400000000000001</v>
      </c>
    </row>
    <row r="6" spans="1:17" ht="14.4" x14ac:dyDescent="0.25">
      <c r="A6">
        <v>50</v>
      </c>
      <c r="C6">
        <f t="shared" si="0"/>
        <v>0.41317591116653485</v>
      </c>
      <c r="D6">
        <v>0.41299999999999998</v>
      </c>
    </row>
    <row r="7" spans="1:17" ht="14.4" x14ac:dyDescent="0.25">
      <c r="A7">
        <v>40</v>
      </c>
      <c r="C7">
        <f t="shared" si="0"/>
        <v>0.58682408883346515</v>
      </c>
      <c r="D7">
        <v>0.58699999999999997</v>
      </c>
    </row>
    <row r="8" spans="1:17" ht="14.4" x14ac:dyDescent="0.25">
      <c r="A8">
        <v>30</v>
      </c>
      <c r="C8">
        <f t="shared" si="0"/>
        <v>0.75000000000000011</v>
      </c>
      <c r="D8">
        <v>0.57499999999999996</v>
      </c>
    </row>
    <row r="9" spans="1:17" ht="14.4" x14ac:dyDescent="0.25">
      <c r="A9">
        <v>20</v>
      </c>
      <c r="C9">
        <f t="shared" si="0"/>
        <v>0.88302222155948906</v>
      </c>
      <c r="D9">
        <v>0.89300000000000002</v>
      </c>
    </row>
    <row r="10" spans="1:17" ht="14.4" x14ac:dyDescent="0.25">
      <c r="A10">
        <v>10</v>
      </c>
      <c r="C10">
        <f t="shared" si="0"/>
        <v>0.9698463103929541</v>
      </c>
      <c r="D10">
        <v>0.97</v>
      </c>
    </row>
    <row r="11" spans="1:17" ht="14.4" x14ac:dyDescent="0.25">
      <c r="A11">
        <v>0</v>
      </c>
      <c r="C11">
        <f t="shared" si="0"/>
        <v>1</v>
      </c>
      <c r="D11">
        <v>0.95499999999999996</v>
      </c>
    </row>
    <row r="13" spans="1:17" ht="14.4" x14ac:dyDescent="0.25">
      <c r="B13">
        <v>0</v>
      </c>
      <c r="C13">
        <v>20</v>
      </c>
      <c r="D13">
        <v>45</v>
      </c>
    </row>
    <row r="14" spans="1:17" ht="14.5" x14ac:dyDescent="0.25">
      <c r="A14" s="1" t="s">
        <v>6</v>
      </c>
      <c r="B14" s="3" t="s">
        <v>9</v>
      </c>
      <c r="C14" s="1" t="s">
        <v>10</v>
      </c>
      <c r="D14" s="1" t="s">
        <v>11</v>
      </c>
      <c r="J14" s="2" t="s">
        <v>2</v>
      </c>
      <c r="K14" s="2" t="s">
        <v>3</v>
      </c>
      <c r="L14" s="2" t="s">
        <v>4</v>
      </c>
      <c r="M14" s="2" t="s">
        <v>5</v>
      </c>
      <c r="O14" s="2" t="s">
        <v>8</v>
      </c>
      <c r="P14">
        <v>20</v>
      </c>
      <c r="Q14">
        <v>45</v>
      </c>
    </row>
    <row r="15" spans="1:17" ht="14.4" x14ac:dyDescent="0.25">
      <c r="A15">
        <v>0</v>
      </c>
      <c r="B15">
        <f>O15/1.302</f>
        <v>0</v>
      </c>
      <c r="C15">
        <f>P15/1.302</f>
        <v>0.15284178187403993</v>
      </c>
      <c r="D15">
        <f>Q15/1.302</f>
        <v>0.36175115207373271</v>
      </c>
      <c r="E15">
        <v>0</v>
      </c>
      <c r="F15">
        <v>0.14699999999999999</v>
      </c>
      <c r="G15">
        <v>0.315</v>
      </c>
      <c r="J15" cm="1">
        <f t="array" ref="J15:J50">COS(A15:A50*PI()/180)*B15:B50</f>
        <v>0</v>
      </c>
      <c r="K15" cm="1">
        <f t="array" ref="K15:K50">SIN(A15:A50*PI()/180)*B15:B50</f>
        <v>0</v>
      </c>
      <c r="L15" cm="1">
        <f t="array" ref="L15:L50">SIN(A15:A50*PI()/180)*F15:F50</f>
        <v>0</v>
      </c>
      <c r="M15" cm="1">
        <f t="array" ref="M15:M50">SIN(A15:A50*PI()/180)*G15:G50</f>
        <v>0</v>
      </c>
      <c r="O15">
        <v>0</v>
      </c>
      <c r="P15">
        <v>0.19900000000000001</v>
      </c>
      <c r="Q15">
        <v>0.47099999999999997</v>
      </c>
    </row>
    <row r="16" spans="1:17" ht="14.4" x14ac:dyDescent="0.25">
      <c r="A16">
        <v>10</v>
      </c>
      <c r="B16">
        <f t="shared" ref="B16:B50" si="1">O16/1.302</f>
        <v>1.9201228878648235E-2</v>
      </c>
      <c r="C16">
        <f t="shared" ref="C16:C50" si="2">P16/1.302</f>
        <v>9.8310291858678955E-2</v>
      </c>
      <c r="D16">
        <f t="shared" ref="D16:D50" si="3">Q16/1.302</f>
        <v>0.34715821812596004</v>
      </c>
      <c r="E16">
        <v>2.8000000000000001E-2</v>
      </c>
      <c r="F16">
        <v>0.1</v>
      </c>
      <c r="G16">
        <v>0.309</v>
      </c>
      <c r="J16">
        <v>1.8909519067054688E-2</v>
      </c>
      <c r="K16">
        <v>3.3342584037429021E-3</v>
      </c>
      <c r="L16">
        <v>1.7364817766693033E-2</v>
      </c>
      <c r="M16">
        <v>5.3657286899081474E-2</v>
      </c>
      <c r="O16">
        <v>2.5000000000000001E-2</v>
      </c>
      <c r="P16">
        <v>0.128</v>
      </c>
      <c r="Q16">
        <v>0.45200000000000001</v>
      </c>
    </row>
    <row r="17" spans="1:17" ht="14.4" x14ac:dyDescent="0.25">
      <c r="A17">
        <v>20</v>
      </c>
      <c r="B17">
        <f t="shared" si="1"/>
        <v>9.9846390168970817E-2</v>
      </c>
      <c r="C17">
        <f t="shared" si="2"/>
        <v>6.9124423963133633E-2</v>
      </c>
      <c r="D17">
        <f t="shared" si="3"/>
        <v>0.33947772657450076</v>
      </c>
      <c r="E17">
        <v>0.114</v>
      </c>
      <c r="F17">
        <v>0.105</v>
      </c>
      <c r="G17">
        <v>0.311</v>
      </c>
      <c r="J17">
        <v>9.3824916053892551E-2</v>
      </c>
      <c r="K17">
        <v>3.4149476676142036E-2</v>
      </c>
      <c r="L17">
        <v>3.5912115049195212E-2</v>
      </c>
      <c r="M17">
        <v>0.10636826457428297</v>
      </c>
      <c r="O17">
        <v>0.13</v>
      </c>
      <c r="P17">
        <v>0.09</v>
      </c>
      <c r="Q17">
        <v>0.442</v>
      </c>
    </row>
    <row r="18" spans="1:17" ht="14.4" x14ac:dyDescent="0.25">
      <c r="A18">
        <v>30</v>
      </c>
      <c r="B18">
        <f t="shared" si="1"/>
        <v>0.18509984639016897</v>
      </c>
      <c r="C18">
        <f t="shared" si="2"/>
        <v>8.4485407066052232E-2</v>
      </c>
      <c r="D18">
        <f t="shared" si="3"/>
        <v>0.32795698924731181</v>
      </c>
      <c r="E18">
        <v>0.253</v>
      </c>
      <c r="F18">
        <v>0.158</v>
      </c>
      <c r="G18">
        <v>0.33700000000000002</v>
      </c>
      <c r="J18">
        <v>0.16030116921048365</v>
      </c>
      <c r="K18">
        <v>9.2549923195084469E-2</v>
      </c>
      <c r="L18">
        <v>7.8999999999999987E-2</v>
      </c>
      <c r="M18">
        <v>0.16849999999999998</v>
      </c>
      <c r="O18">
        <v>0.24099999999999999</v>
      </c>
      <c r="P18">
        <v>0.11</v>
      </c>
      <c r="Q18">
        <v>0.42699999999999999</v>
      </c>
    </row>
    <row r="19" spans="1:17" ht="14.4" x14ac:dyDescent="0.25">
      <c r="A19">
        <v>40</v>
      </c>
      <c r="B19">
        <f t="shared" si="1"/>
        <v>0.29723502304147464</v>
      </c>
      <c r="C19">
        <f t="shared" si="2"/>
        <v>0.12288786482334869</v>
      </c>
      <c r="D19">
        <f t="shared" si="3"/>
        <v>0.31566820276497692</v>
      </c>
      <c r="E19">
        <v>0.41399999999999998</v>
      </c>
      <c r="F19">
        <v>0.251</v>
      </c>
      <c r="G19">
        <v>0.375</v>
      </c>
      <c r="J19">
        <v>0.22769523770126304</v>
      </c>
      <c r="K19">
        <v>0.19105898997595291</v>
      </c>
      <c r="L19">
        <v>0.16133969003132134</v>
      </c>
      <c r="M19">
        <v>0.24104535363245222</v>
      </c>
      <c r="O19">
        <v>0.38700000000000001</v>
      </c>
      <c r="P19">
        <v>0.16</v>
      </c>
      <c r="Q19">
        <v>0.41099999999999998</v>
      </c>
    </row>
    <row r="20" spans="1:17" ht="14.4" x14ac:dyDescent="0.25">
      <c r="A20">
        <v>50</v>
      </c>
      <c r="B20">
        <f t="shared" si="1"/>
        <v>0.42703533026113671</v>
      </c>
      <c r="C20">
        <f t="shared" si="2"/>
        <v>0.1889400921658986</v>
      </c>
      <c r="D20">
        <f t="shared" si="3"/>
        <v>0.28341013824884792</v>
      </c>
      <c r="E20">
        <v>0.57499999999999996</v>
      </c>
      <c r="F20">
        <v>0.377</v>
      </c>
      <c r="G20">
        <v>0.438</v>
      </c>
      <c r="J20">
        <v>0.27449301919025798</v>
      </c>
      <c r="K20">
        <v>0.32712804176202132</v>
      </c>
      <c r="L20">
        <v>0.28879875505585473</v>
      </c>
      <c r="M20">
        <v>0.33552746608611239</v>
      </c>
      <c r="O20">
        <v>0.55600000000000005</v>
      </c>
      <c r="P20">
        <v>0.246</v>
      </c>
      <c r="Q20">
        <v>0.36899999999999999</v>
      </c>
    </row>
    <row r="21" spans="1:17" ht="14.4" x14ac:dyDescent="0.25">
      <c r="A21">
        <v>60</v>
      </c>
      <c r="B21">
        <f t="shared" si="1"/>
        <v>0.52918586789554523</v>
      </c>
      <c r="C21">
        <f t="shared" si="2"/>
        <v>0.2695852534562212</v>
      </c>
      <c r="D21">
        <f t="shared" si="3"/>
        <v>0.29723502304147464</v>
      </c>
      <c r="E21">
        <v>0.76200000000000001</v>
      </c>
      <c r="F21">
        <v>0.51400000000000001</v>
      </c>
      <c r="G21">
        <v>0.502</v>
      </c>
      <c r="J21">
        <v>0.26459293394777267</v>
      </c>
      <c r="K21">
        <v>0.45828840492125811</v>
      </c>
      <c r="L21">
        <v>0.44513705754520144</v>
      </c>
      <c r="M21">
        <v>0.43474475269978818</v>
      </c>
      <c r="O21">
        <v>0.68899999999999995</v>
      </c>
      <c r="P21">
        <v>0.35099999999999998</v>
      </c>
      <c r="Q21">
        <v>0.38700000000000001</v>
      </c>
    </row>
    <row r="22" spans="1:17" ht="14.4" x14ac:dyDescent="0.25">
      <c r="A22">
        <v>70</v>
      </c>
      <c r="B22">
        <f t="shared" si="1"/>
        <v>0.63901689708141318</v>
      </c>
      <c r="C22">
        <f t="shared" si="2"/>
        <v>0.37096774193548382</v>
      </c>
      <c r="D22">
        <f t="shared" si="3"/>
        <v>0.29569892473118281</v>
      </c>
      <c r="E22">
        <v>0.873</v>
      </c>
      <c r="F22">
        <v>0.64600000000000002</v>
      </c>
      <c r="G22">
        <v>0.55300000000000005</v>
      </c>
      <c r="J22">
        <v>0.21855665072730909</v>
      </c>
      <c r="K22">
        <v>0.60047946274491215</v>
      </c>
      <c r="L22">
        <v>0.60704143302769675</v>
      </c>
      <c r="M22">
        <v>0.5196500192946073</v>
      </c>
      <c r="O22">
        <v>0.83199999999999996</v>
      </c>
      <c r="P22">
        <v>0.48299999999999998</v>
      </c>
      <c r="Q22">
        <v>0.38500000000000001</v>
      </c>
    </row>
    <row r="23" spans="1:17" ht="14.4" x14ac:dyDescent="0.25">
      <c r="A23">
        <v>80</v>
      </c>
      <c r="B23">
        <f t="shared" si="1"/>
        <v>0.66897081413210446</v>
      </c>
      <c r="C23">
        <f t="shared" si="2"/>
        <v>0.44162826420890933</v>
      </c>
      <c r="D23">
        <f t="shared" si="3"/>
        <v>0.31336405529953915</v>
      </c>
      <c r="E23">
        <v>0.94099999999999995</v>
      </c>
      <c r="F23">
        <v>0.75600000000000001</v>
      </c>
      <c r="G23">
        <v>0.60099999999999998</v>
      </c>
      <c r="J23">
        <v>0.11616556278640276</v>
      </c>
      <c r="K23">
        <v>0.65880764429618521</v>
      </c>
      <c r="L23">
        <v>0.74451466127722932</v>
      </c>
      <c r="M23">
        <v>0.59186945956033699</v>
      </c>
      <c r="O23">
        <v>0.871</v>
      </c>
      <c r="P23">
        <v>0.57499999999999996</v>
      </c>
      <c r="Q23">
        <v>0.40799999999999997</v>
      </c>
    </row>
    <row r="24" spans="1:17" ht="14.4" x14ac:dyDescent="0.25">
      <c r="A24">
        <v>90</v>
      </c>
      <c r="B24">
        <f t="shared" si="1"/>
        <v>0.68970814132104452</v>
      </c>
      <c r="C24">
        <f t="shared" si="2"/>
        <v>0.51996927803379422</v>
      </c>
      <c r="D24">
        <f t="shared" si="3"/>
        <v>0.30491551459293398</v>
      </c>
      <c r="E24">
        <v>0.98799999999999999</v>
      </c>
      <c r="F24">
        <v>0.82299999999999995</v>
      </c>
      <c r="G24">
        <v>0.64100000000000001</v>
      </c>
      <c r="J24">
        <v>4.2249743183868689E-17</v>
      </c>
      <c r="K24">
        <v>0.68970814132104452</v>
      </c>
      <c r="L24">
        <v>0.82299999999999995</v>
      </c>
      <c r="M24">
        <v>0.64100000000000001</v>
      </c>
      <c r="O24">
        <v>0.89800000000000002</v>
      </c>
      <c r="P24">
        <v>0.67700000000000005</v>
      </c>
      <c r="Q24">
        <v>0.39700000000000002</v>
      </c>
    </row>
    <row r="25" spans="1:17" ht="14.4" x14ac:dyDescent="0.25">
      <c r="A25">
        <v>100</v>
      </c>
      <c r="B25">
        <f t="shared" si="1"/>
        <v>0.66282642089093702</v>
      </c>
      <c r="C25">
        <f t="shared" si="2"/>
        <v>0.59062980030721968</v>
      </c>
      <c r="D25">
        <f t="shared" si="3"/>
        <v>0.31643625192012287</v>
      </c>
      <c r="E25">
        <v>0.93400000000000005</v>
      </c>
      <c r="F25">
        <v>0.85099999999999998</v>
      </c>
      <c r="G25">
        <v>0.64600000000000002</v>
      </c>
      <c r="J25">
        <v>-0.11509860009720496</v>
      </c>
      <c r="K25">
        <v>0.65275659819472776</v>
      </c>
      <c r="L25">
        <v>0.83807139781338902</v>
      </c>
      <c r="M25">
        <v>0.63618580844588635</v>
      </c>
      <c r="O25">
        <v>0.86299999999999999</v>
      </c>
      <c r="P25">
        <v>0.76900000000000002</v>
      </c>
      <c r="Q25">
        <v>0.41199999999999998</v>
      </c>
    </row>
    <row r="26" spans="1:17" ht="14.4" x14ac:dyDescent="0.25">
      <c r="A26">
        <v>110</v>
      </c>
      <c r="B26">
        <f t="shared" si="1"/>
        <v>0.58678955453148995</v>
      </c>
      <c r="C26">
        <f t="shared" si="2"/>
        <v>0.59216589861751157</v>
      </c>
      <c r="D26">
        <f t="shared" si="3"/>
        <v>0.33256528417818737</v>
      </c>
      <c r="E26">
        <v>0.85099999999999998</v>
      </c>
      <c r="F26">
        <v>0.88400000000000001</v>
      </c>
      <c r="G26">
        <v>0.64800000000000002</v>
      </c>
      <c r="J26">
        <v>-0.20069384754286548</v>
      </c>
      <c r="K26">
        <v>0.55140181434749147</v>
      </c>
      <c r="L26">
        <v>0.83068827677474311</v>
      </c>
      <c r="M26">
        <v>0.60892081826926869</v>
      </c>
      <c r="O26">
        <v>0.76400000000000001</v>
      </c>
      <c r="P26">
        <v>0.77100000000000002</v>
      </c>
      <c r="Q26">
        <v>0.433</v>
      </c>
    </row>
    <row r="27" spans="1:17" ht="14.4" x14ac:dyDescent="0.25">
      <c r="A27">
        <v>120</v>
      </c>
      <c r="B27">
        <f t="shared" si="1"/>
        <v>0.48694316436251917</v>
      </c>
      <c r="C27">
        <f t="shared" si="2"/>
        <v>0.57987711213517668</v>
      </c>
      <c r="D27">
        <f t="shared" si="3"/>
        <v>0.34562211981566821</v>
      </c>
      <c r="E27">
        <v>0.69099999999999995</v>
      </c>
      <c r="F27">
        <v>0.82799999999999996</v>
      </c>
      <c r="G27">
        <v>0.624</v>
      </c>
      <c r="J27">
        <v>-0.24347158218125947</v>
      </c>
      <c r="K27">
        <v>0.42170515053712299</v>
      </c>
      <c r="L27">
        <v>0.71706903433351521</v>
      </c>
      <c r="M27">
        <v>0.54039985196148976</v>
      </c>
      <c r="O27">
        <v>0.63400000000000001</v>
      </c>
      <c r="P27">
        <v>0.755</v>
      </c>
      <c r="Q27">
        <v>0.45</v>
      </c>
    </row>
    <row r="28" spans="1:17" ht="14.4" x14ac:dyDescent="0.25">
      <c r="A28">
        <v>130</v>
      </c>
      <c r="B28">
        <f t="shared" si="1"/>
        <v>0.35560675883256526</v>
      </c>
      <c r="C28">
        <f t="shared" si="2"/>
        <v>0.52457757296466978</v>
      </c>
      <c r="D28">
        <f t="shared" si="3"/>
        <v>0.34101382488479259</v>
      </c>
      <c r="E28">
        <v>0.56599999999999995</v>
      </c>
      <c r="F28">
        <v>0.73</v>
      </c>
      <c r="G28">
        <v>0.55200000000000005</v>
      </c>
      <c r="J28">
        <v>-0.22857961849836228</v>
      </c>
      <c r="K28">
        <v>0.2724105815392372</v>
      </c>
      <c r="L28">
        <v>0.55921244347685395</v>
      </c>
      <c r="M28">
        <v>0.42285653260167588</v>
      </c>
      <c r="O28">
        <v>0.46300000000000002</v>
      </c>
      <c r="P28">
        <v>0.68300000000000005</v>
      </c>
      <c r="Q28">
        <v>0.44400000000000001</v>
      </c>
    </row>
    <row r="29" spans="1:17" ht="14.4" x14ac:dyDescent="0.25">
      <c r="A29">
        <v>140</v>
      </c>
      <c r="B29">
        <f t="shared" si="1"/>
        <v>0.23502304147465436</v>
      </c>
      <c r="C29">
        <f t="shared" si="2"/>
        <v>0.49001536098310289</v>
      </c>
      <c r="D29">
        <f t="shared" si="3"/>
        <v>0.37096774193548382</v>
      </c>
      <c r="E29">
        <v>0.40200000000000002</v>
      </c>
      <c r="F29">
        <v>0.61499999999999999</v>
      </c>
      <c r="G29">
        <v>0.52800000000000002</v>
      </c>
      <c r="J29">
        <v>-0.18003809492658004</v>
      </c>
      <c r="K29">
        <v>0.15106989905075349</v>
      </c>
      <c r="L29">
        <v>0.3953143799572218</v>
      </c>
      <c r="M29">
        <v>0.33939185791449283</v>
      </c>
      <c r="O29">
        <v>0.30599999999999999</v>
      </c>
      <c r="P29">
        <v>0.63800000000000001</v>
      </c>
      <c r="Q29">
        <v>0.48299999999999998</v>
      </c>
    </row>
    <row r="30" spans="1:17" ht="14.4" x14ac:dyDescent="0.25">
      <c r="A30">
        <v>150</v>
      </c>
      <c r="B30">
        <f t="shared" si="1"/>
        <v>0.13517665130568354</v>
      </c>
      <c r="C30">
        <f t="shared" si="2"/>
        <v>0.39400921658986177</v>
      </c>
      <c r="D30">
        <f t="shared" si="3"/>
        <v>0.3847926267281106</v>
      </c>
      <c r="E30">
        <v>0.251</v>
      </c>
      <c r="F30">
        <v>0.47499999999999998</v>
      </c>
      <c r="G30">
        <v>0.46</v>
      </c>
      <c r="J30">
        <v>-0.11706641402923286</v>
      </c>
      <c r="K30">
        <v>6.7588325652841758E-2</v>
      </c>
      <c r="L30">
        <v>0.23749999999999996</v>
      </c>
      <c r="M30">
        <v>0.22999999999999998</v>
      </c>
      <c r="O30">
        <v>0.17599999999999999</v>
      </c>
      <c r="P30">
        <v>0.51300000000000001</v>
      </c>
      <c r="Q30">
        <v>0.501</v>
      </c>
    </row>
    <row r="31" spans="1:17" ht="14.4" x14ac:dyDescent="0.25">
      <c r="A31">
        <v>160</v>
      </c>
      <c r="B31">
        <f t="shared" si="1"/>
        <v>5.3763440860215055E-2</v>
      </c>
      <c r="C31">
        <f t="shared" si="2"/>
        <v>0.31490015360983098</v>
      </c>
      <c r="D31">
        <f t="shared" si="3"/>
        <v>0.38556067588325654</v>
      </c>
      <c r="E31">
        <v>0.11600000000000001</v>
      </c>
      <c r="F31">
        <v>0.34499999999999997</v>
      </c>
      <c r="G31">
        <v>0.39600000000000002</v>
      </c>
      <c r="J31">
        <v>-5.0521108644403671E-2</v>
      </c>
      <c r="K31">
        <v>1.8388179748691877E-2</v>
      </c>
      <c r="L31">
        <v>0.11799694944735575</v>
      </c>
      <c r="M31">
        <v>0.13543997675696487</v>
      </c>
      <c r="O31">
        <v>7.0000000000000007E-2</v>
      </c>
      <c r="P31">
        <v>0.41</v>
      </c>
      <c r="Q31">
        <v>0.502</v>
      </c>
    </row>
    <row r="32" spans="1:17" ht="14.4" x14ac:dyDescent="0.25">
      <c r="A32">
        <v>170</v>
      </c>
      <c r="B32">
        <f t="shared" si="1"/>
        <v>1.075268817204301E-2</v>
      </c>
      <c r="C32">
        <f t="shared" si="2"/>
        <v>0.22196620583717355</v>
      </c>
      <c r="D32">
        <f t="shared" si="3"/>
        <v>0.37634408602150538</v>
      </c>
      <c r="E32">
        <v>3.5000000000000003E-2</v>
      </c>
      <c r="F32">
        <v>0.23100000000000001</v>
      </c>
      <c r="G32">
        <v>0.35099999999999998</v>
      </c>
      <c r="J32">
        <v>-1.0589330677550622E-2</v>
      </c>
      <c r="K32">
        <v>1.8671847060960243E-3</v>
      </c>
      <c r="L32">
        <v>4.0112729041060897E-2</v>
      </c>
      <c r="M32">
        <v>6.0950510361092523E-2</v>
      </c>
      <c r="O32">
        <v>1.4E-2</v>
      </c>
      <c r="P32">
        <v>0.28899999999999998</v>
      </c>
      <c r="Q32">
        <v>0.49</v>
      </c>
    </row>
    <row r="33" spans="1:17" ht="14.4" x14ac:dyDescent="0.25">
      <c r="A33">
        <v>180</v>
      </c>
      <c r="B33">
        <f t="shared" si="1"/>
        <v>7.6804915514592934E-5</v>
      </c>
      <c r="C33">
        <f t="shared" si="2"/>
        <v>0.13594470046082949</v>
      </c>
      <c r="D33">
        <f t="shared" si="3"/>
        <v>0.36943164362519199</v>
      </c>
      <c r="E33">
        <v>0</v>
      </c>
      <c r="F33">
        <v>0.14499999999999999</v>
      </c>
      <c r="G33">
        <v>0.31900000000000001</v>
      </c>
      <c r="J33">
        <v>-7.6804915514592934E-5</v>
      </c>
      <c r="K33">
        <v>9.4097423572090624E-21</v>
      </c>
      <c r="L33">
        <v>1.776465259617499E-17</v>
      </c>
      <c r="M33">
        <v>3.9082235711584981E-17</v>
      </c>
      <c r="O33">
        <v>1E-4</v>
      </c>
      <c r="P33">
        <v>0.17699999999999999</v>
      </c>
      <c r="Q33">
        <v>0.48099999999999998</v>
      </c>
    </row>
    <row r="34" spans="1:17" ht="14.4" x14ac:dyDescent="0.25">
      <c r="A34">
        <v>190</v>
      </c>
      <c r="B34">
        <f t="shared" si="1"/>
        <v>2.9953917050691243E-2</v>
      </c>
      <c r="C34">
        <f t="shared" si="2"/>
        <v>9.2933947772657441E-2</v>
      </c>
      <c r="D34">
        <f t="shared" si="3"/>
        <v>0.36021505376344082</v>
      </c>
      <c r="E34">
        <v>2.9000000000000001E-2</v>
      </c>
      <c r="F34">
        <v>0.1</v>
      </c>
      <c r="G34">
        <v>0.30499999999999999</v>
      </c>
      <c r="J34">
        <v>-2.9498849744605309E-2</v>
      </c>
      <c r="K34">
        <v>-5.2014431098389305E-3</v>
      </c>
      <c r="L34">
        <v>-1.7364817766693047E-2</v>
      </c>
      <c r="M34">
        <v>-5.2962694188413789E-2</v>
      </c>
      <c r="O34">
        <v>3.9E-2</v>
      </c>
      <c r="P34">
        <v>0.121</v>
      </c>
      <c r="Q34">
        <v>0.46899999999999997</v>
      </c>
    </row>
    <row r="35" spans="1:17" ht="14.4" x14ac:dyDescent="0.25">
      <c r="A35">
        <v>200</v>
      </c>
      <c r="B35">
        <f t="shared" si="1"/>
        <v>0.10061443932411675</v>
      </c>
      <c r="C35">
        <f t="shared" si="2"/>
        <v>7.2196620583717355E-2</v>
      </c>
      <c r="D35">
        <f t="shared" si="3"/>
        <v>0.34562211981566821</v>
      </c>
      <c r="E35">
        <v>0.107</v>
      </c>
      <c r="F35">
        <v>0.10299999999999999</v>
      </c>
      <c r="G35">
        <v>0.313</v>
      </c>
      <c r="J35">
        <v>-9.4546646177384036E-2</v>
      </c>
      <c r="K35">
        <v>-3.4412164958266205E-2</v>
      </c>
      <c r="L35">
        <v>-3.5228074762543866E-2</v>
      </c>
      <c r="M35">
        <v>-0.10705230486093428</v>
      </c>
      <c r="O35">
        <v>0.13100000000000001</v>
      </c>
      <c r="P35">
        <v>9.4E-2</v>
      </c>
      <c r="Q35">
        <v>0.45</v>
      </c>
    </row>
    <row r="36" spans="1:17" ht="14.4" x14ac:dyDescent="0.25">
      <c r="A36">
        <v>210</v>
      </c>
      <c r="B36">
        <f t="shared" si="1"/>
        <v>0.20122887864823349</v>
      </c>
      <c r="C36">
        <f t="shared" si="2"/>
        <v>8.218125960061444E-2</v>
      </c>
      <c r="D36">
        <f t="shared" si="3"/>
        <v>0.32718894009216587</v>
      </c>
      <c r="E36">
        <v>0.23400000000000001</v>
      </c>
      <c r="F36">
        <v>0.153</v>
      </c>
      <c r="G36">
        <v>0.33900000000000002</v>
      </c>
      <c r="J36">
        <v>-0.1742693208844262</v>
      </c>
      <c r="K36">
        <v>-0.10061443932411678</v>
      </c>
      <c r="L36">
        <v>-7.6500000000000012E-2</v>
      </c>
      <c r="M36">
        <v>-0.16950000000000004</v>
      </c>
      <c r="O36">
        <v>0.26200000000000001</v>
      </c>
      <c r="P36">
        <v>0.107</v>
      </c>
      <c r="Q36">
        <v>0.42599999999999999</v>
      </c>
    </row>
    <row r="37" spans="1:17" ht="14.4" x14ac:dyDescent="0.25">
      <c r="A37">
        <v>220</v>
      </c>
      <c r="B37">
        <f t="shared" si="1"/>
        <v>0.30721966205837176</v>
      </c>
      <c r="C37">
        <f t="shared" si="2"/>
        <v>0.13517665130568354</v>
      </c>
      <c r="D37">
        <f t="shared" si="3"/>
        <v>0.31105990783410137</v>
      </c>
      <c r="E37">
        <v>0.38700000000000001</v>
      </c>
      <c r="F37">
        <v>0.249</v>
      </c>
      <c r="G37">
        <v>0.379</v>
      </c>
      <c r="J37">
        <v>-0.23534391493670601</v>
      </c>
      <c r="K37">
        <v>-0.19747699222320717</v>
      </c>
      <c r="L37">
        <v>-0.16005411481194828</v>
      </c>
      <c r="M37">
        <v>-0.24361650407119839</v>
      </c>
      <c r="O37">
        <v>0.4</v>
      </c>
      <c r="P37">
        <v>0.17599999999999999</v>
      </c>
      <c r="Q37">
        <v>0.40500000000000003</v>
      </c>
    </row>
    <row r="38" spans="1:17" ht="14.4" x14ac:dyDescent="0.25">
      <c r="A38">
        <v>230</v>
      </c>
      <c r="B38">
        <f t="shared" si="1"/>
        <v>0.41244239631336405</v>
      </c>
      <c r="C38">
        <f t="shared" si="2"/>
        <v>0.17895545314900155</v>
      </c>
      <c r="D38">
        <f t="shared" si="3"/>
        <v>0.30261136712749614</v>
      </c>
      <c r="E38">
        <v>0.56399999999999995</v>
      </c>
      <c r="F38">
        <v>0.36599999999999999</v>
      </c>
      <c r="G38">
        <v>0.441</v>
      </c>
      <c r="J38">
        <v>-0.26511286205965567</v>
      </c>
      <c r="K38">
        <v>-0.31594920580252772</v>
      </c>
      <c r="L38">
        <v>-0.28037226618154593</v>
      </c>
      <c r="M38">
        <v>-0.33782559941546925</v>
      </c>
      <c r="O38">
        <v>0.53700000000000003</v>
      </c>
      <c r="P38">
        <v>0.23300000000000001</v>
      </c>
      <c r="Q38">
        <v>0.39400000000000002</v>
      </c>
    </row>
    <row r="39" spans="1:17" ht="14.4" x14ac:dyDescent="0.25">
      <c r="A39">
        <v>240</v>
      </c>
      <c r="B39">
        <f t="shared" si="1"/>
        <v>0.52304147465437789</v>
      </c>
      <c r="C39">
        <f t="shared" si="2"/>
        <v>0.26574500768049153</v>
      </c>
      <c r="D39">
        <f t="shared" si="3"/>
        <v>0.30030721966205837</v>
      </c>
      <c r="E39">
        <v>0.71799999999999997</v>
      </c>
      <c r="F39">
        <v>0.503</v>
      </c>
      <c r="G39">
        <v>0.505</v>
      </c>
      <c r="J39">
        <v>-0.26152073732718917</v>
      </c>
      <c r="K39">
        <v>-0.45296720428356568</v>
      </c>
      <c r="L39">
        <v>-0.43561077810357252</v>
      </c>
      <c r="M39">
        <v>-0.4373428289111414</v>
      </c>
      <c r="O39">
        <v>0.68100000000000005</v>
      </c>
      <c r="P39">
        <v>0.34599999999999997</v>
      </c>
      <c r="Q39">
        <v>0.39100000000000001</v>
      </c>
    </row>
    <row r="40" spans="1:17" ht="14.4" x14ac:dyDescent="0.25">
      <c r="A40">
        <v>250</v>
      </c>
      <c r="B40">
        <f t="shared" si="1"/>
        <v>0.62288786482334868</v>
      </c>
      <c r="C40">
        <f t="shared" si="2"/>
        <v>0.35023041474654376</v>
      </c>
      <c r="D40">
        <f t="shared" si="3"/>
        <v>0.28955453149001537</v>
      </c>
      <c r="E40">
        <v>0.84699999999999998</v>
      </c>
      <c r="F40">
        <v>0.63500000000000001</v>
      </c>
      <c r="G40">
        <v>0.55800000000000005</v>
      </c>
      <c r="J40">
        <v>-0.21304019680270189</v>
      </c>
      <c r="K40">
        <v>-0.5853231301515911</v>
      </c>
      <c r="L40">
        <v>-0.59670481419905175</v>
      </c>
      <c r="M40">
        <v>-0.52434848239853682</v>
      </c>
      <c r="O40">
        <v>0.81100000000000005</v>
      </c>
      <c r="P40">
        <v>0.45600000000000002</v>
      </c>
      <c r="Q40">
        <v>0.377</v>
      </c>
    </row>
    <row r="41" spans="1:17" ht="14.4" x14ac:dyDescent="0.25">
      <c r="A41">
        <v>260</v>
      </c>
      <c r="B41">
        <f t="shared" si="1"/>
        <v>0.66973886328725041</v>
      </c>
      <c r="C41">
        <f t="shared" si="2"/>
        <v>0.45698924731182794</v>
      </c>
      <c r="D41">
        <f t="shared" si="3"/>
        <v>0.29339477726574498</v>
      </c>
      <c r="E41">
        <v>0.95099999999999996</v>
      </c>
      <c r="F41">
        <v>0.755</v>
      </c>
      <c r="G41">
        <v>0.60299999999999998</v>
      </c>
      <c r="J41">
        <v>-0.11629893312255242</v>
      </c>
      <c r="K41">
        <v>-0.65956402505886746</v>
      </c>
      <c r="L41">
        <v>-0.74352985352421708</v>
      </c>
      <c r="M41">
        <v>-0.59383907506636147</v>
      </c>
      <c r="O41">
        <v>0.872</v>
      </c>
      <c r="P41">
        <v>0.59499999999999997</v>
      </c>
      <c r="Q41">
        <v>0.38200000000000001</v>
      </c>
    </row>
    <row r="42" spans="1:17" ht="14.4" x14ac:dyDescent="0.25">
      <c r="A42">
        <v>270</v>
      </c>
      <c r="B42">
        <f t="shared" si="1"/>
        <v>0.68586789554531491</v>
      </c>
      <c r="C42">
        <f t="shared" si="2"/>
        <v>0.52380952380952384</v>
      </c>
      <c r="D42">
        <f t="shared" si="3"/>
        <v>0.29032258064516125</v>
      </c>
      <c r="E42">
        <v>1.0029999999999999</v>
      </c>
      <c r="F42">
        <v>0.81</v>
      </c>
      <c r="G42">
        <v>0.64300000000000002</v>
      </c>
      <c r="J42">
        <v>-1.2604349887481541E-16</v>
      </c>
      <c r="K42">
        <v>-0.68586789554531491</v>
      </c>
      <c r="L42">
        <v>-0.81</v>
      </c>
      <c r="M42">
        <v>-0.64300000000000002</v>
      </c>
      <c r="O42">
        <v>0.89300000000000002</v>
      </c>
      <c r="P42">
        <v>0.68200000000000005</v>
      </c>
      <c r="Q42">
        <v>0.378</v>
      </c>
    </row>
    <row r="43" spans="1:17" ht="14.4" x14ac:dyDescent="0.25">
      <c r="A43">
        <v>280</v>
      </c>
      <c r="B43">
        <f t="shared" si="1"/>
        <v>0.65514592933947768</v>
      </c>
      <c r="C43">
        <f t="shared" si="2"/>
        <v>0.56528417818740395</v>
      </c>
      <c r="D43">
        <f t="shared" si="3"/>
        <v>0.30030721966205837</v>
      </c>
      <c r="E43">
        <v>0.95699999999999996</v>
      </c>
      <c r="F43">
        <v>0.84399999999999997</v>
      </c>
      <c r="G43">
        <v>0.65</v>
      </c>
      <c r="J43">
        <v>0.11376489673570757</v>
      </c>
      <c r="K43">
        <v>-0.6451927905679059</v>
      </c>
      <c r="L43">
        <v>-0.83117774354230367</v>
      </c>
      <c r="M43">
        <v>-0.64012503945793531</v>
      </c>
      <c r="O43">
        <v>0.85299999999999998</v>
      </c>
      <c r="P43">
        <v>0.73599999999999999</v>
      </c>
      <c r="Q43">
        <v>0.39100000000000001</v>
      </c>
    </row>
    <row r="44" spans="1:17" ht="14.4" x14ac:dyDescent="0.25">
      <c r="A44">
        <v>290</v>
      </c>
      <c r="B44">
        <f t="shared" si="1"/>
        <v>0.55222734254992312</v>
      </c>
      <c r="C44">
        <f t="shared" si="2"/>
        <v>0.60291858678955457</v>
      </c>
      <c r="D44">
        <f t="shared" si="3"/>
        <v>0.33640552995391704</v>
      </c>
      <c r="E44">
        <v>0.871</v>
      </c>
      <c r="F44">
        <v>0.90100000000000002</v>
      </c>
      <c r="G44">
        <v>0.65300000000000002</v>
      </c>
      <c r="J44">
        <v>0.18887287484727755</v>
      </c>
      <c r="K44">
        <v>-0.5189239587903749</v>
      </c>
      <c r="L44">
        <v>-0.8466630513281036</v>
      </c>
      <c r="M44">
        <v>-0.61361928137319832</v>
      </c>
      <c r="O44">
        <v>0.71899999999999997</v>
      </c>
      <c r="P44">
        <v>0.78500000000000003</v>
      </c>
      <c r="Q44">
        <v>0.438</v>
      </c>
    </row>
    <row r="45" spans="1:17" ht="14.4" x14ac:dyDescent="0.25">
      <c r="A45">
        <v>300</v>
      </c>
      <c r="B45">
        <f t="shared" si="1"/>
        <v>0.52304147465437789</v>
      </c>
      <c r="C45">
        <f t="shared" si="2"/>
        <v>0.56528417818740395</v>
      </c>
      <c r="D45">
        <f t="shared" si="3"/>
        <v>0.33410138248847926</v>
      </c>
      <c r="E45">
        <v>0.73099999999999998</v>
      </c>
      <c r="F45">
        <v>0.83899999999999997</v>
      </c>
      <c r="G45">
        <v>0.627</v>
      </c>
      <c r="J45">
        <v>0.261520737327189</v>
      </c>
      <c r="K45">
        <v>-0.45296720428356579</v>
      </c>
      <c r="L45">
        <v>-0.72659531377514397</v>
      </c>
      <c r="M45">
        <v>-0.54299792817284298</v>
      </c>
      <c r="O45">
        <v>0.68100000000000005</v>
      </c>
      <c r="P45">
        <v>0.73599999999999999</v>
      </c>
      <c r="Q45">
        <v>0.435</v>
      </c>
    </row>
    <row r="46" spans="1:17" ht="14.4" x14ac:dyDescent="0.25">
      <c r="A46">
        <v>310</v>
      </c>
      <c r="B46">
        <f t="shared" si="1"/>
        <v>0.40476190476190477</v>
      </c>
      <c r="C46">
        <f t="shared" si="2"/>
        <v>0.51996927803379422</v>
      </c>
      <c r="D46">
        <f t="shared" si="3"/>
        <v>0.35407066052227343</v>
      </c>
      <c r="E46">
        <v>0.57399999999999995</v>
      </c>
      <c r="F46">
        <v>0.74399999999999999</v>
      </c>
      <c r="G46">
        <v>0.55700000000000005</v>
      </c>
      <c r="J46">
        <v>0.2601759372540754</v>
      </c>
      <c r="K46">
        <v>-0.3100656079291102</v>
      </c>
      <c r="L46">
        <v>-0.56993706568051972</v>
      </c>
      <c r="M46">
        <v>-0.42668675481727086</v>
      </c>
      <c r="O46">
        <v>0.52700000000000002</v>
      </c>
      <c r="P46">
        <v>0.67700000000000005</v>
      </c>
      <c r="Q46">
        <v>0.46100000000000002</v>
      </c>
    </row>
    <row r="47" spans="1:17" ht="14.4" x14ac:dyDescent="0.25">
      <c r="A47">
        <v>320</v>
      </c>
      <c r="B47">
        <f t="shared" si="1"/>
        <v>0.29800307219662059</v>
      </c>
      <c r="C47">
        <f t="shared" si="2"/>
        <v>0.4723502304147465</v>
      </c>
      <c r="D47">
        <f t="shared" si="3"/>
        <v>0.35867895545314898</v>
      </c>
      <c r="E47">
        <v>0.40200000000000002</v>
      </c>
      <c r="F47">
        <v>0.63100000000000001</v>
      </c>
      <c r="G47">
        <v>0.53400000000000003</v>
      </c>
      <c r="J47">
        <v>0.22828359748860474</v>
      </c>
      <c r="K47">
        <v>-0.19155268245651103</v>
      </c>
      <c r="L47">
        <v>-0.40559898171220649</v>
      </c>
      <c r="M47">
        <v>-0.34324858357261218</v>
      </c>
      <c r="O47">
        <v>0.38800000000000001</v>
      </c>
      <c r="P47">
        <v>0.61499999999999999</v>
      </c>
      <c r="Q47">
        <v>0.46700000000000003</v>
      </c>
    </row>
    <row r="48" spans="1:17" ht="14.4" x14ac:dyDescent="0.25">
      <c r="A48">
        <v>330</v>
      </c>
      <c r="B48">
        <f t="shared" si="1"/>
        <v>0.16973886328725038</v>
      </c>
      <c r="C48">
        <f t="shared" si="2"/>
        <v>0.39247311827956988</v>
      </c>
      <c r="D48">
        <f t="shared" si="3"/>
        <v>0.3579109062980031</v>
      </c>
      <c r="E48">
        <v>0.23400000000000001</v>
      </c>
      <c r="F48">
        <v>0.48199999999999998</v>
      </c>
      <c r="G48">
        <v>0.46100000000000002</v>
      </c>
      <c r="J48">
        <v>0.14699816761625259</v>
      </c>
      <c r="K48">
        <v>-8.4869431643625259E-2</v>
      </c>
      <c r="L48">
        <v>-0.24100000000000021</v>
      </c>
      <c r="M48">
        <v>-0.2305000000000002</v>
      </c>
      <c r="O48">
        <v>0.221</v>
      </c>
      <c r="P48">
        <v>0.51100000000000001</v>
      </c>
      <c r="Q48">
        <v>0.46600000000000003</v>
      </c>
    </row>
    <row r="49" spans="1:17" ht="14.4" x14ac:dyDescent="0.25">
      <c r="A49">
        <v>340</v>
      </c>
      <c r="B49">
        <f t="shared" si="1"/>
        <v>8.3717357910906301E-2</v>
      </c>
      <c r="C49">
        <f t="shared" si="2"/>
        <v>0.29416282642089092</v>
      </c>
      <c r="D49">
        <f t="shared" si="3"/>
        <v>0.33640552995391704</v>
      </c>
      <c r="E49">
        <v>0.115</v>
      </c>
      <c r="F49">
        <v>0.35799999999999998</v>
      </c>
      <c r="G49">
        <v>0.39900000000000002</v>
      </c>
      <c r="J49">
        <v>7.8668583460571442E-2</v>
      </c>
      <c r="K49">
        <v>-2.8633022751534468E-2</v>
      </c>
      <c r="L49">
        <v>-0.12244321131058936</v>
      </c>
      <c r="M49">
        <v>-0.13646603718694178</v>
      </c>
      <c r="O49">
        <v>0.109</v>
      </c>
      <c r="P49">
        <v>0.38300000000000001</v>
      </c>
      <c r="Q49">
        <v>0.438</v>
      </c>
    </row>
    <row r="50" spans="1:17" ht="14.4" x14ac:dyDescent="0.25">
      <c r="A50">
        <v>350</v>
      </c>
      <c r="B50">
        <f t="shared" si="1"/>
        <v>1.3824884792626727E-2</v>
      </c>
      <c r="C50">
        <f t="shared" si="2"/>
        <v>0.19892473118279569</v>
      </c>
      <c r="D50">
        <f t="shared" si="3"/>
        <v>0.36789554531490015</v>
      </c>
      <c r="E50">
        <v>3.4000000000000002E-2</v>
      </c>
      <c r="F50">
        <v>0.24</v>
      </c>
      <c r="G50">
        <v>0.35499999999999998</v>
      </c>
      <c r="J50">
        <v>1.3614853728279371E-2</v>
      </c>
      <c r="K50">
        <v>-2.4006660506949024E-3</v>
      </c>
      <c r="L50">
        <v>-4.1675562640063502E-2</v>
      </c>
      <c r="M50">
        <v>-6.1645103071760597E-2</v>
      </c>
      <c r="O50">
        <v>1.7999999999999999E-2</v>
      </c>
      <c r="P50">
        <v>0.25900000000000001</v>
      </c>
      <c r="Q50">
        <v>0.47899999999999998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董舒昂</dc:creator>
  <cp:lastModifiedBy>MY Zhao</cp:lastModifiedBy>
  <dcterms:created xsi:type="dcterms:W3CDTF">2023-05-12T11:15:00Z</dcterms:created>
  <dcterms:modified xsi:type="dcterms:W3CDTF">2024-11-21T12:29:52Z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