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0各科作业\大物实验\"/>
    </mc:Choice>
  </mc:AlternateContent>
  <xr:revisionPtr revIDLastSave="0" documentId="13_ncr:1_{76D21B66-BE6D-4F79-9C54-48971AA358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K2" i="1" a="1"/>
  <c r="K2" i="1" s="1"/>
  <c r="D27" i="1" a="1"/>
  <c r="D27" i="1" s="1"/>
  <c r="D62" i="1" a="1"/>
  <c r="D62" i="1" s="1"/>
  <c r="O2" i="1" a="1"/>
  <c r="O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<sst xmlns="http://schemas.openxmlformats.org/spreadsheetml/2006/main" count="14" uniqueCount="9">
  <si>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励磁电流</t>
  </si>
  <si>
    <t>磁阻电流</t>
  </si>
  <si>
    <t>励磁电流</t>
    <phoneticPr fontId="1" type="noConversion"/>
  </si>
  <si>
    <t>减小磁场</t>
    <phoneticPr fontId="1" type="noConversion"/>
  </si>
  <si>
    <t>增大磁场</t>
    <phoneticPr fontId="1" type="noConversion"/>
  </si>
  <si>
    <t>输出电压</t>
    <phoneticPr fontId="1" type="noConversion"/>
  </si>
  <si>
    <t>转动角度</t>
    <phoneticPr fontId="1" type="noConversion"/>
  </si>
  <si>
    <t>磁阻</t>
    <phoneticPr fontId="1" type="noConversion"/>
  </si>
  <si>
    <t>磁感应强度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</si>
</sst>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GMR</a:t>
            </a:r>
            <a:r>
              <a:rPr lang="zh-CN" altLang="en-US"/>
              <a:t>磁阻特性</a:t>
            </a:r>
            <a:r>
              <a:rPr lang="en-US" altLang="zh-CN"/>
              <a:t>R-B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0.19074074074074077"/>
          <c:w val="0.9223958880139983"/>
          <c:h val="0.715748760571595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Sheet1!$K$2:$K$25</c:f>
              <c:numCache>
                <c:formatCode>General</c:formatCode>
                <c:ptCount val="24"/>
                <c:pt idx="0">
                  <c:v>3.0159288959999997</c:v>
                </c:pt>
                <c:pt idx="1">
                  <c:v>2.7143360063999999</c:v>
                </c:pt>
                <c:pt idx="2">
                  <c:v>2.4127431167999998</c:v>
                </c:pt>
                <c:pt idx="3">
                  <c:v>2.1111502272</c:v>
                </c:pt>
                <c:pt idx="4">
                  <c:v>1.8095573376</c:v>
                </c:pt>
                <c:pt idx="5">
                  <c:v>1.5079644479999998</c:v>
                </c:pt>
                <c:pt idx="6">
                  <c:v>1.2063715583999999</c:v>
                </c:pt>
                <c:pt idx="7">
                  <c:v>0.90477866880000002</c:v>
                </c:pt>
                <c:pt idx="8">
                  <c:v>0.60318577919999994</c:v>
                </c:pt>
                <c:pt idx="9">
                  <c:v>0.30159288959999997</c:v>
                </c:pt>
                <c:pt idx="10">
                  <c:v>0.15079644479999998</c:v>
                </c:pt>
                <c:pt idx="11">
                  <c:v>0</c:v>
                </c:pt>
                <c:pt idx="12">
                  <c:v>-0.15079644479999998</c:v>
                </c:pt>
                <c:pt idx="13">
                  <c:v>-0.30159288959999997</c:v>
                </c:pt>
                <c:pt idx="14">
                  <c:v>-0.60318577919999994</c:v>
                </c:pt>
                <c:pt idx="15">
                  <c:v>-0.90477866880000002</c:v>
                </c:pt>
                <c:pt idx="16">
                  <c:v>-1.2063715583999999</c:v>
                </c:pt>
                <c:pt idx="17">
                  <c:v>-1.5079644479999998</c:v>
                </c:pt>
                <c:pt idx="18">
                  <c:v>-1.8095573376</c:v>
                </c:pt>
                <c:pt idx="19">
                  <c:v>-2.1111502272</c:v>
                </c:pt>
                <c:pt idx="20">
                  <c:v>-2.4127431167999998</c:v>
                </c:pt>
                <c:pt idx="21">
                  <c:v>-2.7143360063999999</c:v>
                </c:pt>
                <c:pt idx="22">
                  <c:v>-3.0159288959999997</c:v>
                </c:pt>
              </c:numCache>
            </c:numRef>
          </c:xVal>
          <c:yVal>
            <c:numRef>
              <c:f>Sheet1!$L$2:$L$25</c:f>
              <c:numCache>
                <c:formatCode>General</c:formatCode>
                <c:ptCount val="24"/>
                <c:pt idx="0">
                  <c:v>2083.3333333333335</c:v>
                </c:pt>
                <c:pt idx="1">
                  <c:v>2094.2408376963349</c:v>
                </c:pt>
                <c:pt idx="2">
                  <c:v>2105.2631578947367</c:v>
                </c:pt>
                <c:pt idx="3">
                  <c:v>2116.4021164021169</c:v>
                </c:pt>
                <c:pt idx="4">
                  <c:v>2150.5376344086021</c:v>
                </c:pt>
                <c:pt idx="5">
                  <c:v>2173.9130434782605</c:v>
                </c:pt>
                <c:pt idx="6">
                  <c:v>2209.9447513812156</c:v>
                </c:pt>
                <c:pt idx="7">
                  <c:v>2247.1910112359551</c:v>
                </c:pt>
                <c:pt idx="8">
                  <c:v>2298.8505747126437</c:v>
                </c:pt>
                <c:pt idx="9">
                  <c:v>2339.1812865497077</c:v>
                </c:pt>
                <c:pt idx="10">
                  <c:v>2352.9411764705883</c:v>
                </c:pt>
                <c:pt idx="11">
                  <c:v>2366.8639053254437</c:v>
                </c:pt>
                <c:pt idx="12">
                  <c:v>2380.9523809523807</c:v>
                </c:pt>
                <c:pt idx="13">
                  <c:v>2366.8639053254437</c:v>
                </c:pt>
                <c:pt idx="14">
                  <c:v>2325.5813953488373</c:v>
                </c:pt>
                <c:pt idx="15">
                  <c:v>2285.7142857142858</c:v>
                </c:pt>
                <c:pt idx="16">
                  <c:v>2247.1910112359551</c:v>
                </c:pt>
                <c:pt idx="17">
                  <c:v>2197.8021978021975</c:v>
                </c:pt>
                <c:pt idx="18">
                  <c:v>2162.1621621621616</c:v>
                </c:pt>
                <c:pt idx="19">
                  <c:v>2127.6595744680849</c:v>
                </c:pt>
                <c:pt idx="20">
                  <c:v>2105.2631578947367</c:v>
                </c:pt>
                <c:pt idx="21">
                  <c:v>2094.2408376963349</c:v>
                </c:pt>
                <c:pt idx="22">
                  <c:v>2083.3333333333335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C1-4548-8507-F68AE0ACE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830671"/>
        <c:axId val="717318079"/>
      </c:scatterChart>
      <c:valAx>
        <c:axId val="78083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318079"/>
        <c:crosses val="autoZero"/>
        <c:crossBetween val="midCat"/>
      </c:valAx>
      <c:valAx>
        <c:axId val="71731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83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GMR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磁阻特性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R-B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Sheet1!$N$2:$N$25</c:f>
              <c:numCache>
                <c:formatCode>General</c:formatCode>
                <c:ptCount val="24"/>
                <c:pt idx="0">
                  <c:v>-3.0159288959999997</c:v>
                </c:pt>
                <c:pt idx="1">
                  <c:v>-2.7143360063999999</c:v>
                </c:pt>
                <c:pt idx="2">
                  <c:v>-2.4127431167999998</c:v>
                </c:pt>
                <c:pt idx="3">
                  <c:v>-2.1111502272</c:v>
                </c:pt>
                <c:pt idx="4">
                  <c:v>-1.8095573376</c:v>
                </c:pt>
                <c:pt idx="5">
                  <c:v>-1.5079644479999998</c:v>
                </c:pt>
                <c:pt idx="6">
                  <c:v>-1.2063715583999999</c:v>
                </c:pt>
                <c:pt idx="7">
                  <c:v>-0.90477866880000002</c:v>
                </c:pt>
                <c:pt idx="8">
                  <c:v>-0.60318577919999994</c:v>
                </c:pt>
                <c:pt idx="9">
                  <c:v>-0.30159288959999997</c:v>
                </c:pt>
                <c:pt idx="10">
                  <c:v>-0.15079644479999998</c:v>
                </c:pt>
                <c:pt idx="11">
                  <c:v>0</c:v>
                </c:pt>
                <c:pt idx="12">
                  <c:v>0.15079644479999998</c:v>
                </c:pt>
                <c:pt idx="13">
                  <c:v>0.30159288959999997</c:v>
                </c:pt>
                <c:pt idx="14">
                  <c:v>0.60318577919999994</c:v>
                </c:pt>
                <c:pt idx="15">
                  <c:v>0.90477866880000002</c:v>
                </c:pt>
                <c:pt idx="16">
                  <c:v>1.2063715583999999</c:v>
                </c:pt>
                <c:pt idx="17">
                  <c:v>1.5079644479999998</c:v>
                </c:pt>
                <c:pt idx="18">
                  <c:v>1.8095573376</c:v>
                </c:pt>
                <c:pt idx="19">
                  <c:v>2.1111502272</c:v>
                </c:pt>
                <c:pt idx="20">
                  <c:v>2.4127431167999998</c:v>
                </c:pt>
                <c:pt idx="21">
                  <c:v>2.7143360063999999</c:v>
                </c:pt>
                <c:pt idx="22">
                  <c:v>3.0159288959999997</c:v>
                </c:pt>
              </c:numCache>
            </c:numRef>
          </c:xVal>
          <c:yVal>
            <c:numRef>
              <c:f>Sheet1!$O$2:$O$25</c:f>
              <c:numCache>
                <c:formatCode>General</c:formatCode>
                <c:ptCount val="24"/>
                <c:pt idx="0">
                  <c:v>2083.3333333333335</c:v>
                </c:pt>
                <c:pt idx="1">
                  <c:v>2094.2408376963349</c:v>
                </c:pt>
                <c:pt idx="2">
                  <c:v>2105.2631578947367</c:v>
                </c:pt>
                <c:pt idx="3">
                  <c:v>2127.6595744680849</c:v>
                </c:pt>
                <c:pt idx="4">
                  <c:v>2150.5376344086021</c:v>
                </c:pt>
                <c:pt idx="5">
                  <c:v>2185.7923497267757</c:v>
                </c:pt>
                <c:pt idx="6">
                  <c:v>2222.2222222222222</c:v>
                </c:pt>
                <c:pt idx="7">
                  <c:v>2259.8870056497176</c:v>
                </c:pt>
                <c:pt idx="8">
                  <c:v>2298.8505747126437</c:v>
                </c:pt>
                <c:pt idx="9">
                  <c:v>2339.1812865497077</c:v>
                </c:pt>
                <c:pt idx="10">
                  <c:v>2352.9411764705883</c:v>
                </c:pt>
                <c:pt idx="11">
                  <c:v>2380.9523809523807</c:v>
                </c:pt>
                <c:pt idx="12">
                  <c:v>2366.8639053254437</c:v>
                </c:pt>
                <c:pt idx="13">
                  <c:v>2352.9411764705883</c:v>
                </c:pt>
                <c:pt idx="14">
                  <c:v>2312.1387283236995</c:v>
                </c:pt>
                <c:pt idx="15">
                  <c:v>2272.727272727273</c:v>
                </c:pt>
                <c:pt idx="16">
                  <c:v>2234.63687150838</c:v>
                </c:pt>
                <c:pt idx="17">
                  <c:v>2197.8021978021975</c:v>
                </c:pt>
                <c:pt idx="18">
                  <c:v>2162.1621621621616</c:v>
                </c:pt>
                <c:pt idx="19">
                  <c:v>2127.6595744680849</c:v>
                </c:pt>
                <c:pt idx="20">
                  <c:v>2105.2631578947367</c:v>
                </c:pt>
                <c:pt idx="21">
                  <c:v>2094.2408376963349</c:v>
                </c:pt>
                <c:pt idx="22">
                  <c:v>2083.3333333333335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F-4B6B-B118-B66E234B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007199"/>
        <c:axId val="800992143"/>
      </c:scatterChart>
      <c:valAx>
        <c:axId val="79900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992143"/>
        <c:crosses val="autoZero"/>
        <c:crossBetween val="midCat"/>
      </c:valAx>
      <c:valAx>
        <c:axId val="80099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00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模拟传感器的磁电转换</a:t>
            </a:r>
            <a:r>
              <a:rPr lang="en-US" altLang="zh-CN"/>
              <a:t>U-B</a:t>
            </a:r>
            <a:r>
              <a:rPr lang="zh-CN" altLang="en-US"/>
              <a:t>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Sheet1!$D$27:$D$38</c:f>
              <c:numCache>
                <c:formatCode>General</c:formatCode>
                <c:ptCount val="12"/>
                <c:pt idx="0">
                  <c:v>0</c:v>
                </c:pt>
                <c:pt idx="1">
                  <c:v>0.15079644479999998</c:v>
                </c:pt>
                <c:pt idx="2">
                  <c:v>0.30159288959999997</c:v>
                </c:pt>
                <c:pt idx="3">
                  <c:v>0.60318577919999994</c:v>
                </c:pt>
                <c:pt idx="4">
                  <c:v>0.90477866880000002</c:v>
                </c:pt>
                <c:pt idx="5">
                  <c:v>1.2063715583999999</c:v>
                </c:pt>
                <c:pt idx="6">
                  <c:v>1.5079644479999998</c:v>
                </c:pt>
                <c:pt idx="7">
                  <c:v>1.8095573376</c:v>
                </c:pt>
                <c:pt idx="8">
                  <c:v>2.1111502272</c:v>
                </c:pt>
                <c:pt idx="9">
                  <c:v>2.4127431167999998</c:v>
                </c:pt>
                <c:pt idx="10">
                  <c:v>2.7143360063999999</c:v>
                </c:pt>
                <c:pt idx="11">
                  <c:v>3.0159288959999997</c:v>
                </c:pt>
              </c:numCache>
            </c:numRef>
          </c:xVal>
          <c:yVal>
            <c:numRef>
              <c:f>Sheet1!$E$27:$E$38</c:f>
              <c:numCache>
                <c:formatCode>General</c:formatCode>
                <c:ptCount val="12"/>
                <c:pt idx="0">
                  <c:v>16</c:v>
                </c:pt>
                <c:pt idx="1">
                  <c:v>27</c:v>
                </c:pt>
                <c:pt idx="2">
                  <c:v>41</c:v>
                </c:pt>
                <c:pt idx="3">
                  <c:v>72</c:v>
                </c:pt>
                <c:pt idx="4">
                  <c:v>106</c:v>
                </c:pt>
                <c:pt idx="5">
                  <c:v>140</c:v>
                </c:pt>
                <c:pt idx="6">
                  <c:v>173</c:v>
                </c:pt>
                <c:pt idx="7">
                  <c:v>202</c:v>
                </c:pt>
                <c:pt idx="8">
                  <c:v>227</c:v>
                </c:pt>
                <c:pt idx="9">
                  <c:v>245</c:v>
                </c:pt>
                <c:pt idx="10">
                  <c:v>256</c:v>
                </c:pt>
                <c:pt idx="11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9-4017-A99A-926209267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7823"/>
        <c:axId val="37931759"/>
      </c:scatterChart>
      <c:valAx>
        <c:axId val="3583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31759"/>
        <c:crosses val="autoZero"/>
        <c:crossBetween val="midCat"/>
      </c:valAx>
      <c:valAx>
        <c:axId val="379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3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GMR</a:t>
            </a:r>
            <a:r>
              <a:rPr lang="zh-CN" altLang="en-US"/>
              <a:t>梯度传感器检测齿轮位移响应曲线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Sheet1!$A$41:$A$60</c:f>
              <c:numCache>
                <c:formatCode>General</c:formatCode>
                <c:ptCount val="20"/>
                <c:pt idx="0">
                  <c:v>8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20</c:v>
                </c:pt>
                <c:pt idx="5">
                  <c:v>23</c:v>
                </c:pt>
                <c:pt idx="6">
                  <c:v>26</c:v>
                </c:pt>
                <c:pt idx="7">
                  <c:v>29</c:v>
                </c:pt>
                <c:pt idx="8">
                  <c:v>32</c:v>
                </c:pt>
                <c:pt idx="9">
                  <c:v>35</c:v>
                </c:pt>
                <c:pt idx="10">
                  <c:v>38</c:v>
                </c:pt>
                <c:pt idx="11">
                  <c:v>41</c:v>
                </c:pt>
                <c:pt idx="12">
                  <c:v>44</c:v>
                </c:pt>
                <c:pt idx="13">
                  <c:v>47</c:v>
                </c:pt>
                <c:pt idx="14">
                  <c:v>50</c:v>
                </c:pt>
                <c:pt idx="15">
                  <c:v>53</c:v>
                </c:pt>
                <c:pt idx="16">
                  <c:v>56</c:v>
                </c:pt>
                <c:pt idx="17">
                  <c:v>59</c:v>
                </c:pt>
                <c:pt idx="18">
                  <c:v>62</c:v>
                </c:pt>
                <c:pt idx="19">
                  <c:v>65</c:v>
                </c:pt>
              </c:numCache>
            </c:numRef>
          </c:xVal>
          <c:yVal>
            <c:numRef>
              <c:f>Sheet1!$B$41:$B$60</c:f>
              <c:numCache>
                <c:formatCode>General</c:formatCode>
                <c:ptCount val="20"/>
                <c:pt idx="0">
                  <c:v>0</c:v>
                </c:pt>
                <c:pt idx="1">
                  <c:v>-50.5</c:v>
                </c:pt>
                <c:pt idx="2">
                  <c:v>-58.5</c:v>
                </c:pt>
                <c:pt idx="3">
                  <c:v>-36.4</c:v>
                </c:pt>
                <c:pt idx="4">
                  <c:v>-12.1</c:v>
                </c:pt>
                <c:pt idx="5">
                  <c:v>16</c:v>
                </c:pt>
                <c:pt idx="6">
                  <c:v>44.1</c:v>
                </c:pt>
                <c:pt idx="7">
                  <c:v>42.2</c:v>
                </c:pt>
                <c:pt idx="8">
                  <c:v>-6</c:v>
                </c:pt>
                <c:pt idx="9">
                  <c:v>-45</c:v>
                </c:pt>
                <c:pt idx="10">
                  <c:v>-60</c:v>
                </c:pt>
                <c:pt idx="11">
                  <c:v>-38.6</c:v>
                </c:pt>
                <c:pt idx="12">
                  <c:v>-13.8</c:v>
                </c:pt>
                <c:pt idx="13">
                  <c:v>10.5</c:v>
                </c:pt>
                <c:pt idx="14">
                  <c:v>35.5</c:v>
                </c:pt>
                <c:pt idx="15">
                  <c:v>50.3</c:v>
                </c:pt>
                <c:pt idx="16">
                  <c:v>10.199999999999999</c:v>
                </c:pt>
                <c:pt idx="17">
                  <c:v>-38.200000000000003</c:v>
                </c:pt>
                <c:pt idx="18">
                  <c:v>-62.8</c:v>
                </c:pt>
                <c:pt idx="19">
                  <c:v>-38.299999999999997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1-4182-B764-A176E9126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3503"/>
        <c:axId val="43824975"/>
      </c:scatterChart>
      <c:valAx>
        <c:axId val="3583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824975"/>
        <c:crosses val="autoZero"/>
        <c:crossBetween val="midCat"/>
      </c:valAx>
      <c:valAx>
        <c:axId val="438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3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开关传感器的磁电转换特性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U-B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Sheet1!$D$62:$D$65</c:f>
              <c:numCache>
                <c:formatCode>General</c:formatCode>
                <c:ptCount val="4"/>
                <c:pt idx="0">
                  <c:v>0.41016632985599999</c:v>
                </c:pt>
                <c:pt idx="1">
                  <c:v>-0.59413799251199995</c:v>
                </c:pt>
                <c:pt idx="2">
                  <c:v>-0.50366012563199991</c:v>
                </c:pt>
                <c:pt idx="3">
                  <c:v>0.58810613471999995</c:v>
                </c:pt>
              </c:numCache>
            </c:numRef>
          </c:xVal>
          <c:yVal>
            <c:numRef>
              <c:f>Sheet1!$E$62:$E$65</c:f>
              <c:numCache>
                <c:formatCode>General</c:formatCode>
                <c:ptCount val="4"/>
                <c:pt idx="0">
                  <c:v>7.56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0-43B4-AE75-D3EAE9E88EE9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Sheet1!$D$62:$D$65</c:f>
              <c:numCache>
                <c:formatCode>General</c:formatCode>
                <c:ptCount val="4"/>
                <c:pt idx="0">
                  <c:v>0.41016632985599999</c:v>
                </c:pt>
                <c:pt idx="1">
                  <c:v>-0.59413799251199995</c:v>
                </c:pt>
                <c:pt idx="2">
                  <c:v>-0.50366012563199991</c:v>
                </c:pt>
                <c:pt idx="3">
                  <c:v>0.58810613471999995</c:v>
                </c:pt>
              </c:numCache>
            </c:numRef>
          </c:xVal>
          <c:yVal>
            <c:numRef>
              <c:f>Sheet1!$F$62:$F$65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00-43B4-AE75-D3EAE9E88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91711"/>
        <c:axId val="114619919"/>
      </c:scatterChart>
      <c:valAx>
        <c:axId val="1067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619919"/>
        <c:crosses val="autoZero"/>
        <c:crossBetween val="midCat"/>
      </c:valAx>
      <c:valAx>
        <c:axId val="1146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9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160020</xdr:colOff>
      <xdr:row>2</xdr:row>
      <xdr:rowOff>26670</xdr:rowOff>
    </xdr:from>
    <xdr:to>
      <xdr:col>22</xdr:col>
      <xdr:colOff>411480</xdr:colOff>
      <xdr:row>17</xdr:row>
      <xdr:rowOff>26670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0EE0D4-1D53-3223-2E56-F9C8ED8B8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144780</xdr:colOff>
      <xdr:row>16</xdr:row>
      <xdr:rowOff>179070</xdr:rowOff>
    </xdr:from>
    <xdr:to>
      <xdr:col>22</xdr:col>
      <xdr:colOff>396240</xdr:colOff>
      <xdr:row>31</xdr:row>
      <xdr:rowOff>179070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51337F5-8603-7C9B-8897-720B3824C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563880</xdr:colOff>
      <xdr:row>25</xdr:row>
      <xdr:rowOff>95250</xdr:rowOff>
    </xdr:from>
    <xdr:to>
      <xdr:col>13</xdr:col>
      <xdr:colOff>556260</xdr:colOff>
      <xdr:row>40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51DA7F-4925-9DDF-49DB-0B70559BC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44</xdr:row>
      <xdr:rowOff>19050</xdr:rowOff>
    </xdr:from>
    <xdr:to>
      <xdr:col>12</xdr:col>
      <xdr:colOff>563880</xdr:colOff>
      <xdr:row>59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53A4A24-AE2F-D745-A052-2F59972A0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449580</xdr:colOff>
      <xdr:row>60</xdr:row>
      <xdr:rowOff>3810</xdr:rowOff>
    </xdr:from>
    <xdr:to>
      <xdr:col>13</xdr:col>
      <xdr:colOff>441960</xdr:colOff>
      <xdr:row>75</xdr:row>
      <xdr:rowOff>3810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B208B0D-35A0-A8A5-4A4A-ADC94E2DD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I1" workbookViewId="0">
      <selection activeCell="O45" sqref="O45"/>
    </sheetView>
  </sheetViews>
  <sheetFormatPr defaultColWidth="9" defaultRowHeight="14.4" x14ac:dyDescent="0.25"/>
  <cols>
    <col min="11" max="11" width="12.77734375" bestFit="1" customWidth="1"/>
  </cols>
  <sheetData>
    <row r="1" spans="1:15" x14ac:dyDescent="0.25">
      <c r="A1" s="1" t="s">
        <v>2</v>
      </c>
      <c r="B1" t="s">
        <v>1</v>
      </c>
      <c r="C1" s="1" t="s">
        <v>3</v>
      </c>
      <c r="G1" t="s">
        <v>0</v>
      </c>
      <c r="H1" t="s">
        <v>1</v>
      </c>
      <c r="I1" s="1" t="s">
        <v>4</v>
      </c>
      <c r="K1" s="1" t="s">
        <v>8</v>
      </c>
      <c r="L1" s="1" t="s">
        <v>7</v>
      </c>
      <c r="N1" s="1" t="s">
        <v>8</v>
      </c>
      <c r="O1" s="1" t="s">
        <v>7</v>
      </c>
    </row>
    <row r="2" spans="1:15" x14ac:dyDescent="0.25">
      <c r="A2">
        <v>100</v>
      </c>
      <c r="B2">
        <v>1.92</v>
      </c>
      <c r="G2">
        <v>-100</v>
      </c>
      <c r="H2">
        <v>1.92</v>
      </c>
      <c r="K2" cm="1">
        <f t="array" ref="K2:K24">A2:A24*0.03015928896</f>
        <v>3.0159288959999997</v>
      </c>
      <c r="L2" cm="1">
        <f t="array" ref="L2:L24">4/B2:B24*1000</f>
        <v>2083.3333333333335</v>
      </c>
      <c r="N2" cm="1">
        <f t="array" ref="N2:N24">G2:G24*0.03015928896</f>
        <v>-3.0159288959999997</v>
      </c>
      <c r="O2" cm="1">
        <f t="array" ref="O2:O24">4/H2:H24*1000</f>
        <v>2083.3333333333335</v>
      </c>
    </row>
    <row r="3" spans="1:15" x14ac:dyDescent="0.25">
      <c r="A3">
        <v>90</v>
      </c>
      <c r="B3">
        <v>1.91</v>
      </c>
      <c r="G3">
        <v>-90</v>
      </c>
      <c r="H3">
        <v>1.91</v>
      </c>
      <c r="K3">
        <v>2.7143360063999999</v>
      </c>
      <c r="L3">
        <v>2094.2408376963349</v>
      </c>
      <c r="N3">
        <v>-2.7143360063999999</v>
      </c>
      <c r="O3">
        <v>2094.2408376963349</v>
      </c>
    </row>
    <row r="4" spans="1:15" x14ac:dyDescent="0.25">
      <c r="A4">
        <v>80</v>
      </c>
      <c r="B4">
        <v>1.9</v>
      </c>
      <c r="G4">
        <v>-80</v>
      </c>
      <c r="H4">
        <v>1.9</v>
      </c>
      <c r="K4">
        <v>2.4127431167999998</v>
      </c>
      <c r="L4">
        <v>2105.2631578947367</v>
      </c>
      <c r="N4">
        <v>-2.4127431167999998</v>
      </c>
      <c r="O4">
        <v>2105.2631578947367</v>
      </c>
    </row>
    <row r="5" spans="1:15" x14ac:dyDescent="0.25">
      <c r="A5">
        <v>70</v>
      </c>
      <c r="B5">
        <v>1.89</v>
      </c>
      <c r="G5">
        <v>-70</v>
      </c>
      <c r="H5">
        <v>1.88</v>
      </c>
      <c r="K5">
        <v>2.1111502272</v>
      </c>
      <c r="L5">
        <v>2116.4021164021169</v>
      </c>
      <c r="N5">
        <v>-2.1111502272</v>
      </c>
      <c r="O5">
        <v>2127.6595744680849</v>
      </c>
    </row>
    <row r="6" spans="1:15" x14ac:dyDescent="0.25">
      <c r="A6">
        <v>60</v>
      </c>
      <c r="B6">
        <v>1.86</v>
      </c>
      <c r="G6">
        <v>-60</v>
      </c>
      <c r="H6">
        <v>1.86</v>
      </c>
      <c r="K6">
        <v>1.8095573376</v>
      </c>
      <c r="L6">
        <v>2150.5376344086021</v>
      </c>
      <c r="N6">
        <v>-1.8095573376</v>
      </c>
      <c r="O6">
        <v>2150.5376344086021</v>
      </c>
    </row>
    <row r="7" spans="1:15" x14ac:dyDescent="0.25">
      <c r="A7">
        <v>50</v>
      </c>
      <c r="B7">
        <v>1.84</v>
      </c>
      <c r="G7">
        <v>-50</v>
      </c>
      <c r="H7">
        <v>1.83</v>
      </c>
      <c r="K7">
        <v>1.5079644479999998</v>
      </c>
      <c r="L7">
        <v>2173.9130434782605</v>
      </c>
      <c r="N7">
        <v>-1.5079644479999998</v>
      </c>
      <c r="O7">
        <v>2185.7923497267757</v>
      </c>
    </row>
    <row r="8" spans="1:15" x14ac:dyDescent="0.25">
      <c r="A8">
        <v>40</v>
      </c>
      <c r="B8">
        <v>1.81</v>
      </c>
      <c r="G8">
        <v>-40</v>
      </c>
      <c r="H8">
        <v>1.8</v>
      </c>
      <c r="K8">
        <v>1.2063715583999999</v>
      </c>
      <c r="L8">
        <v>2209.9447513812156</v>
      </c>
      <c r="N8">
        <v>-1.2063715583999999</v>
      </c>
      <c r="O8">
        <v>2222.2222222222222</v>
      </c>
    </row>
    <row r="9" spans="1:15" x14ac:dyDescent="0.25">
      <c r="A9">
        <v>30</v>
      </c>
      <c r="B9">
        <v>1.78</v>
      </c>
      <c r="G9">
        <v>-30</v>
      </c>
      <c r="H9">
        <v>1.77</v>
      </c>
      <c r="K9">
        <v>0.90477866880000002</v>
      </c>
      <c r="L9">
        <v>2247.1910112359551</v>
      </c>
      <c r="N9">
        <v>-0.90477866880000002</v>
      </c>
      <c r="O9">
        <v>2259.8870056497176</v>
      </c>
    </row>
    <row r="10" spans="1:15" x14ac:dyDescent="0.25">
      <c r="A10">
        <v>20</v>
      </c>
      <c r="B10">
        <v>1.74</v>
      </c>
      <c r="G10">
        <v>-20</v>
      </c>
      <c r="H10">
        <v>1.74</v>
      </c>
      <c r="K10">
        <v>0.60318577919999994</v>
      </c>
      <c r="L10">
        <v>2298.8505747126437</v>
      </c>
      <c r="N10">
        <v>-0.60318577919999994</v>
      </c>
      <c r="O10">
        <v>2298.8505747126437</v>
      </c>
    </row>
    <row r="11" spans="1:15" x14ac:dyDescent="0.25">
      <c r="A11">
        <v>10</v>
      </c>
      <c r="B11">
        <v>1.71</v>
      </c>
      <c r="G11">
        <v>-10</v>
      </c>
      <c r="H11">
        <v>1.71</v>
      </c>
      <c r="K11">
        <v>0.30159288959999997</v>
      </c>
      <c r="L11">
        <v>2339.1812865497077</v>
      </c>
      <c r="N11">
        <v>-0.30159288959999997</v>
      </c>
      <c r="O11">
        <v>2339.1812865497077</v>
      </c>
    </row>
    <row r="12" spans="1:15" x14ac:dyDescent="0.25">
      <c r="A12">
        <v>5</v>
      </c>
      <c r="B12">
        <v>1.7</v>
      </c>
      <c r="G12">
        <v>-5</v>
      </c>
      <c r="H12">
        <v>1.7</v>
      </c>
      <c r="K12">
        <v>0.15079644479999998</v>
      </c>
      <c r="L12">
        <v>2352.9411764705883</v>
      </c>
      <c r="N12">
        <v>-0.15079644479999998</v>
      </c>
      <c r="O12">
        <v>2352.9411764705883</v>
      </c>
    </row>
    <row r="13" spans="1:15" x14ac:dyDescent="0.25">
      <c r="A13">
        <v>0</v>
      </c>
      <c r="B13">
        <v>1.69</v>
      </c>
      <c r="G13">
        <v>0</v>
      </c>
      <c r="H13">
        <v>1.68</v>
      </c>
      <c r="K13">
        <v>0</v>
      </c>
      <c r="L13">
        <v>2366.8639053254437</v>
      </c>
      <c r="N13">
        <v>0</v>
      </c>
      <c r="O13">
        <v>2380.9523809523807</v>
      </c>
    </row>
    <row r="14" spans="1:15" x14ac:dyDescent="0.25">
      <c r="A14">
        <v>-5</v>
      </c>
      <c r="B14">
        <v>1.68</v>
      </c>
      <c r="G14">
        <v>5</v>
      </c>
      <c r="H14">
        <v>1.69</v>
      </c>
      <c r="K14">
        <v>-0.15079644479999998</v>
      </c>
      <c r="L14">
        <v>2380.9523809523807</v>
      </c>
      <c r="N14">
        <v>0.15079644479999998</v>
      </c>
      <c r="O14">
        <v>2366.8639053254437</v>
      </c>
    </row>
    <row r="15" spans="1:15" x14ac:dyDescent="0.25">
      <c r="A15">
        <v>-10</v>
      </c>
      <c r="B15">
        <v>1.69</v>
      </c>
      <c r="G15">
        <v>10</v>
      </c>
      <c r="H15">
        <v>1.7</v>
      </c>
      <c r="K15">
        <v>-0.30159288959999997</v>
      </c>
      <c r="L15">
        <v>2366.8639053254437</v>
      </c>
      <c r="N15">
        <v>0.30159288959999997</v>
      </c>
      <c r="O15">
        <v>2352.9411764705883</v>
      </c>
    </row>
    <row r="16" spans="1:15" x14ac:dyDescent="0.25">
      <c r="A16">
        <v>-20</v>
      </c>
      <c r="B16">
        <v>1.72</v>
      </c>
      <c r="G16">
        <v>20</v>
      </c>
      <c r="H16">
        <v>1.73</v>
      </c>
      <c r="K16">
        <v>-0.60318577919999994</v>
      </c>
      <c r="L16">
        <v>2325.5813953488373</v>
      </c>
      <c r="N16">
        <v>0.60318577919999994</v>
      </c>
      <c r="O16">
        <v>2312.1387283236995</v>
      </c>
    </row>
    <row r="17" spans="1:15" x14ac:dyDescent="0.25">
      <c r="A17">
        <v>-30</v>
      </c>
      <c r="B17">
        <v>1.75</v>
      </c>
      <c r="G17">
        <v>30</v>
      </c>
      <c r="H17">
        <v>1.76</v>
      </c>
      <c r="K17">
        <v>-0.90477866880000002</v>
      </c>
      <c r="L17">
        <v>2285.7142857142858</v>
      </c>
      <c r="N17">
        <v>0.90477866880000002</v>
      </c>
      <c r="O17">
        <v>2272.727272727273</v>
      </c>
    </row>
    <row r="18" spans="1:15" x14ac:dyDescent="0.25">
      <c r="A18">
        <v>-40</v>
      </c>
      <c r="B18">
        <v>1.78</v>
      </c>
      <c r="G18">
        <v>40</v>
      </c>
      <c r="H18">
        <v>1.79</v>
      </c>
      <c r="K18">
        <v>-1.2063715583999999</v>
      </c>
      <c r="L18">
        <v>2247.1910112359551</v>
      </c>
      <c r="N18">
        <v>1.2063715583999999</v>
      </c>
      <c r="O18">
        <v>2234.63687150838</v>
      </c>
    </row>
    <row r="19" spans="1:15" x14ac:dyDescent="0.25">
      <c r="A19">
        <v>-50</v>
      </c>
      <c r="B19">
        <v>1.82</v>
      </c>
      <c r="G19">
        <v>50</v>
      </c>
      <c r="H19">
        <v>1.82</v>
      </c>
      <c r="K19">
        <v>-1.5079644479999998</v>
      </c>
      <c r="L19">
        <v>2197.8021978021975</v>
      </c>
      <c r="N19">
        <v>1.5079644479999998</v>
      </c>
      <c r="O19">
        <v>2197.8021978021975</v>
      </c>
    </row>
    <row r="20" spans="1:15" x14ac:dyDescent="0.25">
      <c r="A20">
        <v>-60</v>
      </c>
      <c r="B20">
        <v>1.85</v>
      </c>
      <c r="G20">
        <v>60</v>
      </c>
      <c r="H20">
        <v>1.85</v>
      </c>
      <c r="K20">
        <v>-1.8095573376</v>
      </c>
      <c r="L20">
        <v>2162.1621621621616</v>
      </c>
      <c r="N20">
        <v>1.8095573376</v>
      </c>
      <c r="O20">
        <v>2162.1621621621616</v>
      </c>
    </row>
    <row r="21" spans="1:15" x14ac:dyDescent="0.25">
      <c r="A21">
        <v>-70</v>
      </c>
      <c r="B21">
        <v>1.88</v>
      </c>
      <c r="G21">
        <v>70</v>
      </c>
      <c r="H21">
        <v>1.88</v>
      </c>
      <c r="K21">
        <v>-2.1111502272</v>
      </c>
      <c r="L21">
        <v>2127.6595744680849</v>
      </c>
      <c r="N21">
        <v>2.1111502272</v>
      </c>
      <c r="O21">
        <v>2127.6595744680849</v>
      </c>
    </row>
    <row r="22" spans="1:15" x14ac:dyDescent="0.25">
      <c r="A22">
        <v>-80</v>
      </c>
      <c r="B22">
        <v>1.9</v>
      </c>
      <c r="G22">
        <v>80</v>
      </c>
      <c r="H22">
        <v>1.9</v>
      </c>
      <c r="K22">
        <v>-2.4127431167999998</v>
      </c>
      <c r="L22">
        <v>2105.2631578947367</v>
      </c>
      <c r="N22">
        <v>2.4127431167999998</v>
      </c>
      <c r="O22">
        <v>2105.2631578947367</v>
      </c>
    </row>
    <row r="23" spans="1:15" x14ac:dyDescent="0.25">
      <c r="A23">
        <v>-90</v>
      </c>
      <c r="B23">
        <v>1.91</v>
      </c>
      <c r="G23">
        <v>90</v>
      </c>
      <c r="H23">
        <v>1.91</v>
      </c>
      <c r="K23">
        <v>-2.7143360063999999</v>
      </c>
      <c r="L23">
        <v>2094.2408376963349</v>
      </c>
      <c r="N23">
        <v>2.7143360063999999</v>
      </c>
      <c r="O23">
        <v>2094.2408376963349</v>
      </c>
    </row>
    <row r="24" spans="1:15" x14ac:dyDescent="0.25">
      <c r="A24">
        <v>-100</v>
      </c>
      <c r="B24">
        <v>1.92</v>
      </c>
      <c r="G24">
        <v>100</v>
      </c>
      <c r="H24">
        <v>1.92</v>
      </c>
      <c r="K24">
        <v>-3.0159288959999997</v>
      </c>
      <c r="L24">
        <v>2083.3333333333335</v>
      </c>
      <c r="N24">
        <v>3.0159288959999997</v>
      </c>
      <c r="O24">
        <v>2083.3333333333335</v>
      </c>
    </row>
    <row r="26" spans="1:15" x14ac:dyDescent="0.25">
      <c r="A26" s="1" t="s">
        <v>2</v>
      </c>
      <c r="B26" s="1" t="s">
        <v>5</v>
      </c>
    </row>
    <row r="27" spans="1:15" x14ac:dyDescent="0.25">
      <c r="A27" s="1">
        <v>0</v>
      </c>
      <c r="B27" s="1">
        <v>16</v>
      </c>
      <c r="D27" cm="1">
        <f t="array" ref="D27:D38">A27:A38*0.03015928896</f>
        <v>0</v>
      </c>
      <c r="E27" s="1">
        <v>16</v>
      </c>
    </row>
    <row r="28" spans="1:15" x14ac:dyDescent="0.25">
      <c r="A28" s="1">
        <v>5</v>
      </c>
      <c r="B28" s="1">
        <v>27</v>
      </c>
      <c r="D28">
        <v>0.15079644479999998</v>
      </c>
      <c r="E28" s="1">
        <v>27</v>
      </c>
    </row>
    <row r="29" spans="1:15" x14ac:dyDescent="0.25">
      <c r="A29" s="1">
        <v>10</v>
      </c>
      <c r="B29" s="1">
        <v>41</v>
      </c>
      <c r="D29">
        <v>0.30159288959999997</v>
      </c>
      <c r="E29" s="1">
        <v>41</v>
      </c>
    </row>
    <row r="30" spans="1:15" x14ac:dyDescent="0.25">
      <c r="A30" s="1">
        <v>20</v>
      </c>
      <c r="B30" s="1">
        <v>72</v>
      </c>
      <c r="D30">
        <v>0.60318577919999994</v>
      </c>
      <c r="E30" s="1">
        <v>72</v>
      </c>
    </row>
    <row r="31" spans="1:15" x14ac:dyDescent="0.25">
      <c r="A31" s="1">
        <v>30</v>
      </c>
      <c r="B31" s="1">
        <v>106</v>
      </c>
      <c r="D31">
        <v>0.90477866880000002</v>
      </c>
      <c r="E31" s="1">
        <v>106</v>
      </c>
    </row>
    <row r="32" spans="1:15" x14ac:dyDescent="0.25">
      <c r="A32" s="1">
        <v>40</v>
      </c>
      <c r="B32" s="1">
        <v>140</v>
      </c>
      <c r="D32">
        <v>1.2063715583999999</v>
      </c>
      <c r="E32" s="1">
        <v>140</v>
      </c>
    </row>
    <row r="33" spans="1:5" x14ac:dyDescent="0.25">
      <c r="A33" s="1">
        <v>50</v>
      </c>
      <c r="B33" s="1">
        <v>173</v>
      </c>
      <c r="D33">
        <v>1.5079644479999998</v>
      </c>
      <c r="E33" s="1">
        <v>173</v>
      </c>
    </row>
    <row r="34" spans="1:5" x14ac:dyDescent="0.25">
      <c r="A34" s="1">
        <v>60</v>
      </c>
      <c r="B34" s="1">
        <v>202</v>
      </c>
      <c r="D34">
        <v>1.8095573376</v>
      </c>
      <c r="E34" s="1">
        <v>202</v>
      </c>
    </row>
    <row r="35" spans="1:5" x14ac:dyDescent="0.25">
      <c r="A35" s="1">
        <v>70</v>
      </c>
      <c r="B35" s="1">
        <v>227</v>
      </c>
      <c r="D35">
        <v>2.1111502272</v>
      </c>
      <c r="E35" s="1">
        <v>227</v>
      </c>
    </row>
    <row r="36" spans="1:5" x14ac:dyDescent="0.25">
      <c r="A36" s="1">
        <v>80</v>
      </c>
      <c r="B36" s="1">
        <v>245</v>
      </c>
      <c r="D36">
        <v>2.4127431167999998</v>
      </c>
      <c r="E36" s="1">
        <v>245</v>
      </c>
    </row>
    <row r="37" spans="1:5" x14ac:dyDescent="0.25">
      <c r="A37" s="1">
        <v>90</v>
      </c>
      <c r="B37" s="1">
        <v>256</v>
      </c>
      <c r="D37">
        <v>2.7143360063999999</v>
      </c>
      <c r="E37" s="1">
        <v>256</v>
      </c>
    </row>
    <row r="38" spans="1:5" x14ac:dyDescent="0.25">
      <c r="A38" s="1">
        <v>100</v>
      </c>
      <c r="B38" s="1">
        <v>260</v>
      </c>
      <c r="D38">
        <v>3.0159288959999997</v>
      </c>
      <c r="E38" s="1">
        <v>260</v>
      </c>
    </row>
    <row r="40" spans="1:5" x14ac:dyDescent="0.25">
      <c r="A40" s="1" t="s">
        <v>6</v>
      </c>
      <c r="B40" s="1" t="s">
        <v>5</v>
      </c>
    </row>
    <row r="41" spans="1:5" x14ac:dyDescent="0.25">
      <c r="A41" s="1">
        <v>8</v>
      </c>
      <c r="B41" s="1">
        <v>0</v>
      </c>
    </row>
    <row r="42" spans="1:5" x14ac:dyDescent="0.25">
      <c r="A42" s="1">
        <v>11</v>
      </c>
      <c r="B42" s="1">
        <v>-50.5</v>
      </c>
    </row>
    <row r="43" spans="1:5" x14ac:dyDescent="0.25">
      <c r="A43" s="1">
        <v>14</v>
      </c>
      <c r="B43" s="1">
        <v>-58.5</v>
      </c>
    </row>
    <row r="44" spans="1:5" x14ac:dyDescent="0.25">
      <c r="A44" s="1">
        <v>17</v>
      </c>
      <c r="B44" s="1">
        <v>-36.4</v>
      </c>
    </row>
    <row r="45" spans="1:5" x14ac:dyDescent="0.25">
      <c r="A45" s="1">
        <v>20</v>
      </c>
      <c r="B45" s="1">
        <v>-12.1</v>
      </c>
    </row>
    <row r="46" spans="1:5" x14ac:dyDescent="0.25">
      <c r="A46" s="1">
        <v>23</v>
      </c>
      <c r="B46" s="1">
        <v>16</v>
      </c>
    </row>
    <row r="47" spans="1:5" x14ac:dyDescent="0.25">
      <c r="A47" s="1">
        <v>26</v>
      </c>
      <c r="B47" s="1">
        <v>44.1</v>
      </c>
    </row>
    <row r="48" spans="1:5" x14ac:dyDescent="0.25">
      <c r="A48" s="1">
        <v>29</v>
      </c>
      <c r="B48" s="1">
        <v>42.2</v>
      </c>
    </row>
    <row r="49" spans="1:6" x14ac:dyDescent="0.25">
      <c r="A49" s="1">
        <v>32</v>
      </c>
      <c r="B49" s="1">
        <v>-6</v>
      </c>
    </row>
    <row r="50" spans="1:6" x14ac:dyDescent="0.25">
      <c r="A50" s="1">
        <v>35</v>
      </c>
      <c r="B50" s="1">
        <v>-45</v>
      </c>
    </row>
    <row r="51" spans="1:6" x14ac:dyDescent="0.25">
      <c r="A51" s="1">
        <v>38</v>
      </c>
      <c r="B51" s="1">
        <v>-60</v>
      </c>
    </row>
    <row r="52" spans="1:6" x14ac:dyDescent="0.25">
      <c r="A52" s="1">
        <v>41</v>
      </c>
      <c r="B52" s="1">
        <v>-38.6</v>
      </c>
    </row>
    <row r="53" spans="1:6" x14ac:dyDescent="0.25">
      <c r="A53" s="1">
        <v>44</v>
      </c>
      <c r="B53" s="1">
        <v>-13.8</v>
      </c>
    </row>
    <row r="54" spans="1:6" x14ac:dyDescent="0.25">
      <c r="A54" s="1">
        <v>47</v>
      </c>
      <c r="B54" s="1">
        <v>10.5</v>
      </c>
    </row>
    <row r="55" spans="1:6" x14ac:dyDescent="0.25">
      <c r="A55" s="1">
        <v>50</v>
      </c>
      <c r="B55" s="1">
        <v>35.5</v>
      </c>
    </row>
    <row r="56" spans="1:6" x14ac:dyDescent="0.25">
      <c r="A56" s="1">
        <v>53</v>
      </c>
      <c r="B56" s="1">
        <v>50.3</v>
      </c>
    </row>
    <row r="57" spans="1:6" x14ac:dyDescent="0.25">
      <c r="A57" s="1">
        <v>56</v>
      </c>
      <c r="B57" s="1">
        <v>10.199999999999999</v>
      </c>
    </row>
    <row r="58" spans="1:6" x14ac:dyDescent="0.25">
      <c r="A58" s="1">
        <v>59</v>
      </c>
      <c r="B58" s="1">
        <v>-38.200000000000003</v>
      </c>
    </row>
    <row r="59" spans="1:6" x14ac:dyDescent="0.25">
      <c r="A59" s="1">
        <v>62</v>
      </c>
      <c r="B59" s="1">
        <v>-62.8</v>
      </c>
    </row>
    <row r="60" spans="1:6" x14ac:dyDescent="0.25">
      <c r="A60" s="1">
        <v>65</v>
      </c>
      <c r="B60" s="1">
        <v>-38.299999999999997</v>
      </c>
    </row>
    <row r="62" spans="1:6" x14ac:dyDescent="0.25">
      <c r="A62">
        <v>13.6</v>
      </c>
      <c r="D62" cm="1">
        <f t="array" ref="D62:D65">A62:A65*0.03015928896</f>
        <v>0.41016632985599999</v>
      </c>
      <c r="E62">
        <v>7.56</v>
      </c>
      <c r="F62">
        <v>0</v>
      </c>
    </row>
    <row r="63" spans="1:6" x14ac:dyDescent="0.25">
      <c r="A63">
        <v>-19.7</v>
      </c>
      <c r="D63">
        <v>-0.59413799251199995</v>
      </c>
      <c r="E63">
        <v>7.56</v>
      </c>
      <c r="F63">
        <v>0</v>
      </c>
    </row>
    <row r="64" spans="1:6" x14ac:dyDescent="0.25">
      <c r="A64">
        <v>-16.7</v>
      </c>
      <c r="D64">
        <v>-0.50366012563199991</v>
      </c>
      <c r="E64">
        <v>7.56</v>
      </c>
      <c r="F64">
        <v>0</v>
      </c>
    </row>
    <row r="65" spans="1:6" x14ac:dyDescent="0.25">
      <c r="A65">
        <v>19.5</v>
      </c>
      <c r="D65">
        <v>0.58810613471999995</v>
      </c>
      <c r="E65">
        <v>7.56</v>
      </c>
      <c r="F65">
        <v>0</v>
      </c>
    </row>
  </sheetData>
  <sortState xmlns:xlrd2="http://schemas.microsoft.com/office/spreadsheetml/2017/richdata2" ref="G2:H24">
    <sortCondition ref="G2:G24"/>
  </sortState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董舒昂</dc:creator>
  <cp:lastModifiedBy>舒昂 董</cp:lastModifiedBy>
  <dcterms:created xsi:type="dcterms:W3CDTF">2023-05-12T11:15:00Z</dcterms:created>
  <dcterms:modified xsi:type="dcterms:W3CDTF">2023-11-14T12:18:45Z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