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web_carbon\8_final_reports\"/>
    </mc:Choice>
  </mc:AlternateContent>
  <xr:revisionPtr revIDLastSave="0" documentId="13_ncr:1_{256B9CB4-BB1D-4075-8BA1-91CAEEACC92D}" xr6:coauthVersionLast="47" xr6:coauthVersionMax="47" xr10:uidLastSave="{00000000-0000-0000-0000-000000000000}"/>
  <bookViews>
    <workbookView xWindow="-108" yWindow="-108" windowWidth="23256" windowHeight="12456" xr2:uid="{906FCF4B-C79F-4DC3-92FA-319BE95F5405}"/>
  </bookViews>
  <sheets>
    <sheet name="html_carbon_emissions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16" i="1"/>
  <c r="F17" i="1"/>
  <c r="F18" i="1"/>
  <c r="F19" i="1"/>
  <c r="F38" i="1"/>
  <c r="F39" i="1"/>
  <c r="F40" i="1"/>
  <c r="F41" i="1"/>
  <c r="F7" i="1"/>
  <c r="F6" i="1"/>
  <c r="F5" i="1"/>
  <c r="F8" i="1"/>
</calcChain>
</file>

<file path=xl/sharedStrings.xml><?xml version="1.0" encoding="utf-8"?>
<sst xmlns="http://schemas.openxmlformats.org/spreadsheetml/2006/main" count="52" uniqueCount="22">
  <si>
    <t>Metric</t>
  </si>
  <si>
    <t>Before Optimization</t>
  </si>
  <si>
    <t>After Optimization</t>
  </si>
  <si>
    <t>Change (%)</t>
  </si>
  <si>
    <t>Total Byte Size (bytes)</t>
  </si>
  <si>
    <t>First Contentful Paint (ms)</t>
  </si>
  <si>
    <t>Largest Contentful Paint (ms)</t>
  </si>
  <si>
    <t>Time to Interactive (ms)</t>
  </si>
  <si>
    <t>Performance Score</t>
  </si>
  <si>
    <t>Carbon Emissions (g CO2)</t>
  </si>
  <si>
    <t>html</t>
  </si>
  <si>
    <t>css</t>
  </si>
  <si>
    <t>js</t>
  </si>
  <si>
    <t>image</t>
  </si>
  <si>
    <t>-0.0012 (0.21%)</t>
  </si>
  <si>
    <t>-0.0002 (0.035%)</t>
  </si>
  <si>
    <t>0.0001 (0.18%)</t>
  </si>
  <si>
    <t>-0.0214 (3.77%)</t>
  </si>
  <si>
    <t>21246.00 (2.44%)</t>
  </si>
  <si>
    <t>-2568 (0.30%)</t>
  </si>
  <si>
    <t>-404 (0.42%)</t>
  </si>
  <si>
    <t>-406985 (46.80%)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</si>
</sst>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 applyAlignment="1">
      <alignment horizontal="left" vertical="center"/>
    </xf>
    <xf numFmtId="2" fontId="18" fillId="0" borderId="0" xfId="0" applyNumberFormat="1" applyFont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164" fontId="18" fillId="0" borderId="11" xfId="0" applyNumberFormat="1" applyFont="1" applyBorder="1" applyAlignment="1">
      <alignment horizontal="left" vertical="center"/>
    </xf>
    <xf numFmtId="0" fontId="18" fillId="0" borderId="0" xfId="0" applyFont="1" applyAlignment="1">
      <alignment horizontal="left"/>
    </xf>
    <xf numFmtId="0" fontId="19" fillId="0" borderId="10" xfId="0" applyFont="1" applyBorder="1" applyAlignment="1">
      <alignment horizontal="left" vertical="center"/>
    </xf>
    <xf numFmtId="164" fontId="18" fillId="0" borderId="0" xfId="0" applyNumberFormat="1" applyFont="1" applyAlignment="1">
      <alignment horizontal="left"/>
    </xf>
    <xf numFmtId="0" fontId="18" fillId="0" borderId="11" xfId="0" quotePrefix="1" applyFont="1" applyBorder="1" applyAlignment="1">
      <alignment horizontal="left" vertical="center"/>
    </xf>
    <xf numFmtId="2" fontId="18" fillId="0" borderId="0" xfId="0" quotePrefix="1" applyNumberFormat="1" applyFont="1" applyAlignment="1">
      <alignment horizontal="left" vertical="center"/>
    </xf>
    <xf numFmtId="2" fontId="18" fillId="0" borderId="11" xfId="0" quotePrefix="1" applyNumberFormat="1" applyFont="1" applyBorder="1" applyAlignment="1">
      <alignment horizontal="left" vertical="center"/>
    </xf>
    <xf numFmtId="164" fontId="18" fillId="0" borderId="11" xfId="0" quotePrefix="1" applyNumberFormat="1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04D4-579F-4ED8-AE01-A862E4836628}">
  <dimension ref="C1:I42"/>
  <sheetViews>
    <sheetView tabSelected="1" topLeftCell="B16" workbookViewId="0">
      <selection activeCell="I26" sqref="I26"/>
    </sheetView>
  </sheetViews>
  <sheetFormatPr defaultRowHeight="22.05" customHeight="1" x14ac:dyDescent="0.25"/>
  <cols>
    <col min="1" max="2" width="8.88671875" style="5"/>
    <col min="3" max="3" width="25.5546875" style="5" customWidth="1"/>
    <col min="4" max="4" width="18.77734375" style="5" customWidth="1"/>
    <col min="5" max="5" width="19.21875" style="5" customWidth="1"/>
    <col min="6" max="6" width="16.44140625" style="5" customWidth="1"/>
    <col min="7" max="8" width="8.88671875" style="5"/>
    <col min="9" max="9" width="8.33203125" style="5" customWidth="1"/>
    <col min="10" max="10" width="23.109375" style="5" customWidth="1"/>
    <col min="11" max="11" width="20.77734375" style="5" customWidth="1"/>
    <col min="12" max="12" width="25.5546875" style="5" customWidth="1"/>
    <col min="13" max="13" width="21.21875" style="5" customWidth="1"/>
    <col min="14" max="16384" width="8.88671875" style="5"/>
  </cols>
  <sheetData>
    <row r="1" spans="3:9" ht="22.05" customHeight="1" x14ac:dyDescent="0.25">
      <c r="C1" s="5" t="s">
        <v>10</v>
      </c>
    </row>
    <row r="3" spans="3:9" ht="22.05" customHeight="1" x14ac:dyDescent="0.25">
      <c r="C3" s="6" t="s">
        <v>0</v>
      </c>
      <c r="D3" s="6" t="s">
        <v>1</v>
      </c>
      <c r="E3" s="6" t="s">
        <v>2</v>
      </c>
      <c r="F3" s="6" t="s">
        <v>3</v>
      </c>
    </row>
    <row r="4" spans="3:9" ht="22.05" customHeight="1" x14ac:dyDescent="0.25">
      <c r="C4" s="1" t="s">
        <v>4</v>
      </c>
      <c r="D4" s="2">
        <v>869605</v>
      </c>
      <c r="E4" s="2">
        <v>848359</v>
      </c>
      <c r="F4" s="9" t="s">
        <v>18</v>
      </c>
    </row>
    <row r="5" spans="3:9" ht="22.05" customHeight="1" x14ac:dyDescent="0.25">
      <c r="C5" s="1" t="s">
        <v>5</v>
      </c>
      <c r="D5" s="2">
        <v>3425.8</v>
      </c>
      <c r="E5" s="2">
        <v>3467.95</v>
      </c>
      <c r="F5" s="2">
        <f>(E5-D5)</f>
        <v>42.149999999999636</v>
      </c>
    </row>
    <row r="6" spans="3:9" ht="22.05" customHeight="1" x14ac:dyDescent="0.25">
      <c r="C6" s="1" t="s">
        <v>6</v>
      </c>
      <c r="D6" s="2">
        <v>4145.55</v>
      </c>
      <c r="E6" s="2">
        <v>4127.95</v>
      </c>
      <c r="F6" s="2">
        <f>(E6-D6)</f>
        <v>-17.600000000000364</v>
      </c>
    </row>
    <row r="7" spans="3:9" ht="22.05" customHeight="1" x14ac:dyDescent="0.25">
      <c r="C7" s="1" t="s">
        <v>7</v>
      </c>
      <c r="D7" s="2">
        <v>4194.8999999999996</v>
      </c>
      <c r="E7" s="2">
        <v>4181.95</v>
      </c>
      <c r="F7" s="2">
        <f>(E7-D7)</f>
        <v>-12.949999999999818</v>
      </c>
    </row>
    <row r="8" spans="3:9" ht="22.05" customHeight="1" x14ac:dyDescent="0.25">
      <c r="C8" s="1" t="s">
        <v>8</v>
      </c>
      <c r="D8" s="2">
        <v>78.2</v>
      </c>
      <c r="E8" s="2">
        <v>76.599999999999994</v>
      </c>
      <c r="F8" s="2">
        <f>(E8-D8)/D8*100</f>
        <v>-2.0460358056266092</v>
      </c>
    </row>
    <row r="9" spans="3:9" ht="22.05" customHeight="1" x14ac:dyDescent="0.25">
      <c r="C9" s="3" t="s">
        <v>9</v>
      </c>
      <c r="D9" s="4">
        <v>0.56710000000000005</v>
      </c>
      <c r="E9" s="4">
        <v>0.56589999999999996</v>
      </c>
      <c r="F9" s="8" t="s">
        <v>14</v>
      </c>
      <c r="I9" s="7"/>
    </row>
    <row r="11" spans="3:9" ht="22.05" customHeight="1" x14ac:dyDescent="0.25">
      <c r="I11" s="7"/>
    </row>
    <row r="12" spans="3:9" ht="22.05" customHeight="1" x14ac:dyDescent="0.25">
      <c r="C12" s="5" t="s">
        <v>11</v>
      </c>
    </row>
    <row r="14" spans="3:9" ht="22.05" customHeight="1" x14ac:dyDescent="0.25">
      <c r="C14" s="6" t="s">
        <v>0</v>
      </c>
      <c r="D14" s="6" t="s">
        <v>1</v>
      </c>
      <c r="E14" s="6" t="s">
        <v>2</v>
      </c>
      <c r="F14" s="6" t="s">
        <v>3</v>
      </c>
    </row>
    <row r="15" spans="3:9" ht="22.05" customHeight="1" x14ac:dyDescent="0.25">
      <c r="C15" s="1" t="s">
        <v>4</v>
      </c>
      <c r="D15" s="2">
        <v>869566</v>
      </c>
      <c r="E15" s="2">
        <v>866998</v>
      </c>
      <c r="F15" s="9" t="s">
        <v>19</v>
      </c>
    </row>
    <row r="16" spans="3:9" ht="22.05" customHeight="1" x14ac:dyDescent="0.25">
      <c r="C16" s="1" t="s">
        <v>5</v>
      </c>
      <c r="D16" s="2">
        <v>3615.26</v>
      </c>
      <c r="E16" s="2">
        <v>3602.78</v>
      </c>
      <c r="F16" s="2">
        <f t="shared" ref="F16:F19" si="0">E16-D16</f>
        <v>-12.480000000000018</v>
      </c>
    </row>
    <row r="17" spans="3:6" ht="22.05" customHeight="1" x14ac:dyDescent="0.25">
      <c r="C17" s="1" t="s">
        <v>6</v>
      </c>
      <c r="D17" s="2">
        <v>4430.7700000000004</v>
      </c>
      <c r="E17" s="2">
        <v>4402.9799999999996</v>
      </c>
      <c r="F17" s="2">
        <f t="shared" si="0"/>
        <v>-27.790000000000873</v>
      </c>
    </row>
    <row r="18" spans="3:6" ht="22.05" customHeight="1" x14ac:dyDescent="0.25">
      <c r="C18" s="1" t="s">
        <v>7</v>
      </c>
      <c r="D18" s="2">
        <v>4489.6899999999996</v>
      </c>
      <c r="E18" s="2">
        <v>4463.1400000000003</v>
      </c>
      <c r="F18" s="2">
        <f t="shared" si="0"/>
        <v>-26.549999999999272</v>
      </c>
    </row>
    <row r="19" spans="3:6" ht="22.05" customHeight="1" x14ac:dyDescent="0.25">
      <c r="C19" s="1" t="s">
        <v>8</v>
      </c>
      <c r="D19" s="2">
        <v>75</v>
      </c>
      <c r="E19" s="2">
        <v>74.2</v>
      </c>
      <c r="F19" s="2">
        <f t="shared" si="0"/>
        <v>-0.79999999999999716</v>
      </c>
    </row>
    <row r="20" spans="3:6" ht="22.05" customHeight="1" x14ac:dyDescent="0.25">
      <c r="C20" s="3" t="s">
        <v>9</v>
      </c>
      <c r="D20" s="4">
        <v>0.56710000000000005</v>
      </c>
      <c r="E20" s="4">
        <v>0.56689999999999996</v>
      </c>
      <c r="F20" s="11" t="s">
        <v>15</v>
      </c>
    </row>
    <row r="23" spans="3:6" ht="22.05" customHeight="1" x14ac:dyDescent="0.25">
      <c r="C23" s="5" t="s">
        <v>12</v>
      </c>
    </row>
    <row r="25" spans="3:6" ht="22.05" customHeight="1" x14ac:dyDescent="0.25">
      <c r="C25" s="6" t="s">
        <v>0</v>
      </c>
      <c r="D25" s="6" t="s">
        <v>1</v>
      </c>
      <c r="E25" s="6" t="s">
        <v>2</v>
      </c>
      <c r="F25" s="6" t="s">
        <v>3</v>
      </c>
    </row>
    <row r="26" spans="3:6" ht="22.05" customHeight="1" x14ac:dyDescent="0.25">
      <c r="C26" s="1" t="s">
        <v>4</v>
      </c>
      <c r="D26" s="2">
        <v>869605</v>
      </c>
      <c r="E26" s="2">
        <v>869201</v>
      </c>
      <c r="F26" s="9" t="s">
        <v>20</v>
      </c>
    </row>
    <row r="27" spans="3:6" ht="22.05" customHeight="1" x14ac:dyDescent="0.25">
      <c r="C27" s="1" t="s">
        <v>5</v>
      </c>
      <c r="D27" s="2">
        <v>3613.93</v>
      </c>
      <c r="E27" s="2">
        <v>3611.77</v>
      </c>
      <c r="F27" s="2">
        <f t="shared" ref="F27:F30" si="1">E27-D27</f>
        <v>-2.1599999999998545</v>
      </c>
    </row>
    <row r="28" spans="3:6" ht="22.05" customHeight="1" x14ac:dyDescent="0.25">
      <c r="C28" s="1" t="s">
        <v>6</v>
      </c>
      <c r="D28" s="2">
        <v>4469.41</v>
      </c>
      <c r="E28" s="2">
        <v>4433.6099999999997</v>
      </c>
      <c r="F28" s="2">
        <f t="shared" si="1"/>
        <v>-35.800000000000182</v>
      </c>
    </row>
    <row r="29" spans="3:6" ht="22.05" customHeight="1" x14ac:dyDescent="0.25">
      <c r="C29" s="1" t="s">
        <v>7</v>
      </c>
      <c r="D29" s="2">
        <v>4524.1899999999996</v>
      </c>
      <c r="E29" s="2">
        <v>4492.29</v>
      </c>
      <c r="F29" s="2">
        <f t="shared" si="1"/>
        <v>-31.899999999999636</v>
      </c>
    </row>
    <row r="30" spans="3:6" ht="22.05" customHeight="1" x14ac:dyDescent="0.25">
      <c r="C30" s="1" t="s">
        <v>8</v>
      </c>
      <c r="D30" s="2">
        <v>75.400000000000006</v>
      </c>
      <c r="E30" s="2">
        <v>74.400000000000006</v>
      </c>
      <c r="F30" s="2">
        <f t="shared" si="1"/>
        <v>-1</v>
      </c>
    </row>
    <row r="31" spans="3:6" ht="22.05" customHeight="1" x14ac:dyDescent="0.25">
      <c r="C31" s="3" t="s">
        <v>9</v>
      </c>
      <c r="D31" s="4">
        <v>0.56710000000000005</v>
      </c>
      <c r="E31" s="4">
        <v>0.56699999999999995</v>
      </c>
      <c r="F31" s="11" t="s">
        <v>16</v>
      </c>
    </row>
    <row r="34" spans="3:6" ht="22.05" customHeight="1" x14ac:dyDescent="0.25">
      <c r="C34" s="5" t="s">
        <v>13</v>
      </c>
    </row>
    <row r="36" spans="3:6" ht="22.05" customHeight="1" x14ac:dyDescent="0.25">
      <c r="C36" s="6" t="s">
        <v>0</v>
      </c>
      <c r="D36" s="6" t="s">
        <v>1</v>
      </c>
      <c r="E36" s="6" t="s">
        <v>2</v>
      </c>
      <c r="F36" s="6" t="s">
        <v>3</v>
      </c>
    </row>
    <row r="37" spans="3:6" ht="22.05" customHeight="1" x14ac:dyDescent="0.25">
      <c r="C37" s="1" t="s">
        <v>4</v>
      </c>
      <c r="D37" s="2">
        <v>869601</v>
      </c>
      <c r="E37" s="2">
        <v>462616</v>
      </c>
      <c r="F37" s="9" t="s">
        <v>21</v>
      </c>
    </row>
    <row r="38" spans="3:6" ht="22.05" customHeight="1" x14ac:dyDescent="0.25">
      <c r="C38" s="1" t="s">
        <v>5</v>
      </c>
      <c r="D38" s="2">
        <v>3705.99</v>
      </c>
      <c r="E38" s="2">
        <v>3618.81</v>
      </c>
      <c r="F38" s="2">
        <f t="shared" ref="F38:F41" si="2">E38-D38</f>
        <v>-87.179999999999836</v>
      </c>
    </row>
    <row r="39" spans="3:6" ht="22.05" customHeight="1" x14ac:dyDescent="0.25">
      <c r="C39" s="1" t="s">
        <v>6</v>
      </c>
      <c r="D39" s="2">
        <v>4540.1000000000004</v>
      </c>
      <c r="E39" s="2">
        <v>4256.8500000000004</v>
      </c>
      <c r="F39" s="2">
        <f t="shared" si="2"/>
        <v>-283.25</v>
      </c>
    </row>
    <row r="40" spans="3:6" ht="22.05" customHeight="1" x14ac:dyDescent="0.25">
      <c r="C40" s="1" t="s">
        <v>7</v>
      </c>
      <c r="D40" s="2">
        <v>4596.66</v>
      </c>
      <c r="E40" s="2">
        <v>4308.0600000000004</v>
      </c>
      <c r="F40" s="2">
        <f t="shared" si="2"/>
        <v>-288.59999999999945</v>
      </c>
    </row>
    <row r="41" spans="3:6" ht="22.05" customHeight="1" x14ac:dyDescent="0.25">
      <c r="C41" s="1" t="s">
        <v>8</v>
      </c>
      <c r="D41" s="2">
        <v>74.599999999999994</v>
      </c>
      <c r="E41" s="2">
        <v>75.2</v>
      </c>
      <c r="F41" s="2">
        <f t="shared" si="2"/>
        <v>0.60000000000000853</v>
      </c>
    </row>
    <row r="42" spans="3:6" ht="22.05" customHeight="1" x14ac:dyDescent="0.25">
      <c r="C42" s="3" t="s">
        <v>9</v>
      </c>
      <c r="D42" s="4">
        <v>0.56710000000000005</v>
      </c>
      <c r="E42" s="4">
        <v>0.54569999999999996</v>
      </c>
      <c r="F42" s="1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html_carbon_emissions_summary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Robert Wang</cp:lastModifiedBy>
  <dcterms:created xsi:type="dcterms:W3CDTF">2025-06-09T10:22:32Z</dcterms:created>
  <dcterms:modified xsi:type="dcterms:W3CDTF">2025-06-11T03:11:55Z</dcterms:modified>
</cp:coreProperties>
</file>