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2dcf85f8043c6a/School/Systemtechnik Haabs/Exce/01_Excel - 2020-21/01_Excel - 2020-21/2-Berechnungen und Bez�ge/Excel - LE 2 - Berechnungen^J Bez�ge/"/>
    </mc:Choice>
  </mc:AlternateContent>
  <xr:revisionPtr revIDLastSave="46" documentId="13_ncr:1_{0805B470-661A-4D7D-B706-0AD7FA8CC8A2}" xr6:coauthVersionLast="47" xr6:coauthVersionMax="47" xr10:uidLastSave="{F75ED9E8-FDE8-4AB3-BFDC-A7D433BC8BA0}"/>
  <bookViews>
    <workbookView xWindow="-108" yWindow="492" windowWidth="23256" windowHeight="12576" activeTab="6" xr2:uid="{00000000-000D-0000-FFFF-FFFF00000000}"/>
  </bookViews>
  <sheets>
    <sheet name="Berechnungen in Excel" sheetId="4" r:id="rId1"/>
    <sheet name="Aufgabe 1" sheetId="9" r:id="rId2"/>
    <sheet name="Gehalt" sheetId="5" r:id="rId3"/>
    <sheet name="Aufgabe 2" sheetId="10" r:id="rId4"/>
    <sheet name="Aufgabe 3" sheetId="11" r:id="rId5"/>
    <sheet name="Aufgabe 4" sheetId="12" r:id="rId6"/>
    <sheet name="Berechnunge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C23" i="7"/>
  <c r="D23" i="7"/>
  <c r="D14" i="7"/>
  <c r="D15" i="7"/>
  <c r="D16" i="7"/>
  <c r="D17" i="7"/>
  <c r="D18" i="7"/>
  <c r="D19" i="7"/>
  <c r="D20" i="7"/>
  <c r="D21" i="7"/>
  <c r="D22" i="7"/>
  <c r="D13" i="7"/>
  <c r="D10" i="7"/>
  <c r="C10" i="7"/>
  <c r="B10" i="7"/>
  <c r="D3" i="7"/>
  <c r="D4" i="7"/>
  <c r="D5" i="7"/>
  <c r="D6" i="7"/>
  <c r="D7" i="7"/>
  <c r="D8" i="7"/>
  <c r="D9" i="7"/>
  <c r="D2" i="7"/>
  <c r="C3" i="12"/>
  <c r="C4" i="12"/>
  <c r="C5" i="12"/>
  <c r="C6" i="12"/>
  <c r="C2" i="12"/>
  <c r="C11" i="11"/>
  <c r="C6" i="11"/>
  <c r="C7" i="11"/>
  <c r="C8" i="11"/>
  <c r="C9" i="11"/>
  <c r="C10" i="11"/>
  <c r="C5" i="11"/>
  <c r="C5" i="10"/>
  <c r="C6" i="10"/>
  <c r="C7" i="10"/>
  <c r="C8" i="10"/>
  <c r="C9" i="10"/>
  <c r="C4" i="10"/>
  <c r="D1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C16" i="5"/>
  <c r="B16" i="5"/>
  <c r="E14" i="9"/>
  <c r="G14" i="9"/>
  <c r="C14" i="9"/>
  <c r="G3" i="9"/>
  <c r="G4" i="9"/>
  <c r="G5" i="9"/>
  <c r="G6" i="9"/>
  <c r="G7" i="9"/>
  <c r="G8" i="9"/>
  <c r="G9" i="9"/>
  <c r="G10" i="9"/>
  <c r="G11" i="9"/>
  <c r="G12" i="9"/>
  <c r="G13" i="9"/>
  <c r="G2" i="9"/>
  <c r="E3" i="9"/>
  <c r="E4" i="9"/>
  <c r="E5" i="9"/>
  <c r="E6" i="9"/>
  <c r="E7" i="9"/>
  <c r="E8" i="9"/>
  <c r="E9" i="9"/>
  <c r="E10" i="9"/>
  <c r="E11" i="9"/>
  <c r="E12" i="9"/>
  <c r="E13" i="9"/>
  <c r="E2" i="9"/>
  <c r="G3" i="4"/>
  <c r="G4" i="4"/>
  <c r="G5" i="4"/>
  <c r="G6" i="4"/>
  <c r="G7" i="4"/>
  <c r="G8" i="4"/>
  <c r="G9" i="4"/>
  <c r="G10" i="4"/>
  <c r="G11" i="4"/>
  <c r="G12" i="4"/>
  <c r="G13" i="4"/>
  <c r="E3" i="4"/>
  <c r="E4" i="4"/>
  <c r="E5" i="4"/>
  <c r="E6" i="4"/>
  <c r="E7" i="4"/>
  <c r="E8" i="4"/>
  <c r="E9" i="4"/>
  <c r="E10" i="4"/>
  <c r="E11" i="4"/>
  <c r="E12" i="4"/>
  <c r="E13" i="4"/>
  <c r="E2" i="4"/>
  <c r="G2" i="4" s="1"/>
</calcChain>
</file>

<file path=xl/sharedStrings.xml><?xml version="1.0" encoding="utf-8"?>
<sst xmlns="http://schemas.openxmlformats.org/spreadsheetml/2006/main" count="153" uniqueCount="110">
  <si>
    <t>Aufgaben:</t>
  </si>
  <si>
    <t>Produkt</t>
  </si>
  <si>
    <t>Monat</t>
  </si>
  <si>
    <t>geschätze Stück</t>
  </si>
  <si>
    <t>Preis</t>
  </si>
  <si>
    <t>Umsatz</t>
  </si>
  <si>
    <t>Umsatz neu</t>
  </si>
  <si>
    <t>Preis neu</t>
  </si>
  <si>
    <t>H2Ö 0,5 l Wasser</t>
  </si>
  <si>
    <t>Jänner</t>
  </si>
  <si>
    <t>Fülle die Liste der Monate fertig aus.</t>
  </si>
  <si>
    <t>Berechne den Umsatz für jedes Monat</t>
  </si>
  <si>
    <t>Gib in Zelle F2 einen neuen Preis in Höhe von 0,4 ein.</t>
  </si>
  <si>
    <t>Berechne den neuen Umsatz und die Summe.</t>
  </si>
  <si>
    <t>Kopiere den neuen Preis über alle Monate.</t>
  </si>
  <si>
    <t>Berechne die Summen für die geschätzten Stück und den Umsatz.</t>
  </si>
  <si>
    <t>Person</t>
  </si>
  <si>
    <t>Stunden</t>
  </si>
  <si>
    <t>Stundensatz</t>
  </si>
  <si>
    <t>Gehalt</t>
  </si>
  <si>
    <t>Demel</t>
  </si>
  <si>
    <t>Humer</t>
  </si>
  <si>
    <t>Puchner</t>
  </si>
  <si>
    <t>Karner</t>
  </si>
  <si>
    <t>Schummer</t>
  </si>
  <si>
    <t>Mandl</t>
  </si>
  <si>
    <t>Haller</t>
  </si>
  <si>
    <t>Kummer</t>
  </si>
  <si>
    <t>Mitter</t>
  </si>
  <si>
    <t>Schantl</t>
  </si>
  <si>
    <t>Fechl</t>
  </si>
  <si>
    <t>Fischer</t>
  </si>
  <si>
    <t>Tuch</t>
  </si>
  <si>
    <t>Wandl</t>
  </si>
  <si>
    <t>SUMMEN</t>
  </si>
  <si>
    <t>Artikelname</t>
  </si>
  <si>
    <t>Preis/Stück</t>
  </si>
  <si>
    <t>Bestellmenge</t>
  </si>
  <si>
    <t>Kosten d. Bestellung</t>
  </si>
  <si>
    <t>Stabilo Faserliner blau</t>
  </si>
  <si>
    <t>Berechne die grauen Felder!</t>
  </si>
  <si>
    <t>Stabilo Faserliner rot</t>
  </si>
  <si>
    <t>Stabilo Tipp-Ex-Roller</t>
  </si>
  <si>
    <t>Faber-Castell Leuchtstift gelb</t>
  </si>
  <si>
    <t>Faber-Castell Overheadstifte</t>
  </si>
  <si>
    <t>Bene-Ordner blau 5 cm</t>
  </si>
  <si>
    <t>Bene-Ordner orange 2,5 cm</t>
  </si>
  <si>
    <t>Canon Kopierpapier 500 Blatt</t>
  </si>
  <si>
    <t>SUMME</t>
  </si>
  <si>
    <t>Artikel</t>
  </si>
  <si>
    <t>Lagerbestand</t>
  </si>
  <si>
    <t>Verkauft</t>
  </si>
  <si>
    <t>Neuer Bestand</t>
  </si>
  <si>
    <t>Schneeketten</t>
  </si>
  <si>
    <t>Schmieröl-Set</t>
  </si>
  <si>
    <t>Geräteset XY</t>
  </si>
  <si>
    <t>Autoreifen Superhalt</t>
  </si>
  <si>
    <t>Autoreifen Extrahalt</t>
  </si>
  <si>
    <t>Autoreifen normal</t>
  </si>
  <si>
    <t>Handschuhe</t>
  </si>
  <si>
    <t>Erste-Hilfe-Kasten</t>
  </si>
  <si>
    <t>Warndreieck</t>
  </si>
  <si>
    <t>Gummihandschuhe</t>
  </si>
  <si>
    <t xml:space="preserve"> </t>
  </si>
  <si>
    <t>Es gibt verschiedene Möglichkeiten, die Summe zu berechnen!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</si>
  <si>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</si>
  <si>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</si>
  <si>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</si>
  <si>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</si>
  <si>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</si>
  <si>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</si>
  <si>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</si>
  <si>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</si>
  <si>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</si>
  <si>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</si>
  <si>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</si>
  <si>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Berechne den Umsatz in Spalte E.</t>
  </si>
  <si>
    <t>Berechne den neuen Umsatz in Spalte G, ohne vorher den neuen Preis nach unten zu kopieren.</t>
  </si>
  <si>
    <t>Berechne alle Summen.</t>
  </si>
  <si>
    <t>Kirchner</t>
  </si>
  <si>
    <t>Oswald</t>
  </si>
  <si>
    <t>Eigner</t>
  </si>
  <si>
    <t>Beier</t>
  </si>
  <si>
    <t>Bachner</t>
  </si>
  <si>
    <t>Honorar</t>
  </si>
  <si>
    <t>geleistete Stunden</t>
  </si>
  <si>
    <t>Klient</t>
  </si>
  <si>
    <t>1 Stunde zu</t>
  </si>
  <si>
    <t xml:space="preserve">Honorarnoten:  </t>
  </si>
  <si>
    <t>Kosten/min</t>
  </si>
  <si>
    <t>Abteilung</t>
  </si>
  <si>
    <t>Minuten</t>
  </si>
  <si>
    <t>Kosten</t>
  </si>
  <si>
    <t>Beschaffung</t>
  </si>
  <si>
    <t>Produktion</t>
  </si>
  <si>
    <t>Verkauf</t>
  </si>
  <si>
    <t>Marketing</t>
  </si>
  <si>
    <t>Controlling</t>
  </si>
  <si>
    <t>IT-Abteilung</t>
  </si>
  <si>
    <t>Rechtsabteilung</t>
  </si>
  <si>
    <t>Erhöhung:</t>
  </si>
  <si>
    <t>Gruber</t>
  </si>
  <si>
    <t>Böhm</t>
  </si>
  <si>
    <t>Brenner</t>
  </si>
  <si>
    <t>Hackl</t>
  </si>
  <si>
    <t>Lasser</t>
  </si>
  <si>
    <t>Gehalt neu</t>
  </si>
  <si>
    <t>Gehalt bisher</t>
  </si>
  <si>
    <t>Mitarbeiter</t>
  </si>
  <si>
    <t>Rabatt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</si>
</sst>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[$€-2]\ * #,##0.00_-;\-[$€-2]\ * #,##0.00_-;_-[$€-2]\ * &quot;-&quot;??_-"/>
    <numFmt numFmtId="165" formatCode="_-* #,##0_-;\-* #,##0_-;_-* &quot;-&quot;??_-;_-@_-"/>
    <numFmt numFmtId="166" formatCode="_-* #,##0.0_-;\-* #,##0.0_-;_-* &quot;-&quot;??_-;_-@_-"/>
    <numFmt numFmtId="167" formatCode="d/m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4" borderId="0" applyNumberFormat="0" applyFont="0" applyBorder="0" applyAlignment="0" applyProtection="0">
      <alignment horizontal="left"/>
    </xf>
  </cellStyleXfs>
  <cellXfs count="64">
    <xf numFmtId="0" fontId="0" fillId="0" borderId="0" xfId="0"/>
    <xf numFmtId="0" fontId="0" fillId="0" borderId="0" xfId="0" applyFont="1"/>
    <xf numFmtId="0" fontId="0" fillId="0" borderId="0" xfId="0" applyNumberFormat="1" applyFill="1"/>
    <xf numFmtId="2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1" xfId="0" applyFill="1" applyBorder="1"/>
    <xf numFmtId="0" fontId="3" fillId="0" borderId="2" xfId="1" applyFont="1" applyFill="1" applyBorder="1"/>
    <xf numFmtId="0" fontId="3" fillId="0" borderId="3" xfId="1" applyFont="1" applyFill="1" applyBorder="1"/>
    <xf numFmtId="0" fontId="3" fillId="0" borderId="4" xfId="1" applyFont="1" applyFill="1" applyBorder="1"/>
    <xf numFmtId="0" fontId="4" fillId="0" borderId="0" xfId="1" applyFont="1" applyFill="1"/>
    <xf numFmtId="0" fontId="3" fillId="0" borderId="0" xfId="1" applyFont="1"/>
    <xf numFmtId="0" fontId="4" fillId="0" borderId="0" xfId="1" applyFont="1"/>
    <xf numFmtId="0" fontId="4" fillId="0" borderId="5" xfId="1" applyFont="1" applyBorder="1"/>
    <xf numFmtId="0" fontId="4" fillId="0" borderId="6" xfId="2" applyNumberFormat="1" applyFont="1" applyBorder="1"/>
    <xf numFmtId="165" fontId="4" fillId="0" borderId="6" xfId="3" applyNumberFormat="1" applyFont="1" applyBorder="1"/>
    <xf numFmtId="166" fontId="4" fillId="3" borderId="0" xfId="2" applyNumberFormat="1" applyFont="1" applyFill="1"/>
    <xf numFmtId="0" fontId="4" fillId="0" borderId="7" xfId="1" applyFont="1" applyBorder="1"/>
    <xf numFmtId="0" fontId="4" fillId="0" borderId="8" xfId="2" applyNumberFormat="1" applyFont="1" applyBorder="1"/>
    <xf numFmtId="165" fontId="4" fillId="0" borderId="8" xfId="3" applyNumberFormat="1" applyFont="1" applyBorder="1"/>
    <xf numFmtId="0" fontId="3" fillId="0" borderId="5" xfId="1" applyFont="1" applyFill="1" applyBorder="1"/>
    <xf numFmtId="0" fontId="4" fillId="3" borderId="6" xfId="1" applyFont="1" applyFill="1" applyBorder="1"/>
    <xf numFmtId="0" fontId="3" fillId="0" borderId="4" xfId="0" applyFont="1" applyBorder="1"/>
    <xf numFmtId="0" fontId="3" fillId="0" borderId="3" xfId="0" applyFont="1" applyBorder="1"/>
    <xf numFmtId="0" fontId="4" fillId="0" borderId="0" xfId="0" applyFont="1"/>
    <xf numFmtId="0" fontId="4" fillId="0" borderId="6" xfId="0" applyFont="1" applyBorder="1"/>
    <xf numFmtId="0" fontId="4" fillId="3" borderId="0" xfId="0" applyFont="1" applyFill="1"/>
    <xf numFmtId="0" fontId="4" fillId="0" borderId="4" xfId="0" applyFont="1" applyBorder="1"/>
    <xf numFmtId="0" fontId="4" fillId="0" borderId="3" xfId="0" applyFont="1" applyBorder="1"/>
    <xf numFmtId="0" fontId="1" fillId="0" borderId="0" xfId="0" applyNumberFormat="1" applyFont="1" applyFill="1" applyBorder="1"/>
    <xf numFmtId="0" fontId="2" fillId="0" borderId="0" xfId="0" applyFont="1"/>
    <xf numFmtId="0" fontId="0" fillId="0" borderId="0" xfId="0" applyBorder="1"/>
    <xf numFmtId="0" fontId="3" fillId="0" borderId="0" xfId="0" applyFont="1" applyFill="1" applyBorder="1"/>
    <xf numFmtId="44" fontId="0" fillId="0" borderId="0" xfId="0" applyNumberFormat="1"/>
    <xf numFmtId="0" fontId="0" fillId="3" borderId="0" xfId="0" applyNumberFormat="1" applyFill="1"/>
    <xf numFmtId="0" fontId="0" fillId="0" borderId="0" xfId="0" applyNumberFormat="1"/>
    <xf numFmtId="0" fontId="0" fillId="3" borderId="0" xfId="4" applyNumberFormat="1" applyFont="1" applyFill="1"/>
    <xf numFmtId="9" fontId="0" fillId="0" borderId="0" xfId="4" applyFont="1"/>
    <xf numFmtId="0" fontId="4" fillId="3" borderId="0" xfId="5" applyNumberFormat="1" applyFont="1" applyFill="1" applyBorder="1" applyAlignment="1"/>
    <xf numFmtId="0" fontId="0" fillId="0" borderId="6" xfId="0" applyFont="1" applyBorder="1"/>
    <xf numFmtId="167" fontId="0" fillId="0" borderId="10" xfId="0" applyNumberFormat="1" applyFont="1" applyBorder="1"/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5" xfId="0" applyFont="1" applyBorder="1"/>
    <xf numFmtId="0" fontId="2" fillId="0" borderId="9" xfId="0" applyFont="1" applyBorder="1"/>
    <xf numFmtId="0" fontId="0" fillId="0" borderId="11" xfId="0" applyFont="1" applyBorder="1"/>
    <xf numFmtId="0" fontId="0" fillId="0" borderId="10" xfId="0" applyFont="1" applyBorder="1"/>
    <xf numFmtId="0" fontId="0" fillId="3" borderId="10" xfId="0" applyFont="1" applyFill="1" applyBorder="1"/>
    <xf numFmtId="0" fontId="0" fillId="0" borderId="5" xfId="0" applyFont="1" applyBorder="1"/>
    <xf numFmtId="0" fontId="0" fillId="0" borderId="0" xfId="0" applyFont="1" applyBorder="1"/>
    <xf numFmtId="0" fontId="0" fillId="0" borderId="0" xfId="0" applyFont="1" applyFill="1" applyBorder="1"/>
    <xf numFmtId="9" fontId="2" fillId="0" borderId="0" xfId="4" applyFont="1"/>
    <xf numFmtId="0" fontId="0" fillId="0" borderId="6" xfId="0" applyBorder="1"/>
    <xf numFmtId="0" fontId="0" fillId="0" borderId="5" xfId="0" applyBorder="1"/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/>
    <xf numFmtId="9" fontId="0" fillId="0" borderId="0" xfId="0" applyNumberFormat="1"/>
    <xf numFmtId="44" fontId="0" fillId="3" borderId="0" xfId="0" applyNumberFormat="1" applyFill="1"/>
    <xf numFmtId="44" fontId="0" fillId="3" borderId="1" xfId="0" applyNumberFormat="1" applyFill="1" applyBorder="1"/>
    <xf numFmtId="165" fontId="4" fillId="3" borderId="6" xfId="1" applyNumberFormat="1" applyFont="1" applyFill="1" applyBorder="1"/>
  </cellXfs>
  <cellStyles count="6">
    <cellStyle name="Euro" xfId="2" xr:uid="{00000000-0005-0000-0000-000000000000}"/>
    <cellStyle name="formel" xfId="5" xr:uid="{00000000-0005-0000-0000-000001000000}"/>
    <cellStyle name="Komma 2" xfId="3" xr:uid="{00000000-0005-0000-0000-000002000000}"/>
    <cellStyle name="Normal" xfId="0" builtinId="0"/>
    <cellStyle name="Percent" xfId="4" builtinId="5"/>
    <cellStyle name="Standard 2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zoomScale="150" zoomScaleNormal="150" workbookViewId="0">
      <selection activeCell="J12" sqref="J12"/>
    </sheetView>
  </sheetViews>
  <sheetFormatPr defaultColWidth="11.5546875" defaultRowHeight="14.4" x14ac:dyDescent="0.3"/>
  <cols>
    <col min="1" max="1" width="18.6640625" customWidth="1"/>
    <col min="2" max="2" width="10.88671875" customWidth="1"/>
    <col min="3" max="3" width="15.6640625" customWidth="1"/>
    <col min="4" max="4" width="14.5546875" customWidth="1"/>
    <col min="5" max="5" width="13.5546875" customWidth="1"/>
    <col min="6" max="6" width="10.6640625" customWidth="1"/>
    <col min="7" max="7" width="10.33203125" customWidth="1"/>
    <col min="8" max="8" width="4.109375" customWidth="1"/>
  </cols>
  <sheetData>
    <row r="1" spans="1:9" x14ac:dyDescent="0.3">
      <c r="A1" s="1" t="s">
        <v>1</v>
      </c>
      <c r="B1" s="1" t="s">
        <v>2</v>
      </c>
      <c r="C1" t="s">
        <v>3</v>
      </c>
      <c r="D1" t="s">
        <v>4</v>
      </c>
      <c r="E1" s="1" t="s">
        <v>5</v>
      </c>
      <c r="F1" s="1" t="s">
        <v>7</v>
      </c>
      <c r="G1" s="1" t="s">
        <v>6</v>
      </c>
      <c r="H1" s="1"/>
      <c r="I1" t="s">
        <v>0</v>
      </c>
    </row>
    <row r="2" spans="1:9" x14ac:dyDescent="0.3">
      <c r="A2" t="s">
        <v>8</v>
      </c>
      <c r="B2" t="s">
        <v>9</v>
      </c>
      <c r="C2" s="2">
        <v>10000</v>
      </c>
      <c r="D2" s="3">
        <v>0.5</v>
      </c>
      <c r="E2" s="5">
        <f>C2*D2</f>
        <v>5000</v>
      </c>
      <c r="F2" s="5">
        <v>0.4</v>
      </c>
      <c r="G2" s="5">
        <f>E2*$A$24</f>
        <v>500</v>
      </c>
      <c r="I2" t="s">
        <v>10</v>
      </c>
    </row>
    <row r="3" spans="1:9" x14ac:dyDescent="0.3">
      <c r="A3" t="s">
        <v>8</v>
      </c>
      <c r="B3" s="4"/>
      <c r="C3" s="2">
        <v>10000</v>
      </c>
      <c r="D3" s="3">
        <v>0.38</v>
      </c>
      <c r="E3" s="5">
        <f t="shared" ref="E3:E13" si="0">C3*D3</f>
        <v>3800</v>
      </c>
      <c r="F3" s="4"/>
      <c r="G3" s="5">
        <f t="shared" ref="G3:G13" si="1">E3*$A$24</f>
        <v>380</v>
      </c>
      <c r="I3" t="s">
        <v>11</v>
      </c>
    </row>
    <row r="4" spans="1:9" x14ac:dyDescent="0.3">
      <c r="A4" t="s">
        <v>8</v>
      </c>
      <c r="B4" s="4"/>
      <c r="C4" s="2">
        <v>24500</v>
      </c>
      <c r="D4" s="3">
        <v>0.38</v>
      </c>
      <c r="E4" s="5">
        <f t="shared" si="0"/>
        <v>9310</v>
      </c>
      <c r="F4" s="4"/>
      <c r="G4" s="5">
        <f t="shared" si="1"/>
        <v>931</v>
      </c>
      <c r="I4" t="s">
        <v>15</v>
      </c>
    </row>
    <row r="5" spans="1:9" x14ac:dyDescent="0.3">
      <c r="A5" t="s">
        <v>8</v>
      </c>
      <c r="B5" s="4"/>
      <c r="C5" s="2">
        <v>30000</v>
      </c>
      <c r="D5" s="3">
        <v>0.38</v>
      </c>
      <c r="E5" s="5">
        <f t="shared" si="0"/>
        <v>11400</v>
      </c>
      <c r="F5" s="4"/>
      <c r="G5" s="5">
        <f t="shared" si="1"/>
        <v>1140</v>
      </c>
      <c r="I5" t="s">
        <v>12</v>
      </c>
    </row>
    <row r="6" spans="1:9" x14ac:dyDescent="0.3">
      <c r="A6" t="s">
        <v>8</v>
      </c>
      <c r="B6" s="4"/>
      <c r="C6" s="2">
        <v>34000</v>
      </c>
      <c r="D6" s="3">
        <v>0.38</v>
      </c>
      <c r="E6" s="5">
        <f t="shared" si="0"/>
        <v>12920</v>
      </c>
      <c r="F6" s="4"/>
      <c r="G6" s="5">
        <f t="shared" si="1"/>
        <v>1292</v>
      </c>
      <c r="I6" t="s">
        <v>14</v>
      </c>
    </row>
    <row r="7" spans="1:9" x14ac:dyDescent="0.3">
      <c r="A7" t="s">
        <v>8</v>
      </c>
      <c r="B7" s="4"/>
      <c r="C7" s="2">
        <v>62000</v>
      </c>
      <c r="D7" s="3">
        <v>0.38</v>
      </c>
      <c r="E7" s="5">
        <f t="shared" si="0"/>
        <v>23560</v>
      </c>
      <c r="F7" s="4"/>
      <c r="G7" s="5">
        <f t="shared" si="1"/>
        <v>2356</v>
      </c>
      <c r="I7" t="s">
        <v>13</v>
      </c>
    </row>
    <row r="8" spans="1:9" x14ac:dyDescent="0.3">
      <c r="A8" t="s">
        <v>8</v>
      </c>
      <c r="B8" s="4"/>
      <c r="C8" s="2">
        <v>88000</v>
      </c>
      <c r="D8" s="3">
        <v>0.38</v>
      </c>
      <c r="E8" s="5">
        <f t="shared" si="0"/>
        <v>33440</v>
      </c>
      <c r="F8" s="4"/>
      <c r="G8" s="5">
        <f t="shared" si="1"/>
        <v>3344</v>
      </c>
    </row>
    <row r="9" spans="1:9" x14ac:dyDescent="0.3">
      <c r="A9" t="s">
        <v>8</v>
      </c>
      <c r="B9" s="4"/>
      <c r="C9" s="2">
        <v>77000</v>
      </c>
      <c r="D9" s="3">
        <v>0.38</v>
      </c>
      <c r="E9" s="5">
        <f t="shared" si="0"/>
        <v>29260</v>
      </c>
      <c r="F9" s="4"/>
      <c r="G9" s="5">
        <f t="shared" si="1"/>
        <v>2926</v>
      </c>
    </row>
    <row r="10" spans="1:9" x14ac:dyDescent="0.3">
      <c r="A10" t="s">
        <v>8</v>
      </c>
      <c r="B10" s="4"/>
      <c r="C10" s="2">
        <v>39500</v>
      </c>
      <c r="D10" s="3">
        <v>0.38</v>
      </c>
      <c r="E10" s="5">
        <f t="shared" si="0"/>
        <v>15010</v>
      </c>
      <c r="F10" s="4"/>
      <c r="G10" s="5">
        <f t="shared" si="1"/>
        <v>1501</v>
      </c>
    </row>
    <row r="11" spans="1:9" x14ac:dyDescent="0.3">
      <c r="A11" t="s">
        <v>8</v>
      </c>
      <c r="B11" s="4"/>
      <c r="C11" s="2">
        <v>33200</v>
      </c>
      <c r="D11" s="3">
        <v>0.38</v>
      </c>
      <c r="E11" s="5">
        <f t="shared" si="0"/>
        <v>12616</v>
      </c>
      <c r="F11" s="4"/>
      <c r="G11" s="5">
        <f t="shared" si="1"/>
        <v>1261.6000000000001</v>
      </c>
    </row>
    <row r="12" spans="1:9" x14ac:dyDescent="0.3">
      <c r="A12" t="s">
        <v>8</v>
      </c>
      <c r="B12" s="4"/>
      <c r="C12" s="2">
        <v>28400</v>
      </c>
      <c r="D12" s="3">
        <v>0.38</v>
      </c>
      <c r="E12" s="5">
        <f t="shared" si="0"/>
        <v>10792</v>
      </c>
      <c r="F12" s="4"/>
      <c r="G12" s="5">
        <f t="shared" si="1"/>
        <v>1079.2</v>
      </c>
    </row>
    <row r="13" spans="1:9" x14ac:dyDescent="0.3">
      <c r="A13" t="s">
        <v>8</v>
      </c>
      <c r="B13" s="4"/>
      <c r="C13" s="2">
        <v>22000</v>
      </c>
      <c r="D13" s="3">
        <v>0.38</v>
      </c>
      <c r="E13" s="5">
        <f t="shared" si="0"/>
        <v>8360</v>
      </c>
      <c r="F13" s="4"/>
      <c r="G13" s="5">
        <f t="shared" si="1"/>
        <v>836</v>
      </c>
      <c r="I13" t="s">
        <v>63</v>
      </c>
    </row>
    <row r="14" spans="1:9" x14ac:dyDescent="0.3">
      <c r="C14" s="4"/>
      <c r="E14" s="5"/>
      <c r="G14" s="5"/>
    </row>
    <row r="15" spans="1:9" x14ac:dyDescent="0.3">
      <c r="A15" t="s">
        <v>63</v>
      </c>
    </row>
    <row r="16" spans="1:9" x14ac:dyDescent="0.3">
      <c r="A16" t="s">
        <v>63</v>
      </c>
      <c r="C16" t="s">
        <v>64</v>
      </c>
    </row>
    <row r="17" spans="1:9" x14ac:dyDescent="0.3">
      <c r="B17" t="s">
        <v>63</v>
      </c>
      <c r="C17" s="2"/>
    </row>
    <row r="19" spans="1:9" x14ac:dyDescent="0.3">
      <c r="A19" t="s">
        <v>63</v>
      </c>
    </row>
    <row r="21" spans="1:9" x14ac:dyDescent="0.3">
      <c r="I21" t="s">
        <v>63</v>
      </c>
    </row>
    <row r="23" spans="1:9" x14ac:dyDescent="0.3">
      <c r="A23" t="s">
        <v>109</v>
      </c>
    </row>
    <row r="24" spans="1:9" x14ac:dyDescent="0.3">
      <c r="A24" s="60">
        <v>0.1</v>
      </c>
    </row>
  </sheetData>
  <pageMargins left="0.7" right="0.7" top="0.78740157499999996" bottom="0.78740157499999996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zoomScale="150" zoomScaleNormal="150" workbookViewId="0">
      <selection activeCell="F2" sqref="F2"/>
    </sheetView>
  </sheetViews>
  <sheetFormatPr defaultColWidth="11.5546875" defaultRowHeight="14.4" x14ac:dyDescent="0.3"/>
  <cols>
    <col min="1" max="1" width="15.6640625" customWidth="1"/>
    <col min="2" max="2" width="10.88671875" customWidth="1"/>
    <col min="3" max="3" width="15.6640625" customWidth="1"/>
    <col min="4" max="4" width="14.5546875" customWidth="1"/>
    <col min="5" max="5" width="13.5546875" customWidth="1"/>
    <col min="6" max="6" width="11.33203125" bestFit="1" customWidth="1"/>
    <col min="7" max="7" width="12.88671875" customWidth="1"/>
  </cols>
  <sheetData>
    <row r="1" spans="1:10" x14ac:dyDescent="0.3">
      <c r="A1" s="1" t="s">
        <v>1</v>
      </c>
      <c r="B1" s="1" t="s">
        <v>2</v>
      </c>
      <c r="C1" t="s">
        <v>3</v>
      </c>
      <c r="D1" t="s">
        <v>4</v>
      </c>
      <c r="E1" s="1" t="s">
        <v>5</v>
      </c>
      <c r="F1" s="1" t="s">
        <v>7</v>
      </c>
      <c r="G1" s="1" t="s">
        <v>6</v>
      </c>
      <c r="I1" s="1"/>
      <c r="J1" s="1"/>
    </row>
    <row r="2" spans="1:10" x14ac:dyDescent="0.3">
      <c r="A2" t="s">
        <v>8</v>
      </c>
      <c r="B2" t="s">
        <v>9</v>
      </c>
      <c r="C2" s="2">
        <v>10000</v>
      </c>
      <c r="D2" s="3">
        <v>0.38</v>
      </c>
      <c r="E2" s="35">
        <f>C2*D2</f>
        <v>3800</v>
      </c>
      <c r="F2" s="36">
        <v>0.4</v>
      </c>
      <c r="G2" s="37">
        <f>E2*$F$2</f>
        <v>1520</v>
      </c>
    </row>
    <row r="3" spans="1:10" x14ac:dyDescent="0.3">
      <c r="A3" t="s">
        <v>8</v>
      </c>
      <c r="B3" t="s">
        <v>65</v>
      </c>
      <c r="C3" s="2">
        <v>10000</v>
      </c>
      <c r="D3" s="3">
        <v>0.38</v>
      </c>
      <c r="E3" s="35">
        <f t="shared" ref="E3:E13" si="0">C3*D3</f>
        <v>3800</v>
      </c>
      <c r="F3" s="36"/>
      <c r="G3" s="37">
        <f t="shared" ref="G3:G14" si="1">E3*$F$2</f>
        <v>1520</v>
      </c>
      <c r="H3" s="38"/>
    </row>
    <row r="4" spans="1:10" x14ac:dyDescent="0.3">
      <c r="A4" t="s">
        <v>8</v>
      </c>
      <c r="B4" t="s">
        <v>66</v>
      </c>
      <c r="C4" s="2">
        <v>24500</v>
      </c>
      <c r="D4" s="3">
        <v>0.38</v>
      </c>
      <c r="E4" s="35">
        <f t="shared" si="0"/>
        <v>9310</v>
      </c>
      <c r="F4" s="36"/>
      <c r="G4" s="37">
        <f t="shared" si="1"/>
        <v>3724</v>
      </c>
      <c r="H4" s="38"/>
    </row>
    <row r="5" spans="1:10" x14ac:dyDescent="0.3">
      <c r="A5" t="s">
        <v>8</v>
      </c>
      <c r="B5" t="s">
        <v>67</v>
      </c>
      <c r="C5" s="2">
        <v>30000</v>
      </c>
      <c r="D5" s="3">
        <v>0.38</v>
      </c>
      <c r="E5" s="35">
        <f t="shared" si="0"/>
        <v>11400</v>
      </c>
      <c r="F5" s="36"/>
      <c r="G5" s="37">
        <f t="shared" si="1"/>
        <v>4560</v>
      </c>
      <c r="H5" s="38"/>
    </row>
    <row r="6" spans="1:10" x14ac:dyDescent="0.3">
      <c r="A6" t="s">
        <v>8</v>
      </c>
      <c r="B6" t="s">
        <v>68</v>
      </c>
      <c r="C6" s="2">
        <v>34000</v>
      </c>
      <c r="D6" s="3">
        <v>0.38</v>
      </c>
      <c r="E6" s="35">
        <f t="shared" si="0"/>
        <v>12920</v>
      </c>
      <c r="F6" s="36"/>
      <c r="G6" s="37">
        <f t="shared" si="1"/>
        <v>5168</v>
      </c>
      <c r="H6" s="38"/>
    </row>
    <row r="7" spans="1:10" x14ac:dyDescent="0.3">
      <c r="A7" t="s">
        <v>8</v>
      </c>
      <c r="B7" t="s">
        <v>69</v>
      </c>
      <c r="C7" s="2">
        <v>62000</v>
      </c>
      <c r="D7" s="3">
        <v>0.38</v>
      </c>
      <c r="E7" s="35">
        <f t="shared" si="0"/>
        <v>23560</v>
      </c>
      <c r="F7" s="36"/>
      <c r="G7" s="37">
        <f t="shared" si="1"/>
        <v>9424</v>
      </c>
      <c r="H7" s="38"/>
    </row>
    <row r="8" spans="1:10" x14ac:dyDescent="0.3">
      <c r="A8" t="s">
        <v>8</v>
      </c>
      <c r="B8" t="s">
        <v>70</v>
      </c>
      <c r="C8" s="2">
        <v>88000</v>
      </c>
      <c r="D8" s="3">
        <v>0.38</v>
      </c>
      <c r="E8" s="35">
        <f t="shared" si="0"/>
        <v>33440</v>
      </c>
      <c r="F8" s="36"/>
      <c r="G8" s="37">
        <f t="shared" si="1"/>
        <v>13376</v>
      </c>
      <c r="H8" s="38"/>
    </row>
    <row r="9" spans="1:10" x14ac:dyDescent="0.3">
      <c r="A9" t="s">
        <v>8</v>
      </c>
      <c r="B9" t="s">
        <v>71</v>
      </c>
      <c r="C9" s="2">
        <v>77000</v>
      </c>
      <c r="D9" s="3">
        <v>0.38</v>
      </c>
      <c r="E9" s="35">
        <f t="shared" si="0"/>
        <v>29260</v>
      </c>
      <c r="F9" s="36"/>
      <c r="G9" s="37">
        <f t="shared" si="1"/>
        <v>11704</v>
      </c>
      <c r="H9" s="38"/>
    </row>
    <row r="10" spans="1:10" x14ac:dyDescent="0.3">
      <c r="A10" t="s">
        <v>8</v>
      </c>
      <c r="B10" t="s">
        <v>72</v>
      </c>
      <c r="C10" s="2">
        <v>39500</v>
      </c>
      <c r="D10" s="3">
        <v>0.38</v>
      </c>
      <c r="E10" s="35">
        <f t="shared" si="0"/>
        <v>15010</v>
      </c>
      <c r="F10" s="36"/>
      <c r="G10" s="37">
        <f t="shared" si="1"/>
        <v>6004</v>
      </c>
      <c r="H10" s="38"/>
    </row>
    <row r="11" spans="1:10" x14ac:dyDescent="0.3">
      <c r="A11" t="s">
        <v>8</v>
      </c>
      <c r="B11" t="s">
        <v>73</v>
      </c>
      <c r="C11" s="2">
        <v>33200</v>
      </c>
      <c r="D11" s="3">
        <v>0.38</v>
      </c>
      <c r="E11" s="35">
        <f t="shared" si="0"/>
        <v>12616</v>
      </c>
      <c r="F11" s="36"/>
      <c r="G11" s="37">
        <f t="shared" si="1"/>
        <v>5046.4000000000005</v>
      </c>
      <c r="H11" s="38"/>
    </row>
    <row r="12" spans="1:10" x14ac:dyDescent="0.3">
      <c r="A12" t="s">
        <v>8</v>
      </c>
      <c r="B12" t="s">
        <v>74</v>
      </c>
      <c r="C12" s="2">
        <v>28400</v>
      </c>
      <c r="D12" s="3">
        <v>0.38</v>
      </c>
      <c r="E12" s="35">
        <f t="shared" si="0"/>
        <v>10792</v>
      </c>
      <c r="F12" s="36"/>
      <c r="G12" s="37">
        <f t="shared" si="1"/>
        <v>4316.8</v>
      </c>
      <c r="H12" s="38"/>
    </row>
    <row r="13" spans="1:10" x14ac:dyDescent="0.3">
      <c r="A13" t="s">
        <v>8</v>
      </c>
      <c r="B13" t="s">
        <v>75</v>
      </c>
      <c r="C13" s="2">
        <v>22000</v>
      </c>
      <c r="D13" s="3">
        <v>0.38</v>
      </c>
      <c r="E13" s="35">
        <f t="shared" si="0"/>
        <v>8360</v>
      </c>
      <c r="F13" s="36"/>
      <c r="G13" s="37">
        <f t="shared" si="1"/>
        <v>3344</v>
      </c>
      <c r="H13" s="38"/>
    </row>
    <row r="14" spans="1:10" x14ac:dyDescent="0.3">
      <c r="C14" s="6">
        <f>SUM(C2:C13)</f>
        <v>458600</v>
      </c>
      <c r="E14" s="35">
        <f>SUM(E2:E13)</f>
        <v>174268</v>
      </c>
      <c r="F14" s="36"/>
      <c r="G14" s="6">
        <f t="shared" si="1"/>
        <v>69707.199999999997</v>
      </c>
      <c r="H14" s="38"/>
    </row>
    <row r="17" spans="1:4" x14ac:dyDescent="0.3">
      <c r="A17" s="31" t="s">
        <v>0</v>
      </c>
      <c r="C17" s="2"/>
    </row>
    <row r="18" spans="1:4" x14ac:dyDescent="0.3">
      <c r="A18" t="s">
        <v>76</v>
      </c>
    </row>
    <row r="19" spans="1:4" x14ac:dyDescent="0.3">
      <c r="A19" t="s">
        <v>77</v>
      </c>
    </row>
    <row r="20" spans="1:4" x14ac:dyDescent="0.3">
      <c r="A20" t="s">
        <v>78</v>
      </c>
    </row>
    <row r="23" spans="1:4" x14ac:dyDescent="0.3">
      <c r="A23" t="s">
        <v>63</v>
      </c>
    </row>
    <row r="26" spans="1:4" x14ac:dyDescent="0.3">
      <c r="D26" t="s">
        <v>63</v>
      </c>
    </row>
  </sheetData>
  <pageMargins left="0.7" right="0.7" top="0.78740157499999996" bottom="0.78740157499999996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="160" zoomScaleNormal="160" workbookViewId="0">
      <selection activeCell="F15" sqref="F15"/>
    </sheetView>
  </sheetViews>
  <sheetFormatPr defaultColWidth="11.5546875" defaultRowHeight="14.4" x14ac:dyDescent="0.3"/>
  <cols>
    <col min="3" max="3" width="13.5546875" customWidth="1"/>
    <col min="4" max="4" width="11.88671875" bestFit="1" customWidth="1"/>
  </cols>
  <sheetData>
    <row r="1" spans="1:4" x14ac:dyDescent="0.3">
      <c r="A1" s="31" t="s">
        <v>16</v>
      </c>
      <c r="B1" s="31" t="s">
        <v>17</v>
      </c>
      <c r="C1" s="31" t="s">
        <v>18</v>
      </c>
      <c r="D1" s="31" t="s">
        <v>19</v>
      </c>
    </row>
    <row r="2" spans="1:4" x14ac:dyDescent="0.3">
      <c r="A2" t="s">
        <v>20</v>
      </c>
      <c r="B2">
        <v>150</v>
      </c>
      <c r="C2" s="34">
        <v>8.5</v>
      </c>
      <c r="D2" s="61">
        <f>B2*C2</f>
        <v>1275</v>
      </c>
    </row>
    <row r="3" spans="1:4" x14ac:dyDescent="0.3">
      <c r="A3" t="s">
        <v>21</v>
      </c>
      <c r="B3">
        <v>147</v>
      </c>
      <c r="C3" s="34">
        <v>9</v>
      </c>
      <c r="D3" s="61">
        <f t="shared" ref="D3:D15" si="0">B3*C3</f>
        <v>1323</v>
      </c>
    </row>
    <row r="4" spans="1:4" x14ac:dyDescent="0.3">
      <c r="A4" t="s">
        <v>22</v>
      </c>
      <c r="B4">
        <v>155</v>
      </c>
      <c r="C4" s="34">
        <v>10.3</v>
      </c>
      <c r="D4" s="61">
        <f t="shared" si="0"/>
        <v>1596.5</v>
      </c>
    </row>
    <row r="5" spans="1:4" x14ac:dyDescent="0.3">
      <c r="A5" t="s">
        <v>23</v>
      </c>
      <c r="B5">
        <v>169</v>
      </c>
      <c r="C5" s="34">
        <v>10.6</v>
      </c>
      <c r="D5" s="61">
        <f t="shared" si="0"/>
        <v>1791.3999999999999</v>
      </c>
    </row>
    <row r="6" spans="1:4" x14ac:dyDescent="0.3">
      <c r="A6" t="s">
        <v>24</v>
      </c>
      <c r="B6">
        <v>160</v>
      </c>
      <c r="C6" s="34">
        <v>7.9</v>
      </c>
      <c r="D6" s="61">
        <f t="shared" si="0"/>
        <v>1264</v>
      </c>
    </row>
    <row r="7" spans="1:4" x14ac:dyDescent="0.3">
      <c r="A7" t="s">
        <v>25</v>
      </c>
      <c r="B7">
        <v>147</v>
      </c>
      <c r="C7" s="34">
        <v>8.5</v>
      </c>
      <c r="D7" s="61">
        <f t="shared" si="0"/>
        <v>1249.5</v>
      </c>
    </row>
    <row r="8" spans="1:4" x14ac:dyDescent="0.3">
      <c r="A8" t="s">
        <v>26</v>
      </c>
      <c r="B8">
        <v>137</v>
      </c>
      <c r="C8" s="34">
        <v>9.4</v>
      </c>
      <c r="D8" s="61">
        <f t="shared" si="0"/>
        <v>1287.8</v>
      </c>
    </row>
    <row r="9" spans="1:4" x14ac:dyDescent="0.3">
      <c r="A9" t="s">
        <v>27</v>
      </c>
      <c r="B9">
        <v>160</v>
      </c>
      <c r="C9" s="34">
        <v>11.3</v>
      </c>
      <c r="D9" s="61">
        <f t="shared" si="0"/>
        <v>1808</v>
      </c>
    </row>
    <row r="10" spans="1:4" x14ac:dyDescent="0.3">
      <c r="A10" t="s">
        <v>28</v>
      </c>
      <c r="B10">
        <v>159</v>
      </c>
      <c r="C10" s="34">
        <v>11</v>
      </c>
      <c r="D10" s="61">
        <f t="shared" si="0"/>
        <v>1749</v>
      </c>
    </row>
    <row r="11" spans="1:4" x14ac:dyDescent="0.3">
      <c r="A11" t="s">
        <v>29</v>
      </c>
      <c r="B11">
        <v>138</v>
      </c>
      <c r="C11" s="34">
        <v>8.6999999999999993</v>
      </c>
      <c r="D11" s="61">
        <f t="shared" si="0"/>
        <v>1200.5999999999999</v>
      </c>
    </row>
    <row r="12" spans="1:4" x14ac:dyDescent="0.3">
      <c r="A12" t="s">
        <v>30</v>
      </c>
      <c r="B12">
        <v>90</v>
      </c>
      <c r="C12" s="34">
        <v>9.4</v>
      </c>
      <c r="D12" s="61">
        <f t="shared" si="0"/>
        <v>846</v>
      </c>
    </row>
    <row r="13" spans="1:4" x14ac:dyDescent="0.3">
      <c r="A13" t="s">
        <v>31</v>
      </c>
      <c r="B13">
        <v>144</v>
      </c>
      <c r="C13" s="34">
        <v>7.2</v>
      </c>
      <c r="D13" s="61">
        <f t="shared" si="0"/>
        <v>1036.8</v>
      </c>
    </row>
    <row r="14" spans="1:4" x14ac:dyDescent="0.3">
      <c r="A14" t="s">
        <v>32</v>
      </c>
      <c r="B14">
        <v>128</v>
      </c>
      <c r="C14" s="34">
        <v>12</v>
      </c>
      <c r="D14" s="61">
        <f t="shared" si="0"/>
        <v>1536</v>
      </c>
    </row>
    <row r="15" spans="1:4" x14ac:dyDescent="0.3">
      <c r="A15" t="s">
        <v>33</v>
      </c>
      <c r="B15">
        <v>80</v>
      </c>
      <c r="C15" s="34">
        <v>11</v>
      </c>
      <c r="D15" s="61">
        <f t="shared" si="0"/>
        <v>880</v>
      </c>
    </row>
    <row r="16" spans="1:4" x14ac:dyDescent="0.3">
      <c r="A16" s="31" t="s">
        <v>34</v>
      </c>
      <c r="B16" s="7">
        <f>SUM(B2:B15)</f>
        <v>1964</v>
      </c>
      <c r="C16" s="34">
        <f>SUM(C2:C15)</f>
        <v>134.80000000000001</v>
      </c>
      <c r="D16" s="62">
        <f>SUM(D2:D15)</f>
        <v>18843.599999999999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zoomScale="160" zoomScaleNormal="160" workbookViewId="0">
      <selection activeCell="E12" sqref="E12"/>
    </sheetView>
  </sheetViews>
  <sheetFormatPr defaultColWidth="11.44140625" defaultRowHeight="14.4" x14ac:dyDescent="0.3"/>
  <cols>
    <col min="1" max="1" width="14.88671875" style="1" bestFit="1" customWidth="1"/>
    <col min="2" max="3" width="18" style="1" bestFit="1" customWidth="1"/>
    <col min="4" max="16384" width="11.44140625" style="1"/>
  </cols>
  <sheetData>
    <row r="1" spans="1:3" x14ac:dyDescent="0.3">
      <c r="A1" s="31" t="s">
        <v>88</v>
      </c>
      <c r="B1" s="45" t="s">
        <v>87</v>
      </c>
      <c r="C1" s="1">
        <v>300</v>
      </c>
    </row>
    <row r="3" spans="1:3" x14ac:dyDescent="0.3">
      <c r="A3" s="44" t="s">
        <v>86</v>
      </c>
      <c r="B3" s="43" t="s">
        <v>85</v>
      </c>
      <c r="C3" s="42" t="s">
        <v>84</v>
      </c>
    </row>
    <row r="4" spans="1:3" x14ac:dyDescent="0.3">
      <c r="A4" s="41" t="s">
        <v>83</v>
      </c>
      <c r="B4" s="40">
        <v>5</v>
      </c>
      <c r="C4" s="39">
        <f>B4*$C$1</f>
        <v>1500</v>
      </c>
    </row>
    <row r="5" spans="1:3" x14ac:dyDescent="0.3">
      <c r="A5" s="41" t="s">
        <v>82</v>
      </c>
      <c r="B5" s="40">
        <v>2</v>
      </c>
      <c r="C5" s="39">
        <f t="shared" ref="C5:C9" si="0">B5*$C$1</f>
        <v>600</v>
      </c>
    </row>
    <row r="6" spans="1:3" x14ac:dyDescent="0.3">
      <c r="A6" s="41" t="s">
        <v>81</v>
      </c>
      <c r="B6" s="40">
        <v>3</v>
      </c>
      <c r="C6" s="39">
        <f t="shared" si="0"/>
        <v>900</v>
      </c>
    </row>
    <row r="7" spans="1:3" x14ac:dyDescent="0.3">
      <c r="A7" s="41" t="s">
        <v>80</v>
      </c>
      <c r="B7" s="40">
        <v>8</v>
      </c>
      <c r="C7" s="39">
        <f t="shared" si="0"/>
        <v>2400</v>
      </c>
    </row>
    <row r="8" spans="1:3" x14ac:dyDescent="0.3">
      <c r="A8" s="41" t="s">
        <v>79</v>
      </c>
      <c r="B8" s="40">
        <v>15</v>
      </c>
      <c r="C8" s="39">
        <f t="shared" si="0"/>
        <v>4500</v>
      </c>
    </row>
    <row r="9" spans="1:3" x14ac:dyDescent="0.3">
      <c r="A9" s="41" t="s">
        <v>25</v>
      </c>
      <c r="B9" s="40">
        <v>13</v>
      </c>
      <c r="C9" s="39">
        <f t="shared" si="0"/>
        <v>3900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zoomScale="170" zoomScaleNormal="170" workbookViewId="0">
      <selection activeCell="E2" sqref="E2"/>
    </sheetView>
  </sheetViews>
  <sheetFormatPr defaultColWidth="11.5546875" defaultRowHeight="14.4" x14ac:dyDescent="0.3"/>
  <cols>
    <col min="1" max="1" width="17.33203125" customWidth="1"/>
  </cols>
  <sheetData>
    <row r="1" spans="1:9" x14ac:dyDescent="0.3">
      <c r="A1" s="31" t="s">
        <v>89</v>
      </c>
      <c r="B1">
        <v>0.08</v>
      </c>
    </row>
    <row r="2" spans="1:9" x14ac:dyDescent="0.3">
      <c r="I2" s="32"/>
    </row>
    <row r="4" spans="1:9" x14ac:dyDescent="0.3">
      <c r="A4" s="46" t="s">
        <v>90</v>
      </c>
      <c r="B4" s="47" t="s">
        <v>91</v>
      </c>
      <c r="C4" s="47" t="s">
        <v>92</v>
      </c>
    </row>
    <row r="5" spans="1:9" x14ac:dyDescent="0.3">
      <c r="A5" s="48" t="s">
        <v>93</v>
      </c>
      <c r="B5" s="49">
        <v>327</v>
      </c>
      <c r="C5" s="50">
        <f>B5*$B$1</f>
        <v>26.16</v>
      </c>
    </row>
    <row r="6" spans="1:9" x14ac:dyDescent="0.3">
      <c r="A6" s="51" t="s">
        <v>94</v>
      </c>
      <c r="B6" s="52">
        <v>211</v>
      </c>
      <c r="C6" s="50">
        <f t="shared" ref="C6:C10" si="0">B6*$B$1</f>
        <v>16.88</v>
      </c>
    </row>
    <row r="7" spans="1:9" x14ac:dyDescent="0.3">
      <c r="A7" s="51" t="s">
        <v>95</v>
      </c>
      <c r="B7" s="52">
        <v>149</v>
      </c>
      <c r="C7" s="50">
        <f t="shared" si="0"/>
        <v>11.92</v>
      </c>
    </row>
    <row r="8" spans="1:9" x14ac:dyDescent="0.3">
      <c r="A8" s="51" t="s">
        <v>96</v>
      </c>
      <c r="B8" s="52">
        <v>238</v>
      </c>
      <c r="C8" s="50">
        <f t="shared" si="0"/>
        <v>19.04</v>
      </c>
    </row>
    <row r="9" spans="1:9" x14ac:dyDescent="0.3">
      <c r="A9" s="51" t="s">
        <v>97</v>
      </c>
      <c r="B9" s="52">
        <v>123</v>
      </c>
      <c r="C9" s="50">
        <f t="shared" si="0"/>
        <v>9.84</v>
      </c>
    </row>
    <row r="10" spans="1:9" x14ac:dyDescent="0.3">
      <c r="A10" s="51" t="s">
        <v>98</v>
      </c>
      <c r="B10" s="52">
        <v>93</v>
      </c>
      <c r="C10" s="50">
        <f t="shared" si="0"/>
        <v>7.44</v>
      </c>
    </row>
    <row r="11" spans="1:9" x14ac:dyDescent="0.3">
      <c r="A11" s="51" t="s">
        <v>99</v>
      </c>
      <c r="B11" s="52">
        <v>198</v>
      </c>
      <c r="C11" s="50">
        <f>B11*$B$1</f>
        <v>15.84</v>
      </c>
    </row>
    <row r="12" spans="1:9" x14ac:dyDescent="0.3">
      <c r="C12" s="53"/>
    </row>
  </sheetData>
  <pageMargins left="0.7" right="0.7" top="0.78740157499999996" bottom="0.78740157499999996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zoomScale="160" zoomScaleNormal="160" workbookViewId="0">
      <selection activeCell="C8" sqref="C8"/>
    </sheetView>
  </sheetViews>
  <sheetFormatPr defaultColWidth="11.5546875" defaultRowHeight="14.4" x14ac:dyDescent="0.3"/>
  <cols>
    <col min="1" max="1" width="15.44140625" customWidth="1"/>
    <col min="2" max="2" width="14" customWidth="1"/>
    <col min="3" max="3" width="12.6640625" customWidth="1"/>
  </cols>
  <sheetData>
    <row r="1" spans="1:3" x14ac:dyDescent="0.3">
      <c r="A1" s="59" t="s">
        <v>108</v>
      </c>
      <c r="B1" s="58" t="s">
        <v>107</v>
      </c>
      <c r="C1" s="57" t="s">
        <v>106</v>
      </c>
    </row>
    <row r="2" spans="1:3" x14ac:dyDescent="0.3">
      <c r="A2" s="56" t="s">
        <v>105</v>
      </c>
      <c r="B2" s="55">
        <v>1450</v>
      </c>
      <c r="C2" s="6">
        <f>B2*$B$8</f>
        <v>29</v>
      </c>
    </row>
    <row r="3" spans="1:3" x14ac:dyDescent="0.3">
      <c r="A3" s="56" t="s">
        <v>104</v>
      </c>
      <c r="B3" s="55">
        <v>1980</v>
      </c>
      <c r="C3" s="6">
        <f t="shared" ref="C3:C6" si="0">B3*$B$8</f>
        <v>39.6</v>
      </c>
    </row>
    <row r="4" spans="1:3" x14ac:dyDescent="0.3">
      <c r="A4" s="56" t="s">
        <v>103</v>
      </c>
      <c r="B4" s="55">
        <v>1760</v>
      </c>
      <c r="C4" s="6">
        <f t="shared" si="0"/>
        <v>35.200000000000003</v>
      </c>
    </row>
    <row r="5" spans="1:3" x14ac:dyDescent="0.3">
      <c r="A5" s="56" t="s">
        <v>102</v>
      </c>
      <c r="B5" s="55">
        <v>1378</v>
      </c>
      <c r="C5" s="6">
        <f t="shared" si="0"/>
        <v>27.560000000000002</v>
      </c>
    </row>
    <row r="6" spans="1:3" x14ac:dyDescent="0.3">
      <c r="A6" s="56" t="s">
        <v>101</v>
      </c>
      <c r="B6" s="55">
        <v>1590</v>
      </c>
      <c r="C6" s="6">
        <f t="shared" si="0"/>
        <v>31.8</v>
      </c>
    </row>
    <row r="8" spans="1:3" x14ac:dyDescent="0.3">
      <c r="A8" s="31" t="s">
        <v>100</v>
      </c>
      <c r="B8" s="54">
        <v>0.02</v>
      </c>
    </row>
    <row r="12" spans="1:3" x14ac:dyDescent="0.3">
      <c r="B12" t="s">
        <v>63</v>
      </c>
    </row>
  </sheetData>
  <pageMargins left="0.7" right="0.7" top="0.78740157499999996" bottom="0.78740157499999996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tabSelected="1" topLeftCell="A3" zoomScale="115" zoomScaleNormal="115" workbookViewId="0">
      <selection activeCell="D23" sqref="D23"/>
    </sheetView>
  </sheetViews>
  <sheetFormatPr defaultColWidth="25.5546875" defaultRowHeight="14.4" x14ac:dyDescent="0.3"/>
  <cols>
    <col min="1" max="1" width="27.33203125" style="13" bestFit="1" customWidth="1"/>
    <col min="2" max="2" width="13.6640625" style="13" customWidth="1"/>
    <col min="3" max="3" width="13.33203125" style="13" bestFit="1" customWidth="1"/>
    <col min="4" max="4" width="19.33203125" style="13" bestFit="1" customWidth="1"/>
    <col min="5" max="5" width="8.109375" style="13" customWidth="1"/>
    <col min="6" max="16384" width="25.5546875" style="13"/>
  </cols>
  <sheetData>
    <row r="1" spans="1:6" x14ac:dyDescent="0.3">
      <c r="A1" s="8" t="s">
        <v>35</v>
      </c>
      <c r="B1" s="9" t="s">
        <v>36</v>
      </c>
      <c r="C1" s="9" t="s">
        <v>37</v>
      </c>
      <c r="D1" s="10" t="s">
        <v>38</v>
      </c>
      <c r="E1" s="11"/>
      <c r="F1" s="12" t="s">
        <v>0</v>
      </c>
    </row>
    <row r="2" spans="1:6" x14ac:dyDescent="0.3">
      <c r="A2" s="14" t="s">
        <v>39</v>
      </c>
      <c r="B2" s="15">
        <v>1.5</v>
      </c>
      <c r="C2" s="16">
        <v>5</v>
      </c>
      <c r="D2" s="17">
        <f>B2*C2</f>
        <v>7.5</v>
      </c>
      <c r="F2" s="13" t="s">
        <v>40</v>
      </c>
    </row>
    <row r="3" spans="1:6" x14ac:dyDescent="0.3">
      <c r="A3" s="14" t="s">
        <v>41</v>
      </c>
      <c r="B3" s="15">
        <v>1.4</v>
      </c>
      <c r="C3" s="16">
        <v>10</v>
      </c>
      <c r="D3" s="17">
        <f t="shared" ref="D3:D9" si="0">B3*C3</f>
        <v>14</v>
      </c>
    </row>
    <row r="4" spans="1:6" x14ac:dyDescent="0.3">
      <c r="A4" s="14" t="s">
        <v>42</v>
      </c>
      <c r="B4" s="15">
        <v>2.4900000000000002</v>
      </c>
      <c r="C4" s="16">
        <v>2</v>
      </c>
      <c r="D4" s="17">
        <f t="shared" si="0"/>
        <v>4.9800000000000004</v>
      </c>
    </row>
    <row r="5" spans="1:6" x14ac:dyDescent="0.3">
      <c r="A5" s="14" t="s">
        <v>43</v>
      </c>
      <c r="B5" s="15">
        <v>1.99</v>
      </c>
      <c r="C5" s="16">
        <v>3</v>
      </c>
      <c r="D5" s="17">
        <f t="shared" si="0"/>
        <v>5.97</v>
      </c>
    </row>
    <row r="6" spans="1:6" x14ac:dyDescent="0.3">
      <c r="A6" s="14" t="s">
        <v>44</v>
      </c>
      <c r="B6" s="15">
        <v>2</v>
      </c>
      <c r="C6" s="16">
        <v>3</v>
      </c>
      <c r="D6" s="17">
        <f t="shared" si="0"/>
        <v>6</v>
      </c>
    </row>
    <row r="7" spans="1:6" x14ac:dyDescent="0.3">
      <c r="A7" s="14" t="s">
        <v>45</v>
      </c>
      <c r="B7" s="15">
        <v>1.49</v>
      </c>
      <c r="C7" s="16">
        <v>10</v>
      </c>
      <c r="D7" s="17">
        <f t="shared" si="0"/>
        <v>14.9</v>
      </c>
    </row>
    <row r="8" spans="1:6" x14ac:dyDescent="0.3">
      <c r="A8" s="14" t="s">
        <v>46</v>
      </c>
      <c r="B8" s="15">
        <v>1.25</v>
      </c>
      <c r="C8" s="16">
        <v>30</v>
      </c>
      <c r="D8" s="17">
        <f t="shared" si="0"/>
        <v>37.5</v>
      </c>
    </row>
    <row r="9" spans="1:6" ht="15" thickBot="1" x14ac:dyDescent="0.35">
      <c r="A9" s="18" t="s">
        <v>47</v>
      </c>
      <c r="B9" s="19">
        <v>9.99</v>
      </c>
      <c r="C9" s="20">
        <v>4</v>
      </c>
      <c r="D9" s="17">
        <f t="shared" si="0"/>
        <v>39.96</v>
      </c>
    </row>
    <row r="10" spans="1:6" x14ac:dyDescent="0.3">
      <c r="A10" s="21" t="s">
        <v>48</v>
      </c>
      <c r="B10" s="22">
        <f>SUM(B2:B9)</f>
        <v>22.11</v>
      </c>
      <c r="C10" s="63">
        <f>SUM(C2:C9)</f>
        <v>67</v>
      </c>
      <c r="D10" s="17">
        <f>SUM(D2:D9)</f>
        <v>130.81</v>
      </c>
    </row>
    <row r="12" spans="1:6" x14ac:dyDescent="0.3">
      <c r="A12" s="23" t="s">
        <v>49</v>
      </c>
      <c r="B12" s="24" t="s">
        <v>50</v>
      </c>
      <c r="C12" s="24" t="s">
        <v>51</v>
      </c>
      <c r="D12" s="23" t="s">
        <v>52</v>
      </c>
    </row>
    <row r="13" spans="1:6" x14ac:dyDescent="0.3">
      <c r="A13" s="25" t="s">
        <v>53</v>
      </c>
      <c r="B13" s="26">
        <v>50</v>
      </c>
      <c r="C13" s="26">
        <v>4</v>
      </c>
      <c r="D13" s="27">
        <f>B13-C13</f>
        <v>46</v>
      </c>
    </row>
    <row r="14" spans="1:6" x14ac:dyDescent="0.3">
      <c r="A14" s="25" t="s">
        <v>54</v>
      </c>
      <c r="B14" s="26">
        <v>12</v>
      </c>
      <c r="C14" s="26">
        <v>0</v>
      </c>
      <c r="D14" s="27">
        <f t="shared" ref="D14:D22" si="1">B14-C14</f>
        <v>12</v>
      </c>
    </row>
    <row r="15" spans="1:6" x14ac:dyDescent="0.3">
      <c r="A15" s="25" t="s">
        <v>55</v>
      </c>
      <c r="B15" s="26">
        <v>8</v>
      </c>
      <c r="C15" s="26">
        <v>1</v>
      </c>
      <c r="D15" s="27">
        <f t="shared" si="1"/>
        <v>7</v>
      </c>
    </row>
    <row r="16" spans="1:6" x14ac:dyDescent="0.3">
      <c r="A16" s="25" t="s">
        <v>56</v>
      </c>
      <c r="B16" s="26">
        <v>16</v>
      </c>
      <c r="C16" s="26">
        <v>3</v>
      </c>
      <c r="D16" s="27">
        <f t="shared" si="1"/>
        <v>13</v>
      </c>
    </row>
    <row r="17" spans="1:8" x14ac:dyDescent="0.3">
      <c r="A17" s="25" t="s">
        <v>57</v>
      </c>
      <c r="B17" s="26">
        <v>9</v>
      </c>
      <c r="C17" s="26">
        <v>0</v>
      </c>
      <c r="D17" s="27">
        <f t="shared" si="1"/>
        <v>9</v>
      </c>
    </row>
    <row r="18" spans="1:8" x14ac:dyDescent="0.3">
      <c r="A18" s="25" t="s">
        <v>58</v>
      </c>
      <c r="B18" s="26">
        <v>38</v>
      </c>
      <c r="C18" s="26">
        <v>8</v>
      </c>
      <c r="D18" s="27">
        <f t="shared" si="1"/>
        <v>30</v>
      </c>
    </row>
    <row r="19" spans="1:8" x14ac:dyDescent="0.3">
      <c r="A19" s="25" t="s">
        <v>59</v>
      </c>
      <c r="B19" s="26">
        <v>50</v>
      </c>
      <c r="C19" s="26">
        <v>6</v>
      </c>
      <c r="D19" s="27">
        <f t="shared" si="1"/>
        <v>44</v>
      </c>
    </row>
    <row r="20" spans="1:8" x14ac:dyDescent="0.3">
      <c r="A20" s="25" t="s">
        <v>60</v>
      </c>
      <c r="B20" s="26">
        <v>45</v>
      </c>
      <c r="C20" s="26">
        <v>10</v>
      </c>
      <c r="D20" s="27">
        <f t="shared" si="1"/>
        <v>35</v>
      </c>
    </row>
    <row r="21" spans="1:8" x14ac:dyDescent="0.3">
      <c r="A21" s="25" t="s">
        <v>61</v>
      </c>
      <c r="B21" s="26">
        <v>53</v>
      </c>
      <c r="C21" s="26">
        <v>12</v>
      </c>
      <c r="D21" s="27">
        <f t="shared" si="1"/>
        <v>41</v>
      </c>
    </row>
    <row r="22" spans="1:8" x14ac:dyDescent="0.3">
      <c r="A22" s="28" t="s">
        <v>62</v>
      </c>
      <c r="B22" s="29">
        <v>40</v>
      </c>
      <c r="C22" s="29">
        <v>16</v>
      </c>
      <c r="D22" s="27">
        <f t="shared" si="1"/>
        <v>24</v>
      </c>
    </row>
    <row r="23" spans="1:8" x14ac:dyDescent="0.3">
      <c r="A23" s="33" t="s">
        <v>48</v>
      </c>
      <c r="B23" s="6">
        <f t="shared" ref="B23:D23" si="2">SUM(B13:B22)</f>
        <v>321</v>
      </c>
      <c r="C23" s="6">
        <f t="shared" si="2"/>
        <v>60</v>
      </c>
      <c r="D23" s="6">
        <f t="shared" si="2"/>
        <v>261</v>
      </c>
    </row>
    <row r="24" spans="1:8" x14ac:dyDescent="0.3">
      <c r="A24" s="30"/>
      <c r="B24" s="30"/>
      <c r="C24" s="30"/>
      <c r="D24" s="30"/>
      <c r="E24" s="30"/>
      <c r="F24" s="30"/>
      <c r="G24" s="30"/>
      <c r="H24" s="30"/>
    </row>
    <row r="25" spans="1:8" x14ac:dyDescent="0.3">
      <c r="A25" s="30"/>
      <c r="B25" s="30"/>
      <c r="C25" s="30"/>
      <c r="D25" s="30"/>
      <c r="E25" s="30"/>
      <c r="F25" s="30"/>
      <c r="G25" s="30"/>
      <c r="H25" s="30"/>
    </row>
    <row r="26" spans="1:8" x14ac:dyDescent="0.3">
      <c r="A26" s="30"/>
      <c r="B26" s="30"/>
      <c r="C26" s="30"/>
      <c r="D26" s="30"/>
      <c r="E26" s="30"/>
      <c r="F26" s="30"/>
      <c r="G26" s="30"/>
      <c r="H26" s="30"/>
    </row>
  </sheetData>
  <pageMargins left="0.78740157499999996" right="0.78740157499999996" top="0.984251969" bottom="0.984251969" header="0.4921259845" footer="0.4921259845"/>
  <pageSetup paperSize="9" orientation="portrait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Berechnungen in Excel</vt:lpstr>
      <vt:lpstr>Aufgabe 1</vt:lpstr>
      <vt:lpstr>Gehalt</vt:lpstr>
      <vt:lpstr>Aufgabe 2</vt:lpstr>
      <vt:lpstr>Aufgabe 3</vt:lpstr>
      <vt:lpstr>Aufgabe 4</vt:lpstr>
      <vt:lpstr>Berechnungen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</dc:creator>
  <cp:lastModifiedBy>Leo Bunea</cp:lastModifiedBy>
  <dcterms:created xsi:type="dcterms:W3CDTF">2008-06-25T07:33:22Z</dcterms:created>
  <dcterms:modified xsi:type="dcterms:W3CDTF">2021-06-17T09:04:38Z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N">
    <vt:lpwstr>master</vt:lpwstr>
  </property>
</Properties>
</file>