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082dcf85f8043c6a/School/Systemtechnik Haabs/Exce/01_Excel - 2020-21/01_Excel - 2020-21/4-Formate-benutzerdefiniert^Jbedingte/Excel - LE 4 - Formate benutzerdef.^J bedingt/"/>
    </mc:Choice>
  </mc:AlternateContent>
  <xr:revisionPtr revIDLastSave="4" documentId="13_ncr:1_{13412DAF-C5EF-46AB-AED3-68AC1CC11637}" xr6:coauthVersionLast="47" xr6:coauthVersionMax="47" xr10:uidLastSave="{30E1648C-F2D0-4B1F-AD95-31C597C7864D}"/>
  <bookViews>
    <workbookView xWindow="-108" yWindow="-108" windowWidth="23256" windowHeight="12576" tabRatio="835" activeTab="2" xr2:uid="{00000000-000D-0000-FFFF-FFFF00000000}"/>
  </bookViews>
  <sheets>
    <sheet name="Erklärung" sheetId="29" r:id="rId1"/>
    <sheet name="Benutzerdef. Format Bsp." sheetId="31" state="hidden" r:id="rId2"/>
    <sheet name="Benutzerdefinierte Formate" sheetId="33" r:id="rId3"/>
    <sheet name="Bedingte - 1" sheetId="38" r:id="rId4"/>
    <sheet name="Bedingte - 2" sheetId="39" r:id="rId5"/>
    <sheet name="Textformate" sheetId="40" r:id="rId6"/>
  </sheets>
  <externalReferences>
    <externalReference r:id="rId7"/>
  </externalReferences>
  <definedNames>
    <definedName name="Absatzmenge">'[1]Break-Even'!$B$11:$D$11</definedName>
    <definedName name="Break_Even">'[1]Break-Even'!$B$8</definedName>
    <definedName name="Erlös_je_Stk">'[1]Break-Even'!$B$4</definedName>
    <definedName name="Erlöse">'[1]Break-Even'!$B$13:$D$13</definedName>
    <definedName name="Fixkosten">'[1]Break-Even'!$B$5</definedName>
    <definedName name="Gesamtkosten">'[1]Break-Even'!$B$14:$D$14</definedName>
    <definedName name="Gewinn">'[1]Break-Even'!$B$15:$D$15</definedName>
    <definedName name="Max._Absatz">'[1]Break-Even'!$B$6</definedName>
    <definedName name="Variable_Stückkosten">'[1]Break-Even'!$B$3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9" l="1"/>
  <c r="C36" i="29" s="1"/>
  <c r="C26" i="29"/>
</calcChain>
</file>

<file path=xl/sharedStrings.xml><?xml version="1.0" encoding="utf-8"?>
<sst xmlns="http://schemas.openxmlformats.org/spreadsheetml/2006/main" count="167" uniqueCount="125">
  <si>
    <t>0,00</t>
  </si>
  <si>
    <t>Format</t>
  </si>
  <si>
    <t xml:space="preserve">Eingabe </t>
  </si>
  <si>
    <t>Mai</t>
  </si>
  <si>
    <t>Zahlenformat</t>
  </si>
  <si>
    <t>Eckbank</t>
  </si>
  <si>
    <t>Vitrine</t>
  </si>
  <si>
    <t>Couch</t>
  </si>
  <si>
    <t>Tisch</t>
  </si>
  <si>
    <t>Sessel</t>
  </si>
  <si>
    <t>Bestellnummer</t>
  </si>
  <si>
    <t>Artikel</t>
  </si>
  <si>
    <t>d) Bestellnummern</t>
  </si>
  <si>
    <t>September</t>
  </si>
  <si>
    <t>August</t>
  </si>
  <si>
    <t>Juli</t>
  </si>
  <si>
    <t>Juni</t>
  </si>
  <si>
    <t>Betrag in EUR</t>
  </si>
  <si>
    <t>Export</t>
  </si>
  <si>
    <t>c) Export nach Italien</t>
  </si>
  <si>
    <t>Limonade</t>
  </si>
  <si>
    <t>Wasser</t>
  </si>
  <si>
    <t>Schnaps</t>
  </si>
  <si>
    <t>Wein</t>
  </si>
  <si>
    <t>Bier</t>
  </si>
  <si>
    <t>Menge</t>
  </si>
  <si>
    <t>Getränke</t>
  </si>
  <si>
    <t>a) Getränke-Vorrat</t>
  </si>
  <si>
    <t xml:space="preserve"> Zahlenformate - Benutzerdefiniert</t>
  </si>
  <si>
    <t>Zahlen und Texte in einer Zelle zum Rechnen formatiert!</t>
  </si>
  <si>
    <t>BEISPIEL 1</t>
  </si>
  <si>
    <t>Wir wollen 10 Stück in eine Zelle schreiben und dann damit rechnen:</t>
  </si>
  <si>
    <t>hier ist 1 Leerschritt</t>
  </si>
  <si>
    <t>der Text wird automatisch dazugeschrieben.</t>
  </si>
  <si>
    <t>Das funktioniert auch mit der Ausfüllfunktion!</t>
  </si>
  <si>
    <t>BEISPIEL 2</t>
  </si>
  <si>
    <t>Ein weiteres benutzerdefiniertes Zahlen- und Textfeld, mit dem man rechnen kann,</t>
  </si>
  <si>
    <t xml:space="preserve"> könnte wie folgt aussehen:</t>
  </si>
  <si>
    <t>VK-Preis</t>
  </si>
  <si>
    <t>Das benutzerdefinierte Format hat folgendes Aussehen:</t>
  </si>
  <si>
    <t>Mit diesem Feld kann nun gerechnet werden!</t>
  </si>
  <si>
    <t>1. Leere Zelle markieren, Registerkarte Start, Gruppe Zahl, benutzerdefiniert oder Kontextmenü - Zellen formatieren.</t>
  </si>
  <si>
    <t>Man muss nur die Zahlen eingeben,</t>
  </si>
  <si>
    <t xml:space="preserve"> "-" 0% "Rabatt"</t>
  </si>
  <si>
    <t>Die 4 Abschnitte des benutzerdefinierten Zahlenformats:</t>
  </si>
  <si>
    <t>1. Abschnitt</t>
  </si>
  <si>
    <t>2. Abschnitt</t>
  </si>
  <si>
    <t>3. Abschnitt</t>
  </si>
  <si>
    <t>4. Abschnitt</t>
  </si>
  <si>
    <t>+ #.##0,00</t>
  </si>
  <si>
    <t>[Rot] - #.##0,00</t>
  </si>
  <si>
    <t>"Gewinn "@</t>
  </si>
  <si>
    <t>trennen mit Strichpunkt!</t>
  </si>
  <si>
    <t>↓</t>
  </si>
  <si>
    <t>positive Zahlen</t>
  </si>
  <si>
    <t>negative Zahlen</t>
  </si>
  <si>
    <t>0-Werte</t>
  </si>
  <si>
    <t>Format für Text</t>
  </si>
  <si>
    <t>[Farbe10]#.##0,00;[Rot]#.##0,00;[Farbe30]0,00;[Blau]"Ausgaben "@</t>
  </si>
  <si>
    <t>Aufgabe:</t>
  </si>
  <si>
    <t>[Farbe 32]</t>
  </si>
  <si>
    <t>Gewinn nach Filialen 1. - 4. Quartal</t>
  </si>
  <si>
    <t>Standort</t>
  </si>
  <si>
    <t>1. Quartal</t>
  </si>
  <si>
    <t>2. Quartal</t>
  </si>
  <si>
    <t>3. Quartal</t>
  </si>
  <si>
    <t>4. Quartal</t>
  </si>
  <si>
    <t>Summe</t>
  </si>
  <si>
    <t>Linz</t>
  </si>
  <si>
    <t>Graz</t>
  </si>
  <si>
    <t>Wien</t>
  </si>
  <si>
    <t>Innsbruck</t>
  </si>
  <si>
    <t>Salzburg</t>
  </si>
  <si>
    <t>Bsp.</t>
  </si>
  <si>
    <t>[Rot] - #.##0,00 €</t>
  </si>
  <si>
    <t>[Farbe 50]  0,00 €</t>
  </si>
  <si>
    <t>keine Zahlen vorhanden</t>
  </si>
  <si>
    <t>[Farbe 49] + #.##0,00 €</t>
  </si>
  <si>
    <t>Weise der folgenden Tabelle ein benutzerdefiniertes Zahlenformat mit folgenden 4 Abschnitten zu:</t>
  </si>
  <si>
    <t>#.##0 "Stück"</t>
  </si>
  <si>
    <t xml:space="preserve"> </t>
  </si>
  <si>
    <t xml:space="preserve">  </t>
  </si>
  <si>
    <t xml:space="preserve">So soll es aussehen: </t>
  </si>
  <si>
    <t>BEDINGTE Formatierung:</t>
  </si>
  <si>
    <t>Arbeitsschritte:</t>
  </si>
  <si>
    <t>1. Bereich markieren</t>
  </si>
  <si>
    <t xml:space="preserve">2. Registerkarte Start - Gruppe Formatvorlagen </t>
  </si>
  <si>
    <t xml:space="preserve">       -Bedingte Formatierung</t>
  </si>
  <si>
    <t>3. Bedingung(en) festlegen</t>
  </si>
  <si>
    <t>Regeln zum Hervorheben von Zellen</t>
  </si>
  <si>
    <t>Größer als ---</t>
  </si>
  <si>
    <r>
      <t xml:space="preserve">Formatiere die Spalten </t>
    </r>
    <r>
      <rPr>
        <b/>
        <sz val="12"/>
        <rFont val="Arial"/>
        <family val="2"/>
      </rPr>
      <t>Werte</t>
    </r>
    <r>
      <rPr>
        <sz val="12"/>
        <rFont val="Arial"/>
        <family val="2"/>
      </rPr>
      <t xml:space="preserve"> in den Spalten wie folgt:</t>
    </r>
  </si>
  <si>
    <t>Wenn der Zellwert größer als 80000 ist, so soll die Zelle GRÜN schattiert werden.</t>
  </si>
  <si>
    <t>mit mehreren Bedingungen</t>
  </si>
  <si>
    <t>Wenn der Zellwert zwischen 1 und 80000 ist, so soll die Zelle GELB schattiert werden.</t>
  </si>
  <si>
    <t>Wenn der Zellwert kleiner oder gleich 0 ist, so soll die Zelle ROT schattiert werden.</t>
  </si>
  <si>
    <t>so oft eingeben, wie Bedingungen!</t>
  </si>
  <si>
    <t>Änderungen: Bedingte Formatierung - Regeln verwalten</t>
  </si>
  <si>
    <t>Formatierung löschen: Bedingte Formatierung - Regeln löschen</t>
  </si>
  <si>
    <t>Wenn der Zellwert größer ist als der Wert der Filiale Linz im 1. Quartal, dann soll die Zelle ORANGE schattiert werden.</t>
  </si>
  <si>
    <t>Einnahmen</t>
  </si>
  <si>
    <t>Ausgaben</t>
  </si>
  <si>
    <t>Differenz</t>
  </si>
  <si>
    <t>so soll</t>
  </si>
  <si>
    <t>Jänner</t>
  </si>
  <si>
    <t xml:space="preserve">es </t>
  </si>
  <si>
    <t>aussehen:</t>
  </si>
  <si>
    <t>ausfüllen!</t>
  </si>
  <si>
    <t>berechne!</t>
  </si>
  <si>
    <t>Achtung:</t>
  </si>
  <si>
    <t>negative Beträge - rot!</t>
  </si>
  <si>
    <t>0 Werte - blau, ohne Kommastellen</t>
  </si>
  <si>
    <t>Die 3 niedrigsten Werte sollen in roter Schrift und fett formatiert werden.</t>
  </si>
  <si>
    <t>Füge vor Spalte A eine neue Spalte ein, vor Zeile 1 zwei neue Zeilen.</t>
  </si>
  <si>
    <t>Fülle die Monate fertig aus.</t>
  </si>
  <si>
    <t>Formatiere so wie im Screenshot.</t>
  </si>
  <si>
    <t xml:space="preserve">In Spalte C - Einnahmen - soll der Symbolsatz 3 färbige Pfeile mittels bedingter Formatierung vergeben werden </t>
  </si>
  <si>
    <t>Die Grenzen für den Symbolsatz sollen bei 600 und 400 liegen.</t>
  </si>
  <si>
    <t xml:space="preserve">Blende Spalte E aus. </t>
  </si>
  <si>
    <t>2. Folgendes benutzerdefiniertes Format eingeben:</t>
  </si>
  <si>
    <t>3. Mit OK bestätigen</t>
  </si>
  <si>
    <t>4. Diese Zelle ist jetzt als Zahl formatiert und wir können daher mit ihr rechnen!</t>
  </si>
  <si>
    <t>5. EINGABE:</t>
  </si>
  <si>
    <t>Oberste Regel "überschreibt" die vorherigen!!!</t>
  </si>
  <si>
    <t xml:space="preserve">Ändern über: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</si>
</sst>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_-* #,##0.00\ &quot;DM&quot;_-;\-* #,##0.00\ &quot;DM&quot;_-;_-* &quot;-&quot;??\ &quot;DM&quot;_-;_-@_-"/>
    <numFmt numFmtId="167" formatCode="0/&quot;Liter&quot;"/>
  </numFmts>
  <fonts count="24">
    <font>
      <sz val="10"/>
      <name val="Arial"/>
    </font>
    <font>
      <sz val="10"/>
      <name val="Arial"/>
      <family val="2"/>
    </font>
    <font>
      <sz val="11"/>
      <name val="Arial Black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4"/>
      <name val="Arial"/>
      <family val="2"/>
    </font>
    <font>
      <b/>
      <sz val="12"/>
      <color indexed="10"/>
      <name val="Arial"/>
      <family val="2"/>
    </font>
    <font>
      <u/>
      <sz val="12"/>
      <name val="Arial"/>
      <family val="2"/>
    </font>
    <font>
      <sz val="16"/>
      <name val="Arial"/>
      <family val="2"/>
    </font>
    <font>
      <sz val="11"/>
      <name val="Arial"/>
      <family val="2"/>
    </font>
    <font>
      <b/>
      <sz val="11"/>
      <name val="Arial Black"/>
      <family val="2"/>
    </font>
    <font>
      <b/>
      <sz val="10"/>
      <name val="CG Times"/>
      <family val="1"/>
    </font>
    <font>
      <sz val="18"/>
      <name val="Arial"/>
      <family val="2"/>
    </font>
    <font>
      <sz val="12"/>
      <color indexed="9"/>
      <name val="Arial"/>
      <family val="2"/>
    </font>
    <font>
      <b/>
      <i/>
      <sz val="9"/>
      <color indexed="9"/>
      <name val="Arial"/>
      <family val="2"/>
    </font>
    <font>
      <sz val="10"/>
      <color indexed="18"/>
      <name val="Arial"/>
      <family val="2"/>
    </font>
    <font>
      <sz val="12"/>
      <color indexed="18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sz val="14"/>
      <color theme="3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4">
    <xf numFmtId="0" fontId="0" fillId="0" borderId="0"/>
    <xf numFmtId="0" fontId="2" fillId="2" borderId="1" applyProtection="0">
      <alignment vertical="center" shrinkToFit="1"/>
    </xf>
    <xf numFmtId="44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3" borderId="13"/>
    <xf numFmtId="164" fontId="4" fillId="3" borderId="14">
      <alignment horizontal="center" vertical="top" wrapText="1"/>
    </xf>
    <xf numFmtId="164" fontId="15" fillId="3" borderId="14"/>
    <xf numFmtId="0" fontId="1" fillId="0" borderId="0"/>
  </cellStyleXfs>
  <cellXfs count="70">
    <xf numFmtId="0" fontId="0" fillId="0" borderId="0" xfId="0"/>
    <xf numFmtId="0" fontId="5" fillId="0" borderId="0" xfId="4" applyFont="1"/>
    <xf numFmtId="0" fontId="3" fillId="0" borderId="0" xfId="4"/>
    <xf numFmtId="0" fontId="9" fillId="0" borderId="0" xfId="4" applyFont="1" applyAlignment="1">
      <alignment horizontal="center"/>
    </xf>
    <xf numFmtId="0" fontId="7" fillId="0" borderId="0" xfId="4" applyFont="1"/>
    <xf numFmtId="0" fontId="10" fillId="0" borderId="0" xfId="4" applyFont="1"/>
    <xf numFmtId="0" fontId="5" fillId="4" borderId="14" xfId="4" applyFont="1" applyFill="1" applyBorder="1"/>
    <xf numFmtId="0" fontId="11" fillId="0" borderId="0" xfId="4" applyFont="1"/>
    <xf numFmtId="0" fontId="3" fillId="3" borderId="1" xfId="4" applyFill="1" applyBorder="1"/>
    <xf numFmtId="0" fontId="4" fillId="0" borderId="0" xfId="4" applyFont="1"/>
    <xf numFmtId="0" fontId="3" fillId="0" borderId="0" xfId="4" applyAlignment="1">
      <alignment wrapText="1"/>
    </xf>
    <xf numFmtId="0" fontId="3" fillId="0" borderId="1" xfId="4" applyBorder="1"/>
    <xf numFmtId="0" fontId="13" fillId="0" borderId="0" xfId="4" applyFont="1"/>
    <xf numFmtId="44" fontId="13" fillId="0" borderId="0" xfId="4" applyNumberFormat="1" applyFont="1"/>
    <xf numFmtId="0" fontId="13" fillId="0" borderId="1" xfId="4" applyFont="1" applyBorder="1"/>
    <xf numFmtId="0" fontId="13" fillId="0" borderId="1" xfId="4" quotePrefix="1" applyFont="1" applyBorder="1"/>
    <xf numFmtId="0" fontId="14" fillId="0" borderId="0" xfId="4" applyFont="1" applyAlignment="1">
      <alignment horizontal="center"/>
    </xf>
    <xf numFmtId="0" fontId="13" fillId="0" borderId="0" xfId="4" applyFont="1" applyAlignment="1">
      <alignment wrapText="1"/>
    </xf>
    <xf numFmtId="0" fontId="3" fillId="0" borderId="0" xfId="4" applyAlignment="1">
      <alignment horizontal="center" vertical="center" wrapText="1"/>
    </xf>
    <xf numFmtId="0" fontId="3" fillId="0" borderId="0" xfId="4" applyAlignment="1">
      <alignment horizontal="right"/>
    </xf>
    <xf numFmtId="0" fontId="1" fillId="0" borderId="0" xfId="5"/>
    <xf numFmtId="0" fontId="5" fillId="0" borderId="0" xfId="5" applyFont="1"/>
    <xf numFmtId="0" fontId="5" fillId="5" borderId="0" xfId="5" applyFont="1" applyFill="1"/>
    <xf numFmtId="0" fontId="7" fillId="0" borderId="0" xfId="5" applyFont="1" applyAlignment="1">
      <alignment horizontal="center"/>
    </xf>
    <xf numFmtId="0" fontId="5" fillId="5" borderId="0" xfId="5" applyFont="1" applyFill="1" applyAlignment="1">
      <alignment horizontal="right"/>
    </xf>
    <xf numFmtId="0" fontId="5" fillId="0" borderId="0" xfId="5" applyFont="1" applyAlignment="1">
      <alignment horizontal="right"/>
    </xf>
    <xf numFmtId="0" fontId="1" fillId="0" borderId="0" xfId="13"/>
    <xf numFmtId="0" fontId="17" fillId="6" borderId="15" xfId="13" applyFont="1" applyFill="1" applyBorder="1" applyAlignment="1">
      <alignment horizontal="left"/>
    </xf>
    <xf numFmtId="0" fontId="18" fillId="0" borderId="0" xfId="13" applyFont="1" applyAlignment="1">
      <alignment horizontal="centerContinuous"/>
    </xf>
    <xf numFmtId="0" fontId="5" fillId="0" borderId="0" xfId="13" applyFont="1"/>
    <xf numFmtId="0" fontId="19" fillId="0" borderId="0" xfId="13" applyFont="1"/>
    <xf numFmtId="0" fontId="5" fillId="0" borderId="1" xfId="13" applyFont="1" applyBorder="1"/>
    <xf numFmtId="0" fontId="5" fillId="0" borderId="0" xfId="13" applyFont="1" applyAlignment="1">
      <alignment horizontal="center"/>
    </xf>
    <xf numFmtId="0" fontId="20" fillId="7" borderId="0" xfId="13" applyFont="1" applyFill="1"/>
    <xf numFmtId="0" fontId="21" fillId="0" borderId="16" xfId="5" applyFont="1" applyBorder="1"/>
    <xf numFmtId="0" fontId="21" fillId="0" borderId="17" xfId="5" applyFont="1" applyBorder="1"/>
    <xf numFmtId="0" fontId="21" fillId="0" borderId="18" xfId="5" applyFont="1" applyBorder="1"/>
    <xf numFmtId="0" fontId="21" fillId="0" borderId="0" xfId="5" applyFont="1"/>
    <xf numFmtId="0" fontId="21" fillId="0" borderId="19" xfId="5" applyFont="1" applyBorder="1"/>
    <xf numFmtId="0" fontId="21" fillId="0" borderId="1" xfId="6" applyNumberFormat="1" applyFont="1" applyBorder="1"/>
    <xf numFmtId="0" fontId="21" fillId="0" borderId="20" xfId="6" applyNumberFormat="1" applyFont="1" applyBorder="1"/>
    <xf numFmtId="0" fontId="12" fillId="0" borderId="0" xfId="5" applyFont="1"/>
    <xf numFmtId="0" fontId="21" fillId="0" borderId="21" xfId="6" applyNumberFormat="1" applyFont="1" applyBorder="1"/>
    <xf numFmtId="0" fontId="21" fillId="0" borderId="22" xfId="6" applyNumberFormat="1" applyFont="1" applyBorder="1"/>
    <xf numFmtId="0" fontId="21" fillId="0" borderId="0" xfId="6" applyNumberFormat="1" applyFont="1"/>
    <xf numFmtId="0" fontId="22" fillId="0" borderId="0" xfId="5" applyFont="1"/>
    <xf numFmtId="0" fontId="23" fillId="0" borderId="0" xfId="5" applyFont="1"/>
    <xf numFmtId="0" fontId="6" fillId="0" borderId="0" xfId="5" applyFont="1" applyAlignment="1">
      <alignment horizontal="left"/>
    </xf>
    <xf numFmtId="0" fontId="8" fillId="0" borderId="0" xfId="5" applyFont="1" applyAlignment="1">
      <alignment horizontal="left"/>
    </xf>
    <xf numFmtId="0" fontId="16" fillId="0" borderId="0" xfId="13" applyFont="1" applyAlignment="1">
      <alignment horizontal="center"/>
    </xf>
    <xf numFmtId="0" fontId="7" fillId="8" borderId="3" xfId="4" applyFont="1" applyFill="1" applyBorder="1"/>
    <xf numFmtId="0" fontId="7" fillId="8" borderId="2" xfId="4" applyFont="1" applyFill="1" applyBorder="1"/>
    <xf numFmtId="0" fontId="7" fillId="8" borderId="4" xfId="4" applyFont="1" applyFill="1" applyBorder="1"/>
    <xf numFmtId="0" fontId="7" fillId="8" borderId="11" xfId="4" applyFont="1" applyFill="1" applyBorder="1"/>
    <xf numFmtId="0" fontId="7" fillId="8" borderId="0" xfId="4" applyFont="1" applyFill="1"/>
    <xf numFmtId="0" fontId="7" fillId="8" borderId="12" xfId="4" applyFont="1" applyFill="1" applyBorder="1"/>
    <xf numFmtId="0" fontId="7" fillId="8" borderId="5" xfId="4" applyFont="1" applyFill="1" applyBorder="1"/>
    <xf numFmtId="0" fontId="7" fillId="8" borderId="6" xfId="4" applyFont="1" applyFill="1" applyBorder="1"/>
    <xf numFmtId="0" fontId="7" fillId="8" borderId="7" xfId="4" applyFont="1" applyFill="1" applyBorder="1"/>
    <xf numFmtId="0" fontId="5" fillId="8" borderId="0" xfId="4" applyFont="1" applyFill="1"/>
    <xf numFmtId="0" fontId="5" fillId="8" borderId="13" xfId="4" applyFont="1" applyFill="1" applyBorder="1"/>
    <xf numFmtId="0" fontId="5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 indent="3"/>
    </xf>
    <xf numFmtId="0" fontId="9" fillId="0" borderId="8" xfId="4" applyFont="1" applyBorder="1" applyAlignment="1">
      <alignment horizontal="center"/>
    </xf>
    <xf numFmtId="0" fontId="9" fillId="0" borderId="9" xfId="4" applyFont="1" applyBorder="1" applyAlignment="1">
      <alignment horizontal="center"/>
    </xf>
    <xf numFmtId="0" fontId="9" fillId="0" borderId="10" xfId="4" applyFont="1" applyBorder="1" applyAlignment="1">
      <alignment horizontal="center"/>
    </xf>
    <xf numFmtId="0" fontId="12" fillId="0" borderId="0" xfId="4" applyFont="1" applyAlignment="1">
      <alignment horizontal="center"/>
    </xf>
    <xf numFmtId="0" fontId="16" fillId="0" borderId="0" xfId="13" applyFont="1" applyAlignment="1">
      <alignment horizontal="center"/>
    </xf>
    <xf numFmtId="0" fontId="5" fillId="0" borderId="0" xfId="13" applyFont="1" applyAlignment="1">
      <alignment horizontal="center"/>
    </xf>
    <xf numFmtId="167" fontId="5" fillId="9" borderId="0" xfId="5" applyNumberFormat="1" applyFont="1" applyFill="1"/>
  </cellXfs>
  <cellStyles count="14">
    <cellStyle name="Bericht" xfId="1" xr:uid="{00000000-0005-0000-0000-000000000000}"/>
    <cellStyle name="Dezimal 2" xfId="6" xr:uid="{00000000-0005-0000-0000-000001000000}"/>
    <cellStyle name="Euro" xfId="2" xr:uid="{00000000-0005-0000-0000-000002000000}"/>
    <cellStyle name="Euro 2" xfId="7" xr:uid="{00000000-0005-0000-0000-000003000000}"/>
    <cellStyle name="Euro 3" xfId="8" xr:uid="{00000000-0005-0000-0000-000004000000}"/>
    <cellStyle name="Euro_6 Übungen zu absolutem und relativem Bezug" xfId="9" xr:uid="{00000000-0005-0000-0000-000005000000}"/>
    <cellStyle name="Normal" xfId="0" builtinId="0"/>
    <cellStyle name="Prozent 2" xfId="3" xr:uid="{00000000-0005-0000-0000-000006000000}"/>
    <cellStyle name="Standard 2" xfId="4" xr:uid="{00000000-0005-0000-0000-000008000000}"/>
    <cellStyle name="Standard 2 2" xfId="5" xr:uid="{00000000-0005-0000-0000-000009000000}"/>
    <cellStyle name="Standard 3" xfId="13" xr:uid="{00000000-0005-0000-0000-00000A000000}"/>
    <cellStyle name="Stundensummen" xfId="10" xr:uid="{00000000-0005-0000-0000-00000B000000}"/>
    <cellStyle name="Zusammen" xfId="11" xr:uid="{00000000-0005-0000-0000-00000C000000}"/>
    <cellStyle name="Zusammenfassung" xfId="12" xr:uid="{00000000-0005-0000-0000-00000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10</xdr:row>
      <xdr:rowOff>114299</xdr:rowOff>
    </xdr:from>
    <xdr:to>
      <xdr:col>3</xdr:col>
      <xdr:colOff>9525</xdr:colOff>
      <xdr:row>13</xdr:row>
      <xdr:rowOff>95249</xdr:rowOff>
    </xdr:to>
    <xdr:sp macro="" textlink="">
      <xdr:nvSpPr>
        <xdr:cNvPr id="23567" name="Line 1">
          <a:extLst>
            <a:ext uri="{FF2B5EF4-FFF2-40B4-BE49-F238E27FC236}">
              <a16:creationId xmlns:a16="http://schemas.microsoft.com/office/drawing/2014/main" id="{00000000-0008-0000-0000-00000F5C0000}"/>
            </a:ext>
          </a:extLst>
        </xdr:cNvPr>
        <xdr:cNvSpPr>
          <a:spLocks noChangeShapeType="1"/>
        </xdr:cNvSpPr>
      </xdr:nvSpPr>
      <xdr:spPr bwMode="auto">
        <a:xfrm flipH="1" flipV="1">
          <a:off x="1200150" y="2124074"/>
          <a:ext cx="333375" cy="5810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390525</xdr:colOff>
      <xdr:row>35</xdr:row>
      <xdr:rowOff>19050</xdr:rowOff>
    </xdr:from>
    <xdr:to>
      <xdr:col>3</xdr:col>
      <xdr:colOff>571500</xdr:colOff>
      <xdr:row>36</xdr:row>
      <xdr:rowOff>133350</xdr:rowOff>
    </xdr:to>
    <xdr:sp macro="" textlink="">
      <xdr:nvSpPr>
        <xdr:cNvPr id="23568" name="Line 3">
          <a:extLst>
            <a:ext uri="{FF2B5EF4-FFF2-40B4-BE49-F238E27FC236}">
              <a16:creationId xmlns:a16="http://schemas.microsoft.com/office/drawing/2014/main" id="{00000000-0008-0000-0000-0000105C0000}"/>
            </a:ext>
          </a:extLst>
        </xdr:cNvPr>
        <xdr:cNvSpPr>
          <a:spLocks noChangeShapeType="1"/>
        </xdr:cNvSpPr>
      </xdr:nvSpPr>
      <xdr:spPr bwMode="auto">
        <a:xfrm rot="-9102653">
          <a:off x="1914525" y="6905625"/>
          <a:ext cx="180975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350520</xdr:colOff>
          <xdr:row>13</xdr:row>
          <xdr:rowOff>83820</xdr:rowOff>
        </xdr:from>
        <xdr:to>
          <xdr:col>8</xdr:col>
          <xdr:colOff>563880</xdr:colOff>
          <xdr:row>27</xdr:row>
          <xdr:rowOff>38100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2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9999FF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7D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381000</xdr:colOff>
      <xdr:row>3</xdr:row>
      <xdr:rowOff>85725</xdr:rowOff>
    </xdr:from>
    <xdr:ext cx="3314286" cy="1428572"/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0" y="571500"/>
          <a:ext cx="3314286" cy="1428572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47055</xdr:colOff>
      <xdr:row>28</xdr:row>
      <xdr:rowOff>19050</xdr:rowOff>
    </xdr:from>
    <xdr:to>
      <xdr:col>6</xdr:col>
      <xdr:colOff>304074</xdr:colOff>
      <xdr:row>41</xdr:row>
      <xdr:rowOff>85367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6855" y="5448300"/>
          <a:ext cx="4400394" cy="2171342"/>
        </a:xfrm>
        <a:prstGeom prst="rect">
          <a:avLst/>
        </a:prstGeom>
      </xdr:spPr>
    </xdr:pic>
    <xdr:clientData/>
  </xdr:twoCellAnchor>
  <xdr:twoCellAnchor>
    <xdr:from>
      <xdr:col>2</xdr:col>
      <xdr:colOff>1028700</xdr:colOff>
      <xdr:row>27</xdr:row>
      <xdr:rowOff>114300</xdr:rowOff>
    </xdr:from>
    <xdr:to>
      <xdr:col>5</xdr:col>
      <xdr:colOff>66675</xdr:colOff>
      <xdr:row>31</xdr:row>
      <xdr:rowOff>19050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>
          <a:off x="3238500" y="5353050"/>
          <a:ext cx="2419350" cy="58102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276225</xdr:colOff>
      <xdr:row>0</xdr:row>
      <xdr:rowOff>0</xdr:rowOff>
    </xdr:from>
    <xdr:to>
      <xdr:col>14</xdr:col>
      <xdr:colOff>49353</xdr:colOff>
      <xdr:row>15</xdr:row>
      <xdr:rowOff>199523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6175" y="0"/>
          <a:ext cx="5869128" cy="368567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Brea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-Even"/>
      <sheetName val="Tabelle1"/>
      <sheetName val="Tabelle2"/>
      <sheetName val="Tabelle3"/>
      <sheetName val="Tabelle4"/>
    </sheetNames>
    <sheetDataSet>
      <sheetData sheetId="0">
        <row r="3">
          <cell r="B3">
            <v>80</v>
          </cell>
        </row>
        <row r="4">
          <cell r="B4">
            <v>120</v>
          </cell>
        </row>
        <row r="5">
          <cell r="B5">
            <v>140000</v>
          </cell>
        </row>
        <row r="6">
          <cell r="B6">
            <v>8000</v>
          </cell>
        </row>
        <row r="8">
          <cell r="B8">
            <v>3500</v>
          </cell>
        </row>
        <row r="11">
          <cell r="B11">
            <v>0</v>
          </cell>
          <cell r="C11">
            <v>3500</v>
          </cell>
          <cell r="D11">
            <v>8000</v>
          </cell>
        </row>
        <row r="13">
          <cell r="B13">
            <v>0</v>
          </cell>
          <cell r="C13">
            <v>420000</v>
          </cell>
          <cell r="D13">
            <v>960000</v>
          </cell>
        </row>
        <row r="14">
          <cell r="B14">
            <v>140000</v>
          </cell>
          <cell r="C14">
            <v>420000</v>
          </cell>
          <cell r="D14">
            <v>780000</v>
          </cell>
        </row>
        <row r="15">
          <cell r="B15">
            <v>-140000</v>
          </cell>
          <cell r="C15">
            <v>0</v>
          </cell>
          <cell r="D15">
            <v>180000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42"/>
  <sheetViews>
    <sheetView workbookViewId="0">
      <selection activeCell="H9" sqref="H9"/>
    </sheetView>
  </sheetViews>
  <sheetFormatPr defaultColWidth="11.44140625" defaultRowHeight="15"/>
  <cols>
    <col min="1" max="2" width="11.44140625" style="1" customWidth="1"/>
    <col min="3" max="3" width="13" style="1" customWidth="1"/>
    <col min="4" max="6" width="11.44140625" style="1" customWidth="1"/>
    <col min="7" max="7" width="15.5546875" style="1" customWidth="1"/>
    <col min="8" max="16384" width="11.44140625" style="1"/>
  </cols>
  <sheetData>
    <row r="1" spans="2:10" ht="17.399999999999999">
      <c r="B1" s="63" t="s">
        <v>29</v>
      </c>
      <c r="C1" s="64"/>
      <c r="D1" s="64"/>
      <c r="E1" s="64"/>
      <c r="F1" s="64"/>
      <c r="G1" s="64"/>
      <c r="H1" s="65"/>
    </row>
    <row r="2" spans="2:10" ht="17.399999999999999">
      <c r="B2" s="3"/>
      <c r="C2" s="3"/>
      <c r="D2" s="3"/>
      <c r="E2" s="3"/>
      <c r="F2" s="3"/>
      <c r="G2" s="3"/>
      <c r="H2" s="3"/>
      <c r="J2" s="1" t="s">
        <v>80</v>
      </c>
    </row>
    <row r="4" spans="2:10" ht="15.6">
      <c r="B4" s="4" t="s">
        <v>30</v>
      </c>
      <c r="C4" s="4"/>
    </row>
    <row r="6" spans="2:10">
      <c r="B6" s="1" t="s">
        <v>31</v>
      </c>
    </row>
    <row r="8" spans="2:10">
      <c r="B8" s="1" t="s">
        <v>41</v>
      </c>
    </row>
    <row r="9" spans="2:10">
      <c r="B9" s="1" t="s">
        <v>119</v>
      </c>
    </row>
    <row r="11" spans="2:10" ht="15.6">
      <c r="C11" s="50" t="s">
        <v>79</v>
      </c>
      <c r="D11" s="51"/>
      <c r="E11" s="52"/>
    </row>
    <row r="12" spans="2:10" ht="15.6">
      <c r="C12" s="53"/>
      <c r="D12" s="54"/>
      <c r="E12" s="55"/>
    </row>
    <row r="13" spans="2:10" ht="15.6">
      <c r="C13" s="53"/>
      <c r="D13" s="54"/>
      <c r="E13" s="55"/>
    </row>
    <row r="14" spans="2:10" ht="15.6">
      <c r="C14" s="56"/>
      <c r="D14" s="57" t="s">
        <v>32</v>
      </c>
      <c r="E14" s="58"/>
    </row>
    <row r="15" spans="2:10" ht="15.6">
      <c r="C15" s="4"/>
      <c r="D15" s="4"/>
      <c r="E15" s="4"/>
    </row>
    <row r="16" spans="2:10">
      <c r="B16" s="1" t="s">
        <v>120</v>
      </c>
    </row>
    <row r="17" spans="2:8">
      <c r="B17" s="1" t="s">
        <v>121</v>
      </c>
    </row>
    <row r="20" spans="2:8">
      <c r="C20" s="59">
        <v>10</v>
      </c>
      <c r="E20" s="1" t="s">
        <v>122</v>
      </c>
    </row>
    <row r="21" spans="2:8" ht="15.6">
      <c r="C21" s="59">
        <v>15</v>
      </c>
      <c r="E21" s="5" t="s">
        <v>42</v>
      </c>
      <c r="F21" s="5"/>
      <c r="G21" s="5"/>
      <c r="H21" s="5"/>
    </row>
    <row r="22" spans="2:8" ht="15.6">
      <c r="C22" s="59">
        <v>22</v>
      </c>
      <c r="E22" s="5" t="s">
        <v>33</v>
      </c>
      <c r="F22" s="5"/>
      <c r="G22" s="5"/>
      <c r="H22" s="5"/>
    </row>
    <row r="23" spans="2:8">
      <c r="C23" s="59">
        <v>18</v>
      </c>
    </row>
    <row r="24" spans="2:8">
      <c r="C24" s="59">
        <v>10</v>
      </c>
      <c r="E24" s="1" t="s">
        <v>34</v>
      </c>
    </row>
    <row r="25" spans="2:8">
      <c r="C25" s="59">
        <v>13</v>
      </c>
    </row>
    <row r="26" spans="2:8" ht="15.6" thickBot="1">
      <c r="C26" s="60">
        <f>SUM(C20:C25)</f>
        <v>88</v>
      </c>
    </row>
    <row r="27" spans="2:8" ht="15.6" thickTop="1"/>
    <row r="29" spans="2:8" ht="15.6">
      <c r="B29" s="4" t="s">
        <v>35</v>
      </c>
    </row>
    <row r="31" spans="2:8">
      <c r="B31" s="1" t="s">
        <v>36</v>
      </c>
    </row>
    <row r="32" spans="2:8">
      <c r="B32" s="1" t="s">
        <v>37</v>
      </c>
    </row>
    <row r="33" spans="2:4">
      <c r="C33" s="2"/>
    </row>
    <row r="34" spans="2:4" ht="15.6" thickBot="1">
      <c r="C34" s="1">
        <v>580</v>
      </c>
      <c r="D34" s="1" t="s">
        <v>38</v>
      </c>
    </row>
    <row r="35" spans="2:4" ht="15.6" thickBot="1">
      <c r="C35" s="7">
        <f>C34*D35</f>
        <v>46.4</v>
      </c>
      <c r="D35" s="6">
        <v>0.08</v>
      </c>
    </row>
    <row r="36" spans="2:4">
      <c r="C36" s="1">
        <f>C34-C35</f>
        <v>533.6</v>
      </c>
    </row>
    <row r="37" spans="2:4">
      <c r="C37" s="2"/>
    </row>
    <row r="38" spans="2:4">
      <c r="C38" s="2"/>
      <c r="D38" s="1" t="s">
        <v>39</v>
      </c>
    </row>
    <row r="39" spans="2:4">
      <c r="C39" s="2"/>
      <c r="D39" s="1" t="s">
        <v>43</v>
      </c>
    </row>
    <row r="40" spans="2:4">
      <c r="C40" s="2"/>
      <c r="D40" s="1" t="s">
        <v>40</v>
      </c>
    </row>
    <row r="41" spans="2:4">
      <c r="C41" s="2"/>
    </row>
    <row r="42" spans="2:4">
      <c r="B42" s="2"/>
    </row>
  </sheetData>
  <mergeCells count="1">
    <mergeCell ref="B1:H1"/>
  </mergeCells>
  <pageMargins left="0.54" right="0.45" top="0.984251969" bottom="0.984251969" header="0.4921259845" footer="0.4921259845"/>
  <pageSetup paperSize="9" orientation="portrait" horizontalDpi="300" verticalDpi="300" r:id="rId1"/>
  <headerFooter alignWithMargins="0">
    <oddFooter>&amp;LKotrnoch&amp;C&amp;F&amp;R&amp;D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29"/>
  <sheetViews>
    <sheetView zoomScale="90" zoomScaleNormal="90" workbookViewId="0">
      <selection activeCell="B15" sqref="B15"/>
    </sheetView>
  </sheetViews>
  <sheetFormatPr defaultColWidth="11.44140625" defaultRowHeight="13.2"/>
  <cols>
    <col min="1" max="1" width="16.44140625" style="2" customWidth="1"/>
    <col min="2" max="2" width="22.6640625" style="2" customWidth="1"/>
    <col min="3" max="3" width="21.5546875" style="2" customWidth="1"/>
    <col min="4" max="4" width="21.6640625" style="2" customWidth="1"/>
    <col min="5" max="5" width="21.5546875" style="2" customWidth="1"/>
    <col min="6" max="6" width="11.44140625" style="2" customWidth="1"/>
    <col min="7" max="16384" width="11.44140625" style="2"/>
  </cols>
  <sheetData>
    <row r="1" spans="1:8" ht="13.8">
      <c r="A1" s="12" t="s">
        <v>44</v>
      </c>
      <c r="B1" s="12"/>
      <c r="C1" s="12"/>
      <c r="D1" s="13"/>
    </row>
    <row r="2" spans="1:8" ht="13.8">
      <c r="A2" s="12"/>
      <c r="B2" s="12"/>
      <c r="C2" s="12"/>
      <c r="D2" s="12"/>
    </row>
    <row r="3" spans="1:8" ht="13.8">
      <c r="A3" s="14" t="s">
        <v>45</v>
      </c>
      <c r="B3" s="14" t="s">
        <v>46</v>
      </c>
      <c r="C3" s="14" t="s">
        <v>47</v>
      </c>
      <c r="D3" s="14" t="s">
        <v>48</v>
      </c>
    </row>
    <row r="4" spans="1:8" ht="13.8">
      <c r="A4" s="15" t="s">
        <v>49</v>
      </c>
      <c r="B4" s="14" t="s">
        <v>50</v>
      </c>
      <c r="C4" s="15" t="s">
        <v>0</v>
      </c>
      <c r="D4" s="14" t="s">
        <v>51</v>
      </c>
      <c r="E4" s="9" t="s">
        <v>52</v>
      </c>
    </row>
    <row r="5" spans="1:8" ht="17.399999999999999">
      <c r="A5" s="16" t="s">
        <v>53</v>
      </c>
      <c r="B5" s="16" t="s">
        <v>53</v>
      </c>
      <c r="C5" s="16" t="s">
        <v>53</v>
      </c>
      <c r="D5" s="16" t="s">
        <v>53</v>
      </c>
    </row>
    <row r="6" spans="1:8" ht="13.8">
      <c r="A6" s="12" t="s">
        <v>54</v>
      </c>
      <c r="B6" s="12" t="s">
        <v>55</v>
      </c>
      <c r="C6" s="12" t="s">
        <v>56</v>
      </c>
      <c r="D6" s="17" t="s">
        <v>57</v>
      </c>
    </row>
    <row r="9" spans="1:8">
      <c r="A9" s="9" t="s">
        <v>73</v>
      </c>
      <c r="D9" s="19" t="s">
        <v>2</v>
      </c>
      <c r="E9" s="19" t="s">
        <v>1</v>
      </c>
    </row>
    <row r="10" spans="1:8" ht="12.75" customHeight="1">
      <c r="A10" s="12" t="s">
        <v>58</v>
      </c>
      <c r="D10" s="2">
        <v>10</v>
      </c>
      <c r="E10" s="8"/>
      <c r="F10" s="18"/>
      <c r="G10" s="18"/>
      <c r="H10" s="18"/>
    </row>
    <row r="11" spans="1:8">
      <c r="D11" s="2">
        <v>-23</v>
      </c>
      <c r="E11" s="8"/>
      <c r="F11" s="18"/>
      <c r="G11" s="18"/>
      <c r="H11" s="18"/>
    </row>
    <row r="12" spans="1:8">
      <c r="D12" s="2">
        <v>0</v>
      </c>
      <c r="E12" s="8"/>
      <c r="F12" s="18"/>
      <c r="G12" s="18"/>
      <c r="H12" s="18"/>
    </row>
    <row r="13" spans="1:8">
      <c r="D13" s="19" t="s">
        <v>16</v>
      </c>
      <c r="E13" s="8"/>
      <c r="F13" s="18"/>
      <c r="G13" s="18"/>
      <c r="H13" s="18"/>
    </row>
    <row r="14" spans="1:8">
      <c r="F14" s="18"/>
      <c r="G14" s="18"/>
      <c r="H14" s="18"/>
    </row>
    <row r="15" spans="1:8" ht="13.8">
      <c r="A15" s="12" t="s">
        <v>59</v>
      </c>
      <c r="B15" s="12" t="s">
        <v>78</v>
      </c>
      <c r="C15" s="12"/>
      <c r="D15" s="12"/>
      <c r="E15" s="12"/>
    </row>
    <row r="16" spans="1:8" ht="13.8">
      <c r="A16" s="12"/>
      <c r="B16" s="12"/>
      <c r="C16" s="12"/>
      <c r="D16" s="12"/>
      <c r="E16" s="12"/>
    </row>
    <row r="17" spans="1:6" ht="13.8">
      <c r="A17" s="12"/>
      <c r="B17" s="12" t="s">
        <v>77</v>
      </c>
      <c r="C17" s="12" t="s">
        <v>74</v>
      </c>
      <c r="D17" s="12" t="s">
        <v>75</v>
      </c>
      <c r="E17" s="12" t="s">
        <v>60</v>
      </c>
    </row>
    <row r="18" spans="1:6" ht="13.8">
      <c r="A18" s="12"/>
      <c r="B18" s="12" t="s">
        <v>54</v>
      </c>
      <c r="C18" s="12" t="s">
        <v>55</v>
      </c>
      <c r="D18" s="12" t="s">
        <v>56</v>
      </c>
      <c r="E18" s="17" t="s">
        <v>57</v>
      </c>
    </row>
    <row r="19" spans="1:6">
      <c r="E19" s="10"/>
    </row>
    <row r="20" spans="1:6">
      <c r="E20" s="10"/>
    </row>
    <row r="21" spans="1:6" ht="20.399999999999999">
      <c r="A21" s="66" t="s">
        <v>61</v>
      </c>
      <c r="B21" s="66"/>
      <c r="C21" s="66"/>
      <c r="D21" s="66"/>
      <c r="E21" s="66"/>
      <c r="F21" s="66"/>
    </row>
    <row r="22" spans="1:6">
      <c r="A22" s="2" t="s">
        <v>62</v>
      </c>
    </row>
    <row r="23" spans="1:6">
      <c r="A23" s="11"/>
      <c r="B23" s="11" t="s">
        <v>63</v>
      </c>
      <c r="C23" s="11" t="s">
        <v>64</v>
      </c>
      <c r="D23" s="11" t="s">
        <v>65</v>
      </c>
      <c r="E23" s="11" t="s">
        <v>66</v>
      </c>
      <c r="F23" s="11" t="s">
        <v>67</v>
      </c>
    </row>
    <row r="24" spans="1:6">
      <c r="A24" s="11" t="s">
        <v>68</v>
      </c>
      <c r="B24" s="11">
        <v>89343.59</v>
      </c>
      <c r="C24" s="11">
        <v>77520.22</v>
      </c>
      <c r="D24" s="11">
        <v>-800</v>
      </c>
      <c r="E24" s="11">
        <v>102250.8</v>
      </c>
      <c r="F24" s="11"/>
    </row>
    <row r="25" spans="1:6">
      <c r="A25" s="11" t="s">
        <v>69</v>
      </c>
      <c r="B25" s="11">
        <v>0</v>
      </c>
      <c r="C25" s="11">
        <v>0</v>
      </c>
      <c r="D25" s="11">
        <v>-40340.19</v>
      </c>
      <c r="E25" s="11">
        <v>2300.7399999999998</v>
      </c>
      <c r="F25" s="11"/>
    </row>
    <row r="26" spans="1:6">
      <c r="A26" s="11" t="s">
        <v>70</v>
      </c>
      <c r="B26" s="11">
        <v>102004.25</v>
      </c>
      <c r="C26" s="11">
        <v>140673.76</v>
      </c>
      <c r="D26" s="11">
        <v>2199.88</v>
      </c>
      <c r="E26" s="11">
        <v>24445.82</v>
      </c>
      <c r="F26" s="11"/>
    </row>
    <row r="27" spans="1:6">
      <c r="A27" s="11" t="s">
        <v>71</v>
      </c>
      <c r="B27" s="11">
        <v>44749.29</v>
      </c>
      <c r="C27" s="11">
        <v>12338.54</v>
      </c>
      <c r="D27" s="11">
        <v>6548.22</v>
      </c>
      <c r="E27" s="11">
        <v>88566.34</v>
      </c>
      <c r="F27" s="11"/>
    </row>
    <row r="28" spans="1:6">
      <c r="A28" s="11" t="s">
        <v>72</v>
      </c>
      <c r="B28" s="11" t="s">
        <v>76</v>
      </c>
      <c r="C28" s="11">
        <v>32977.120000000003</v>
      </c>
      <c r="D28" s="11">
        <v>-9115.5499999999993</v>
      </c>
      <c r="E28" s="11">
        <v>5688.26</v>
      </c>
      <c r="F28" s="11"/>
    </row>
    <row r="29" spans="1:6">
      <c r="A29" s="11" t="s">
        <v>67</v>
      </c>
      <c r="B29" s="11"/>
      <c r="C29" s="11"/>
      <c r="D29" s="11"/>
      <c r="E29" s="11"/>
      <c r="F29" s="11"/>
    </row>
  </sheetData>
  <mergeCells count="1">
    <mergeCell ref="A21:F21"/>
  </mergeCells>
  <pageMargins left="0.78740157499999996" right="0.78740157499999996" top="0.984251969" bottom="0.984251969" header="0.4921259845" footer="0.4921259845"/>
  <pageSetup paperSize="9" orientation="landscape" horizont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9"/>
  <sheetViews>
    <sheetView tabSelected="1" workbookViewId="0">
      <selection activeCell="D6" sqref="D6:D10"/>
    </sheetView>
  </sheetViews>
  <sheetFormatPr defaultColWidth="11.44140625" defaultRowHeight="13.2"/>
  <cols>
    <col min="1" max="1" width="25.109375" style="20" bestFit="1" customWidth="1"/>
    <col min="2" max="2" width="17.88671875" style="20" bestFit="1" customWidth="1"/>
    <col min="3" max="3" width="16.88671875" style="20" bestFit="1" customWidth="1"/>
    <col min="4" max="16384" width="11.44140625" style="20"/>
  </cols>
  <sheetData>
    <row r="1" spans="2:13" ht="17.399999999999999">
      <c r="B1" s="47" t="s">
        <v>28</v>
      </c>
      <c r="C1" s="47"/>
      <c r="D1" s="47"/>
    </row>
    <row r="3" spans="2:13" ht="15.6">
      <c r="B3" s="48" t="s">
        <v>27</v>
      </c>
      <c r="C3" s="48"/>
      <c r="D3" s="21"/>
      <c r="F3" s="20" t="s">
        <v>82</v>
      </c>
    </row>
    <row r="4" spans="2:13" ht="15">
      <c r="B4" s="21"/>
      <c r="C4" s="21"/>
      <c r="D4" s="21"/>
    </row>
    <row r="5" spans="2:13" ht="15.6">
      <c r="B5" s="23" t="s">
        <v>26</v>
      </c>
      <c r="C5" s="23" t="s">
        <v>25</v>
      </c>
      <c r="D5" s="23" t="s">
        <v>4</v>
      </c>
    </row>
    <row r="6" spans="2:13" ht="15">
      <c r="B6" s="21" t="s">
        <v>24</v>
      </c>
      <c r="C6" s="21">
        <v>1250</v>
      </c>
      <c r="D6" s="69">
        <v>1250</v>
      </c>
    </row>
    <row r="7" spans="2:13" ht="15">
      <c r="B7" s="21" t="s">
        <v>23</v>
      </c>
      <c r="C7" s="21">
        <v>250</v>
      </c>
      <c r="D7" s="69">
        <v>250</v>
      </c>
    </row>
    <row r="8" spans="2:13" ht="15">
      <c r="B8" s="21" t="s">
        <v>22</v>
      </c>
      <c r="C8" s="21">
        <v>72</v>
      </c>
      <c r="D8" s="69">
        <v>72</v>
      </c>
      <c r="M8" s="20" t="s">
        <v>81</v>
      </c>
    </row>
    <row r="9" spans="2:13" ht="15">
      <c r="B9" s="21" t="s">
        <v>21</v>
      </c>
      <c r="C9" s="21">
        <v>690</v>
      </c>
      <c r="D9" s="69">
        <v>690</v>
      </c>
    </row>
    <row r="10" spans="2:13" ht="15">
      <c r="B10" s="21" t="s">
        <v>20</v>
      </c>
      <c r="C10" s="21">
        <v>320</v>
      </c>
      <c r="D10" s="69">
        <v>320</v>
      </c>
    </row>
    <row r="11" spans="2:13" ht="15">
      <c r="B11" s="21"/>
      <c r="C11" s="21"/>
      <c r="D11" s="21"/>
    </row>
    <row r="12" spans="2:13" ht="15.6">
      <c r="B12" s="48" t="s">
        <v>19</v>
      </c>
      <c r="C12" s="48"/>
      <c r="D12" s="21"/>
    </row>
    <row r="13" spans="2:13" ht="15">
      <c r="B13" s="21"/>
      <c r="C13" s="21"/>
      <c r="D13" s="21"/>
    </row>
    <row r="14" spans="2:13" ht="15.6">
      <c r="B14" s="23" t="s">
        <v>18</v>
      </c>
      <c r="C14" s="23" t="s">
        <v>17</v>
      </c>
      <c r="D14" s="23" t="s">
        <v>4</v>
      </c>
    </row>
    <row r="15" spans="2:13" ht="15">
      <c r="B15" s="21" t="s">
        <v>3</v>
      </c>
      <c r="C15" s="25">
        <v>27891.3</v>
      </c>
      <c r="D15" s="24">
        <v>27891.3</v>
      </c>
    </row>
    <row r="16" spans="2:13" ht="15">
      <c r="B16" s="21" t="s">
        <v>16</v>
      </c>
      <c r="C16" s="25">
        <v>21568.400000000001</v>
      </c>
      <c r="D16" s="24">
        <v>21568.400000000001</v>
      </c>
    </row>
    <row r="17" spans="2:10" ht="15">
      <c r="B17" s="21" t="s">
        <v>15</v>
      </c>
      <c r="C17" s="25">
        <v>17895.599999999999</v>
      </c>
      <c r="D17" s="24">
        <v>17895.599999999999</v>
      </c>
    </row>
    <row r="18" spans="2:10" ht="15">
      <c r="B18" s="21" t="s">
        <v>14</v>
      </c>
      <c r="C18" s="25">
        <v>14965.2</v>
      </c>
      <c r="D18" s="24">
        <v>14965.2</v>
      </c>
    </row>
    <row r="19" spans="2:10" ht="15">
      <c r="B19" s="21" t="s">
        <v>13</v>
      </c>
      <c r="C19" s="25">
        <v>11125.9</v>
      </c>
      <c r="D19" s="24">
        <v>11125.9</v>
      </c>
    </row>
    <row r="20" spans="2:10" ht="15">
      <c r="B20" s="21"/>
      <c r="C20" s="21"/>
      <c r="D20" s="21"/>
    </row>
    <row r="21" spans="2:10" ht="15.6">
      <c r="B21" s="48" t="s">
        <v>12</v>
      </c>
      <c r="C21" s="48"/>
      <c r="D21" s="21"/>
      <c r="J21" s="20" t="s">
        <v>80</v>
      </c>
    </row>
    <row r="22" spans="2:10" ht="15">
      <c r="B22" s="21"/>
      <c r="C22" s="21"/>
      <c r="D22" s="21"/>
    </row>
    <row r="23" spans="2:10" ht="15.6">
      <c r="B23" s="23" t="s">
        <v>11</v>
      </c>
      <c r="C23" s="23" t="s">
        <v>10</v>
      </c>
      <c r="D23" s="23" t="s">
        <v>4</v>
      </c>
    </row>
    <row r="24" spans="2:10" ht="15">
      <c r="B24" s="21" t="s">
        <v>9</v>
      </c>
      <c r="C24" s="21">
        <v>4789521</v>
      </c>
      <c r="D24" s="22">
        <v>4789521</v>
      </c>
    </row>
    <row r="25" spans="2:10" ht="15">
      <c r="B25" s="21" t="s">
        <v>8</v>
      </c>
      <c r="C25" s="21">
        <v>12369</v>
      </c>
      <c r="D25" s="22">
        <v>12369</v>
      </c>
    </row>
    <row r="26" spans="2:10" ht="15">
      <c r="B26" s="21" t="s">
        <v>7</v>
      </c>
      <c r="C26" s="21">
        <v>4785</v>
      </c>
      <c r="D26" s="22">
        <v>4785</v>
      </c>
    </row>
    <row r="27" spans="2:10" ht="15">
      <c r="B27" s="21" t="s">
        <v>6</v>
      </c>
      <c r="C27" s="21">
        <v>3698754</v>
      </c>
      <c r="D27" s="22">
        <v>3698754</v>
      </c>
    </row>
    <row r="28" spans="2:10" ht="15">
      <c r="B28" s="21" t="s">
        <v>5</v>
      </c>
      <c r="C28" s="21">
        <v>147896</v>
      </c>
      <c r="D28" s="22">
        <v>147896</v>
      </c>
    </row>
    <row r="49" spans="1:1">
      <c r="A49" s="20" t="s">
        <v>80</v>
      </c>
    </row>
  </sheetData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Brush" shapeId="22529" r:id="rId4">
          <objectPr defaultSize="0" autoPict="0" r:id="rId5">
            <anchor moveWithCells="1" sizeWithCells="1">
              <from>
                <xdr:col>4</xdr:col>
                <xdr:colOff>350520</xdr:colOff>
                <xdr:row>13</xdr:row>
                <xdr:rowOff>83820</xdr:rowOff>
              </from>
              <to>
                <xdr:col>8</xdr:col>
                <xdr:colOff>563880</xdr:colOff>
                <xdr:row>27</xdr:row>
                <xdr:rowOff>38100</xdr:rowOff>
              </to>
            </anchor>
          </objectPr>
        </oleObject>
      </mc:Choice>
      <mc:Fallback>
        <oleObject progId="PBrush" shapeId="22529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28"/>
  <sheetViews>
    <sheetView workbookViewId="0">
      <selection activeCell="I27" sqref="I27"/>
    </sheetView>
  </sheetViews>
  <sheetFormatPr defaultColWidth="11.44140625" defaultRowHeight="13.2"/>
  <cols>
    <col min="1" max="1" width="17.33203125" style="26" customWidth="1"/>
    <col min="2" max="2" width="15.88671875" style="26" customWidth="1"/>
    <col min="3" max="3" width="17.44140625" style="26" customWidth="1"/>
    <col min="4" max="4" width="16.6640625" style="26" customWidth="1"/>
    <col min="5" max="5" width="16.5546875" style="26" customWidth="1"/>
    <col min="6" max="16384" width="11.44140625" style="26"/>
  </cols>
  <sheetData>
    <row r="1" spans="2:11" ht="22.8">
      <c r="B1" s="67" t="s">
        <v>83</v>
      </c>
      <c r="C1" s="67"/>
      <c r="D1" s="67"/>
      <c r="E1" s="67"/>
      <c r="F1" s="67"/>
      <c r="G1" s="67"/>
      <c r="H1" s="67"/>
      <c r="I1" s="67"/>
    </row>
    <row r="2" spans="2:11" ht="15.6" thickBot="1">
      <c r="B2" s="29"/>
      <c r="C2" s="29"/>
      <c r="D2" s="32" t="s">
        <v>93</v>
      </c>
      <c r="E2" s="32"/>
      <c r="F2" s="32"/>
      <c r="G2" s="29"/>
      <c r="H2" s="29"/>
      <c r="I2" s="29"/>
      <c r="J2" s="29"/>
      <c r="K2" s="29"/>
    </row>
    <row r="3" spans="2:11" ht="15">
      <c r="B3" s="27" t="s">
        <v>84</v>
      </c>
      <c r="C3" s="28"/>
      <c r="F3" s="32"/>
      <c r="G3" s="29"/>
      <c r="H3" s="29"/>
      <c r="I3" s="29" t="s">
        <v>80</v>
      </c>
      <c r="J3" s="29"/>
      <c r="K3" s="29"/>
    </row>
    <row r="4" spans="2:11" ht="15">
      <c r="B4" s="29" t="s">
        <v>85</v>
      </c>
      <c r="C4" s="30"/>
      <c r="F4" s="29"/>
      <c r="G4" s="29"/>
      <c r="H4" s="29"/>
      <c r="I4" s="29"/>
      <c r="J4" s="29"/>
      <c r="K4" s="29"/>
    </row>
    <row r="5" spans="2:11" ht="15">
      <c r="B5" s="29" t="s">
        <v>86</v>
      </c>
      <c r="C5" s="30"/>
      <c r="F5" s="29"/>
      <c r="G5" s="29"/>
      <c r="H5" s="29"/>
      <c r="I5" s="29"/>
      <c r="J5" s="29"/>
      <c r="K5" s="29"/>
    </row>
    <row r="6" spans="2:11" ht="15">
      <c r="B6" s="29" t="s">
        <v>87</v>
      </c>
      <c r="C6" s="30"/>
      <c r="F6" s="29"/>
      <c r="G6" s="29"/>
      <c r="H6" s="29"/>
      <c r="I6" s="29"/>
      <c r="J6" s="29"/>
      <c r="K6" s="29"/>
    </row>
    <row r="7" spans="2:11" ht="15">
      <c r="B7" s="29" t="s">
        <v>88</v>
      </c>
      <c r="C7" s="30"/>
      <c r="F7" s="29"/>
      <c r="G7" s="29"/>
      <c r="H7" s="29"/>
      <c r="I7" s="29"/>
      <c r="J7" s="29"/>
      <c r="K7" s="29"/>
    </row>
    <row r="8" spans="2:11" ht="15">
      <c r="B8" s="30"/>
      <c r="C8" s="29" t="s">
        <v>89</v>
      </c>
      <c r="D8" s="29"/>
      <c r="F8" s="29"/>
      <c r="G8" s="29"/>
      <c r="H8" s="29"/>
      <c r="I8" s="29"/>
      <c r="J8" s="29"/>
      <c r="K8" s="29"/>
    </row>
    <row r="9" spans="2:11" ht="15">
      <c r="B9" s="30"/>
      <c r="C9" s="29"/>
      <c r="D9" s="29" t="s">
        <v>90</v>
      </c>
      <c r="F9" s="29"/>
      <c r="G9" s="29"/>
      <c r="H9" s="29"/>
      <c r="I9" s="29"/>
      <c r="J9" s="29"/>
      <c r="K9" s="29"/>
    </row>
    <row r="10" spans="2:11" ht="15">
      <c r="B10" s="29"/>
      <c r="C10" s="29"/>
      <c r="D10" s="29"/>
      <c r="E10" s="29"/>
      <c r="F10" s="29"/>
      <c r="G10" s="29"/>
      <c r="H10" s="29"/>
      <c r="I10" s="29"/>
      <c r="J10" s="29"/>
      <c r="K10" s="29"/>
    </row>
    <row r="11" spans="2:11" ht="15.6">
      <c r="B11" s="33" t="s">
        <v>59</v>
      </c>
      <c r="C11" s="29" t="s">
        <v>91</v>
      </c>
      <c r="D11" s="29"/>
      <c r="E11" s="29"/>
      <c r="F11" s="29"/>
      <c r="G11" s="29"/>
      <c r="H11" s="29"/>
      <c r="I11" s="29"/>
      <c r="J11" s="29"/>
      <c r="K11" s="29"/>
    </row>
    <row r="12" spans="2:11" ht="15">
      <c r="B12" s="29"/>
      <c r="C12" s="29" t="s">
        <v>92</v>
      </c>
      <c r="D12" s="29"/>
      <c r="E12" s="29"/>
      <c r="F12" s="29"/>
      <c r="G12" s="29"/>
      <c r="H12" s="29"/>
      <c r="I12" s="29"/>
      <c r="J12" s="29"/>
      <c r="K12" s="29"/>
    </row>
    <row r="13" spans="2:11" ht="15">
      <c r="B13" s="29"/>
      <c r="C13" s="29" t="s">
        <v>94</v>
      </c>
      <c r="D13" s="29"/>
      <c r="E13" s="29"/>
      <c r="F13" s="29"/>
      <c r="G13" s="29"/>
      <c r="H13" s="29"/>
      <c r="I13" s="29"/>
      <c r="J13" s="29"/>
      <c r="K13" s="29"/>
    </row>
    <row r="14" spans="2:11" ht="15">
      <c r="B14" s="29"/>
      <c r="C14" s="29" t="s">
        <v>95</v>
      </c>
      <c r="D14" s="29"/>
      <c r="E14" s="29"/>
      <c r="F14" s="29"/>
      <c r="G14" s="29"/>
      <c r="H14" s="29"/>
      <c r="I14" s="29"/>
      <c r="J14" s="29"/>
      <c r="K14" s="29"/>
    </row>
    <row r="15" spans="2:11" ht="15">
      <c r="B15" s="29"/>
      <c r="C15" s="29"/>
      <c r="D15" s="29"/>
      <c r="E15" s="29"/>
      <c r="F15" s="29"/>
      <c r="G15" s="29"/>
      <c r="H15" s="29"/>
      <c r="I15" s="29"/>
      <c r="J15" s="29"/>
      <c r="K15" s="29"/>
    </row>
    <row r="16" spans="2:11" ht="15">
      <c r="B16" s="68" t="s">
        <v>61</v>
      </c>
      <c r="C16" s="68"/>
      <c r="D16" s="68"/>
      <c r="E16" s="68"/>
      <c r="F16" s="68"/>
      <c r="G16" s="29"/>
      <c r="H16" s="29"/>
      <c r="I16" s="29"/>
      <c r="J16" s="29"/>
      <c r="K16" s="29"/>
    </row>
    <row r="17" spans="1:11" ht="15">
      <c r="B17" s="29" t="s">
        <v>62</v>
      </c>
      <c r="C17" s="29"/>
      <c r="D17" s="29"/>
      <c r="E17" s="29"/>
      <c r="F17" s="29"/>
      <c r="G17" s="29"/>
      <c r="H17" s="29"/>
      <c r="I17" s="29"/>
      <c r="J17" s="29"/>
      <c r="K17" s="29"/>
    </row>
    <row r="18" spans="1:11" ht="15">
      <c r="B18" s="31"/>
      <c r="C18" s="31" t="s">
        <v>63</v>
      </c>
      <c r="D18" s="31" t="s">
        <v>64</v>
      </c>
      <c r="E18" s="31" t="s">
        <v>65</v>
      </c>
      <c r="F18" s="31" t="s">
        <v>66</v>
      </c>
      <c r="G18" s="29"/>
      <c r="H18" s="29" t="s">
        <v>89</v>
      </c>
      <c r="I18" s="29"/>
      <c r="J18" s="29"/>
      <c r="K18" s="29"/>
    </row>
    <row r="19" spans="1:11" ht="15">
      <c r="B19" s="31" t="s">
        <v>68</v>
      </c>
      <c r="C19" s="31">
        <v>89343.59</v>
      </c>
      <c r="D19" s="31">
        <v>77520.22</v>
      </c>
      <c r="E19" s="31">
        <v>-800</v>
      </c>
      <c r="F19" s="31">
        <v>102250.8</v>
      </c>
      <c r="G19" s="29"/>
      <c r="H19" s="29" t="s">
        <v>96</v>
      </c>
      <c r="I19" s="29"/>
      <c r="J19" s="29"/>
      <c r="K19" s="29"/>
    </row>
    <row r="20" spans="1:11" ht="15">
      <c r="B20" s="31" t="s">
        <v>69</v>
      </c>
      <c r="C20" s="31">
        <v>0</v>
      </c>
      <c r="D20" s="31">
        <v>0</v>
      </c>
      <c r="E20" s="31">
        <v>-40340.19</v>
      </c>
      <c r="F20" s="31">
        <v>2300.7399999999998</v>
      </c>
      <c r="G20" s="29"/>
      <c r="H20" s="29" t="s">
        <v>97</v>
      </c>
      <c r="I20" s="29"/>
      <c r="J20" s="29"/>
      <c r="K20" s="29"/>
    </row>
    <row r="21" spans="1:11" ht="15">
      <c r="B21" s="31" t="s">
        <v>70</v>
      </c>
      <c r="C21" s="31">
        <v>102004.25</v>
      </c>
      <c r="D21" s="31">
        <v>140673.76</v>
      </c>
      <c r="E21" s="31">
        <v>2199.88</v>
      </c>
      <c r="F21" s="31">
        <v>24445.82</v>
      </c>
      <c r="G21" s="29"/>
      <c r="H21" s="29" t="s">
        <v>98</v>
      </c>
      <c r="I21" s="29"/>
      <c r="J21" s="29"/>
      <c r="K21" s="29"/>
    </row>
    <row r="22" spans="1:11" ht="15">
      <c r="B22" s="31" t="s">
        <v>71</v>
      </c>
      <c r="C22" s="31">
        <v>44749.29</v>
      </c>
      <c r="D22" s="31">
        <v>12338.54</v>
      </c>
      <c r="E22" s="31">
        <v>6548.22</v>
      </c>
      <c r="F22" s="31">
        <v>88566.34</v>
      </c>
      <c r="G22" s="29"/>
      <c r="H22" s="29"/>
      <c r="I22" s="29"/>
      <c r="J22" s="29"/>
      <c r="K22" s="29"/>
    </row>
    <row r="23" spans="1:11" ht="15">
      <c r="B23" s="31" t="s">
        <v>72</v>
      </c>
      <c r="C23" s="31">
        <v>22487.439999999999</v>
      </c>
      <c r="D23" s="31">
        <v>32977.120000000003</v>
      </c>
      <c r="E23" s="31">
        <v>-9115.5499999999993</v>
      </c>
      <c r="F23" s="31">
        <v>5688.26</v>
      </c>
      <c r="G23" s="29"/>
      <c r="H23" s="29"/>
      <c r="I23" s="29"/>
      <c r="J23" s="29"/>
      <c r="K23" s="29"/>
    </row>
    <row r="24" spans="1:11" ht="15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</row>
    <row r="25" spans="1:11" ht="15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</row>
    <row r="27" spans="1:11" ht="15">
      <c r="C27" s="29" t="s">
        <v>123</v>
      </c>
    </row>
    <row r="28" spans="1:11" ht="15">
      <c r="C28" s="29" t="s">
        <v>124</v>
      </c>
    </row>
  </sheetData>
  <mergeCells count="2">
    <mergeCell ref="B1:I1"/>
    <mergeCell ref="B16:F16"/>
  </mergeCells>
  <pageMargins left="0.78740157499999996" right="0.78740157499999996" top="0.984251969" bottom="0.984251969" header="0.4921259845" footer="0.4921259845"/>
  <pageSetup paperSize="9" scale="97" orientation="landscape" horizontalDpi="4294967293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21"/>
  <sheetViews>
    <sheetView workbookViewId="0">
      <selection activeCell="D39" sqref="D37:D39"/>
    </sheetView>
  </sheetViews>
  <sheetFormatPr defaultColWidth="11.44140625" defaultRowHeight="13.2"/>
  <cols>
    <col min="1" max="1" width="14.109375" style="26" bestFit="1" customWidth="1"/>
    <col min="2" max="2" width="15" style="26" customWidth="1"/>
    <col min="3" max="5" width="21.5546875" style="26" customWidth="1"/>
    <col min="6" max="16384" width="11.44140625" style="26"/>
  </cols>
  <sheetData>
    <row r="1" spans="1:9" ht="22.8">
      <c r="B1" s="67" t="s">
        <v>83</v>
      </c>
      <c r="C1" s="67"/>
      <c r="D1" s="67"/>
      <c r="E1" s="67"/>
      <c r="F1" s="67"/>
      <c r="G1" s="49"/>
      <c r="H1" s="49"/>
    </row>
    <row r="2" spans="1:9" ht="15">
      <c r="B2" s="29"/>
      <c r="C2" s="29"/>
      <c r="D2" s="32"/>
      <c r="E2" s="32"/>
      <c r="F2" s="32"/>
      <c r="G2" s="29"/>
    </row>
    <row r="3" spans="1:9" ht="15">
      <c r="B3" s="29"/>
      <c r="C3" s="29"/>
      <c r="D3" s="29"/>
      <c r="E3" s="29"/>
      <c r="F3" s="29"/>
      <c r="G3" s="29"/>
    </row>
    <row r="4" spans="1:9" ht="15">
      <c r="B4" s="33" t="s">
        <v>59</v>
      </c>
      <c r="C4" s="29" t="s">
        <v>99</v>
      </c>
      <c r="D4" s="29"/>
      <c r="E4" s="29"/>
      <c r="F4" s="29"/>
      <c r="G4" s="29"/>
    </row>
    <row r="5" spans="1:9" ht="15">
      <c r="B5" s="29"/>
      <c r="C5" s="29" t="s">
        <v>112</v>
      </c>
      <c r="D5" s="29"/>
      <c r="E5" s="29"/>
      <c r="F5" s="29"/>
      <c r="G5" s="29"/>
    </row>
    <row r="6" spans="1:9" ht="15">
      <c r="B6" s="29"/>
      <c r="C6" s="29"/>
      <c r="D6" s="29"/>
      <c r="E6" s="29"/>
      <c r="F6" s="29"/>
      <c r="G6" s="29"/>
    </row>
    <row r="7" spans="1:9" ht="15">
      <c r="B7" s="29"/>
      <c r="C7" s="29"/>
      <c r="D7" s="29"/>
      <c r="E7" s="29"/>
      <c r="F7" s="29"/>
      <c r="G7" s="29"/>
    </row>
    <row r="8" spans="1:9" ht="15">
      <c r="B8" s="68" t="s">
        <v>61</v>
      </c>
      <c r="C8" s="68"/>
      <c r="D8" s="68"/>
      <c r="E8" s="68"/>
      <c r="F8" s="68"/>
      <c r="G8" s="29"/>
    </row>
    <row r="9" spans="1:9" ht="15">
      <c r="B9" s="29" t="s">
        <v>62</v>
      </c>
      <c r="C9" s="29"/>
      <c r="D9" s="29"/>
      <c r="E9" s="29"/>
      <c r="F9" s="29"/>
      <c r="G9" s="29"/>
    </row>
    <row r="10" spans="1:9" ht="15">
      <c r="B10" s="31"/>
      <c r="C10" s="31" t="s">
        <v>63</v>
      </c>
      <c r="D10" s="31" t="s">
        <v>64</v>
      </c>
      <c r="E10" s="31" t="s">
        <v>65</v>
      </c>
      <c r="F10" s="31" t="s">
        <v>66</v>
      </c>
      <c r="G10" s="29"/>
      <c r="I10" s="26" t="s">
        <v>80</v>
      </c>
    </row>
    <row r="11" spans="1:9" ht="15">
      <c r="B11" s="31" t="s">
        <v>68</v>
      </c>
      <c r="C11" s="31">
        <v>89343.59</v>
      </c>
      <c r="D11" s="31">
        <v>77520.22</v>
      </c>
      <c r="E11" s="31">
        <v>-800</v>
      </c>
      <c r="F11" s="31">
        <v>102250.8</v>
      </c>
      <c r="G11" s="29"/>
    </row>
    <row r="12" spans="1:9" ht="15">
      <c r="B12" s="31" t="s">
        <v>69</v>
      </c>
      <c r="C12" s="31">
        <v>0</v>
      </c>
      <c r="D12" s="31">
        <v>0</v>
      </c>
      <c r="E12" s="31">
        <v>-40340.19</v>
      </c>
      <c r="F12" s="31">
        <v>2300.7399999999998</v>
      </c>
      <c r="G12" s="29"/>
    </row>
    <row r="13" spans="1:9" ht="15">
      <c r="B13" s="31" t="s">
        <v>70</v>
      </c>
      <c r="C13" s="31">
        <v>102004.25</v>
      </c>
      <c r="D13" s="31">
        <v>140673.76</v>
      </c>
      <c r="E13" s="31">
        <v>2199.88</v>
      </c>
      <c r="F13" s="31">
        <v>24445.82</v>
      </c>
      <c r="G13" s="29"/>
    </row>
    <row r="14" spans="1:9" ht="15">
      <c r="B14" s="31" t="s">
        <v>71</v>
      </c>
      <c r="C14" s="31">
        <v>44749.29</v>
      </c>
      <c r="D14" s="31">
        <v>12338.54</v>
      </c>
      <c r="E14" s="31">
        <v>6548.22</v>
      </c>
      <c r="F14" s="31">
        <v>88566.34</v>
      </c>
      <c r="G14" s="29"/>
    </row>
    <row r="15" spans="1:9" ht="15">
      <c r="B15" s="31" t="s">
        <v>72</v>
      </c>
      <c r="C15" s="31">
        <v>22487.439999999999</v>
      </c>
      <c r="D15" s="31">
        <v>32977.120000000003</v>
      </c>
      <c r="E15" s="31">
        <v>-9115.5499999999993</v>
      </c>
      <c r="F15" s="31">
        <v>5688.26</v>
      </c>
      <c r="G15" s="29"/>
    </row>
    <row r="16" spans="1:9" ht="15">
      <c r="A16" s="29"/>
      <c r="B16" s="29"/>
      <c r="C16" s="29"/>
      <c r="D16" s="29"/>
      <c r="E16" s="29"/>
      <c r="F16" s="29"/>
    </row>
    <row r="19" spans="1:6" ht="15">
      <c r="A19" s="29"/>
      <c r="D19" s="29"/>
      <c r="E19" s="29"/>
    </row>
    <row r="20" spans="1:6" ht="15">
      <c r="A20" s="29"/>
      <c r="F20" s="61"/>
    </row>
    <row r="21" spans="1:6" ht="15">
      <c r="E21" s="62"/>
      <c r="F21" s="61"/>
    </row>
  </sheetData>
  <mergeCells count="2">
    <mergeCell ref="B1:F1"/>
    <mergeCell ref="B8:F8"/>
  </mergeCells>
  <pageMargins left="0.78740157499999996" right="0.78740157499999996" top="0.984251969" bottom="0.984251969" header="0.4921259845" footer="0.4921259845"/>
  <pageSetup paperSize="9" orientation="landscape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4"/>
  <sheetViews>
    <sheetView workbookViewId="0">
      <selection activeCell="C18" sqref="C18"/>
    </sheetView>
  </sheetViews>
  <sheetFormatPr defaultColWidth="11.44140625" defaultRowHeight="17.399999999999999"/>
  <cols>
    <col min="1" max="1" width="16.44140625" style="37" customWidth="1"/>
    <col min="2" max="2" width="14.6640625" style="37" bestFit="1" customWidth="1"/>
    <col min="3" max="3" width="22" style="37" customWidth="1"/>
    <col min="4" max="4" width="15.88671875" style="37" customWidth="1"/>
    <col min="5" max="5" width="2.33203125" style="37" customWidth="1"/>
    <col min="6" max="16384" width="11.44140625" style="37"/>
  </cols>
  <sheetData>
    <row r="1" spans="1:15" ht="18.75" customHeight="1" thickTop="1">
      <c r="A1" s="34"/>
      <c r="B1" s="35" t="s">
        <v>100</v>
      </c>
      <c r="C1" s="35" t="s">
        <v>101</v>
      </c>
      <c r="D1" s="36" t="s">
        <v>102</v>
      </c>
      <c r="F1" s="37" t="s">
        <v>103</v>
      </c>
    </row>
    <row r="2" spans="1:15">
      <c r="A2" s="38" t="s">
        <v>104</v>
      </c>
      <c r="B2" s="39">
        <v>500</v>
      </c>
      <c r="C2" s="39">
        <v>400</v>
      </c>
      <c r="D2" s="40"/>
      <c r="F2" s="37" t="s">
        <v>105</v>
      </c>
    </row>
    <row r="3" spans="1:15">
      <c r="A3" s="38"/>
      <c r="B3" s="39">
        <v>600</v>
      </c>
      <c r="C3" s="39">
        <v>550</v>
      </c>
      <c r="D3" s="40"/>
      <c r="F3" s="37" t="s">
        <v>106</v>
      </c>
    </row>
    <row r="4" spans="1:15">
      <c r="A4" s="38"/>
      <c r="B4" s="39">
        <v>800</v>
      </c>
      <c r="C4" s="39">
        <v>600</v>
      </c>
      <c r="D4" s="40"/>
    </row>
    <row r="5" spans="1:15">
      <c r="A5" s="38"/>
      <c r="B5" s="39">
        <v>200</v>
      </c>
      <c r="C5" s="39">
        <v>400</v>
      </c>
      <c r="D5" s="40"/>
    </row>
    <row r="6" spans="1:15" ht="20.399999999999999">
      <c r="A6" s="38"/>
      <c r="B6" s="39">
        <v>400</v>
      </c>
      <c r="C6" s="39">
        <v>400</v>
      </c>
      <c r="D6" s="40"/>
      <c r="G6" s="41"/>
    </row>
    <row r="7" spans="1:15">
      <c r="A7" s="38"/>
      <c r="B7" s="39">
        <v>300</v>
      </c>
      <c r="C7" s="39">
        <v>350</v>
      </c>
      <c r="D7" s="40"/>
    </row>
    <row r="8" spans="1:15">
      <c r="A8" s="38"/>
      <c r="B8" s="39">
        <v>600</v>
      </c>
      <c r="C8" s="39">
        <v>500</v>
      </c>
      <c r="D8" s="40"/>
    </row>
    <row r="9" spans="1:15">
      <c r="A9" s="38"/>
      <c r="B9" s="39">
        <v>750</v>
      </c>
      <c r="C9" s="39">
        <v>200</v>
      </c>
      <c r="D9" s="40"/>
    </row>
    <row r="10" spans="1:15">
      <c r="A10" s="38"/>
      <c r="B10" s="39">
        <v>350</v>
      </c>
      <c r="C10" s="39">
        <v>800</v>
      </c>
      <c r="D10" s="40"/>
    </row>
    <row r="11" spans="1:15">
      <c r="A11" s="38"/>
      <c r="B11" s="39">
        <v>400</v>
      </c>
      <c r="C11" s="39">
        <v>400</v>
      </c>
      <c r="D11" s="40"/>
    </row>
    <row r="12" spans="1:15">
      <c r="A12" s="38"/>
      <c r="B12" s="39">
        <v>200</v>
      </c>
      <c r="C12" s="39">
        <v>350</v>
      </c>
      <c r="D12" s="40"/>
    </row>
    <row r="13" spans="1:15">
      <c r="A13" s="38"/>
      <c r="B13" s="39">
        <v>350</v>
      </c>
      <c r="C13" s="39">
        <v>250</v>
      </c>
      <c r="D13" s="40"/>
      <c r="O13" s="37" t="s">
        <v>109</v>
      </c>
    </row>
    <row r="14" spans="1:15" ht="18" thickBot="1">
      <c r="B14" s="42"/>
      <c r="C14" s="43"/>
      <c r="D14" s="44"/>
      <c r="O14" s="45" t="s">
        <v>110</v>
      </c>
    </row>
    <row r="15" spans="1:15" ht="18" thickTop="1">
      <c r="A15" s="37" t="s">
        <v>107</v>
      </c>
      <c r="D15" s="37" t="s">
        <v>108</v>
      </c>
      <c r="O15" s="46" t="s">
        <v>111</v>
      </c>
    </row>
    <row r="17" spans="1:6">
      <c r="A17" s="37" t="s">
        <v>80</v>
      </c>
    </row>
    <row r="18" spans="1:6">
      <c r="F18" s="37" t="s">
        <v>113</v>
      </c>
    </row>
    <row r="19" spans="1:6">
      <c r="F19" s="37" t="s">
        <v>114</v>
      </c>
    </row>
    <row r="20" spans="1:6">
      <c r="F20" s="37" t="s">
        <v>115</v>
      </c>
    </row>
    <row r="21" spans="1:6">
      <c r="F21" s="37" t="s">
        <v>116</v>
      </c>
    </row>
    <row r="22" spans="1:6">
      <c r="F22" s="37" t="s">
        <v>117</v>
      </c>
    </row>
    <row r="24" spans="1:6">
      <c r="F24" s="37" t="s">
        <v>118</v>
      </c>
    </row>
  </sheetData>
  <pageMargins left="0.78740157499999996" right="0.78740157499999996" top="0.984251969" bottom="0.984251969" header="0.4921259845" footer="0.4921259845"/>
  <pageSetup paperSize="9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Erklärung</vt:lpstr>
      <vt:lpstr>Benutzerdef. Format Bsp.</vt:lpstr>
      <vt:lpstr>Benutzerdefinierte Formate</vt:lpstr>
      <vt:lpstr>Bedingte - 1</vt:lpstr>
      <vt:lpstr>Bedingte - 2</vt:lpstr>
      <vt:lpstr>Textformate</vt:lpstr>
    </vt:vector>
  </TitlesOfParts>
  <Company>OEM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renate</dc:creator>
  <cp:lastModifiedBy>Leo Bunea</cp:lastModifiedBy>
  <cp:lastPrinted>2002-06-24T08:19:07Z</cp:lastPrinted>
  <dcterms:created xsi:type="dcterms:W3CDTF">2002-06-17T14:03:38Z</dcterms:created>
  <dcterms:modified xsi:type="dcterms:W3CDTF">2021-06-24T09:15:12Z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N">
    <vt:lpwstr>master</vt:lpwstr>
  </property>
</Properties>
</file>