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D:\Grundlagen der Informatik\F-Office\2-Excel\2020-21 - DistanceLearning\5-einfache Funktionen, Daten organisieren\Excel - LE 5 - Funktionen, Daten organisieren\"/>
    </mc:Choice>
  </mc:AlternateContent>
  <xr:revisionPtr revIDLastSave="0" documentId="13_ncr:1_{255A3DA1-C6F2-4400-9CE2-904D05074B88}" xr6:coauthVersionLast="46" xr6:coauthVersionMax="46" xr10:uidLastSave="{00000000-0000-0000-0000-000000000000}"/>
  <bookViews>
    <workbookView xWindow="-120" yWindow="-120" windowWidth="38640" windowHeight="15840" xr2:uid="{00000000-000D-0000-FFFF-FFFF00000000}"/>
  </bookViews>
  <sheets>
    <sheet name="Funktionen Übersicht" sheetId="25" r:id="rId1"/>
    <sheet name="Lagerübersicht" sheetId="6" r:id="rId2"/>
    <sheet name="Daten in Tabellen" sheetId="20" r:id="rId3"/>
    <sheet name="Sortieren" sheetId="21" r:id="rId4"/>
    <sheet name="Daten aus Tabellen zusammenfüge" sheetId="22" r:id="rId5"/>
    <sheet name="Preisvergleich Drucker" sheetId="5" r:id="rId6"/>
    <sheet name="Kunden" sheetId="19" r:id="rId7"/>
    <sheet name="Info-Sortieren und Filtern" sheetId="23" r:id="rId8"/>
    <sheet name="Info-Tabellen" sheetId="24" r:id="rId9"/>
  </sheets>
  <externalReferences>
    <externalReference r:id="rId10"/>
    <externalReference r:id="rId11"/>
  </externalReferences>
  <definedNames>
    <definedName name="_xlnm._FilterDatabase" localSheetId="2" hidden="1">'Daten in Tabellen'!$A$2:$G$44</definedName>
    <definedName name="_xlnm._FilterDatabase" localSheetId="7" hidden="1">'[1]5'!$C$5:$G$13</definedName>
    <definedName name="_xlnm._FilterDatabase" localSheetId="3" hidden="1">Sortieren!$A$2:$G$44</definedName>
    <definedName name="Absatzmenge">'[2]Break-Even'!$B$11:$D$11</definedName>
    <definedName name="Bonus" localSheetId="0">#REF!</definedName>
    <definedName name="Bonus">#REF!</definedName>
    <definedName name="Break_Even">'[2]Break-Even'!$B$8</definedName>
    <definedName name="_xlnm.Print_Titles" localSheetId="2">'Daten in Tabellen'!$2:$2</definedName>
    <definedName name="_xlnm.Print_Titles" localSheetId="3">Sortieren!$2:$2</definedName>
    <definedName name="Erlös_je_Stk">'[2]Break-Even'!$B$4</definedName>
    <definedName name="Erlöse">'[2]Break-Even'!$B$13:$D$13</definedName>
    <definedName name="Fixkosten">'[2]Break-Even'!$B$5</definedName>
    <definedName name="Gästebuch" localSheetId="0">#REF!</definedName>
    <definedName name="Gästebuch">#REF!</definedName>
    <definedName name="Gesamtkosten">'[2]Break-Even'!$B$14:$D$14</definedName>
    <definedName name="Gewinn">'[2]Break-Even'!$B$15:$D$15</definedName>
    <definedName name="Max._Absatz">'[2]Break-Even'!$B$6</definedName>
    <definedName name="Namenfeld">'Daten aus Tabellen zusammenfüge'!$A$20</definedName>
    <definedName name="Noten" localSheetId="0">#REF!</definedName>
    <definedName name="Noten">#REF!</definedName>
    <definedName name="_xlnm.Criteria" localSheetId="2">'Daten in Tabellen'!#REF!</definedName>
    <definedName name="_xlnm.Criteria" localSheetId="3">Sortieren!#REF!</definedName>
    <definedName name="Testnote" localSheetId="0">#REF!</definedName>
    <definedName name="Testnote">#REF!</definedName>
    <definedName name="Variable_Stückkosten">'[2]Break-Even'!$B$3</definedName>
    <definedName name="Zimmerpreise" localSheetId="0">#REF!</definedName>
    <definedName name="Zimmerprei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25" l="1"/>
  <c r="E12" i="25"/>
  <c r="G11" i="25"/>
  <c r="G10" i="25"/>
  <c r="G9" i="25"/>
  <c r="G8" i="25"/>
  <c r="G7" i="25"/>
  <c r="G6" i="25"/>
  <c r="G5" i="25"/>
  <c r="G4" i="25"/>
  <c r="G3" i="25"/>
  <c r="G12" i="25" l="1"/>
  <c r="C55" i="23"/>
  <c r="C54" i="23"/>
  <c r="C53" i="23"/>
  <c r="C52" i="23"/>
  <c r="C51" i="23"/>
  <c r="C50" i="23"/>
  <c r="C37" i="23"/>
  <c r="C36" i="23"/>
  <c r="C35" i="23"/>
  <c r="C34" i="23"/>
  <c r="C33" i="23"/>
  <c r="C32" i="23"/>
  <c r="C90" i="19" l="1"/>
  <c r="C89" i="19"/>
  <c r="C88" i="19"/>
  <c r="C86" i="19"/>
  <c r="C85" i="19"/>
  <c r="C84" i="19"/>
  <c r="C82" i="19"/>
  <c r="C81" i="19"/>
  <c r="C79" i="19"/>
  <c r="C78" i="19"/>
  <c r="C77" i="19"/>
  <c r="C76" i="19"/>
  <c r="C75" i="19"/>
  <c r="C74" i="19"/>
  <c r="C73" i="19"/>
  <c r="C72" i="19"/>
  <c r="C71" i="19"/>
  <c r="C70" i="19"/>
  <c r="C69" i="19"/>
  <c r="C68" i="19"/>
  <c r="C67" i="19"/>
  <c r="C66" i="19"/>
  <c r="C65" i="19"/>
  <c r="C64" i="19"/>
  <c r="C63" i="19"/>
  <c r="C62" i="19"/>
  <c r="C61" i="19"/>
  <c r="C59" i="19"/>
  <c r="C58" i="19"/>
  <c r="C57" i="19"/>
  <c r="C56" i="19"/>
  <c r="C55" i="19"/>
  <c r="C54" i="19"/>
  <c r="C53" i="19"/>
  <c r="C52" i="19"/>
  <c r="C51" i="19"/>
  <c r="C50" i="19"/>
  <c r="C49" i="19"/>
  <c r="C48" i="19"/>
  <c r="C47" i="19"/>
  <c r="C46" i="19"/>
  <c r="C44" i="19"/>
  <c r="C43" i="19"/>
  <c r="C42" i="19"/>
  <c r="C41" i="19"/>
  <c r="C40" i="19"/>
  <c r="C39" i="19"/>
  <c r="C38" i="19"/>
  <c r="C37" i="19"/>
  <c r="C36" i="19"/>
  <c r="C35" i="19"/>
  <c r="C34" i="19"/>
  <c r="C33" i="19"/>
  <c r="C32" i="19"/>
  <c r="C31" i="19"/>
  <c r="C30" i="19"/>
  <c r="C29" i="19"/>
  <c r="C28" i="19"/>
  <c r="C27" i="19"/>
  <c r="C26" i="19"/>
  <c r="C25" i="19"/>
  <c r="C24" i="19"/>
  <c r="C22" i="19"/>
  <c r="C21" i="19"/>
  <c r="C20" i="19"/>
  <c r="C19" i="19"/>
  <c r="C18" i="19"/>
  <c r="C17" i="19"/>
  <c r="C16" i="19"/>
  <c r="C14" i="19"/>
  <c r="C13" i="19"/>
  <c r="C12" i="19"/>
  <c r="C11" i="19"/>
  <c r="C10" i="19"/>
  <c r="C9" i="19"/>
  <c r="C8" i="19"/>
  <c r="C7" i="19"/>
  <c r="C6" i="19"/>
  <c r="C5" i="19"/>
</calcChain>
</file>

<file path=xl/sharedStrings.xml><?xml version="1.0" encoding="utf-8"?>
<sst xmlns="http://schemas.openxmlformats.org/spreadsheetml/2006/main" count="781" uniqueCount="347">
  <si>
    <t>Preisvergleich Drucker</t>
  </si>
  <si>
    <t>Bezeichnung/       Anbieter</t>
  </si>
  <si>
    <t>Fa. Roth</t>
  </si>
  <si>
    <t>Fa. Müller</t>
  </si>
  <si>
    <t>Fa. Obermayr</t>
  </si>
  <si>
    <t>Durchschnitts-werte</t>
  </si>
  <si>
    <t>Höchster Preis</t>
  </si>
  <si>
    <t>Niedrigster Preis</t>
  </si>
  <si>
    <t>Laser Jet HP II Plus</t>
  </si>
  <si>
    <t>HP 695 C</t>
  </si>
  <si>
    <t>Laser Jet HP IV X</t>
  </si>
  <si>
    <t>Laser Jet HP V Extra</t>
  </si>
  <si>
    <t>Lagerübersicht</t>
  </si>
  <si>
    <t>Produkt</t>
  </si>
  <si>
    <t>Einzelpreis</t>
  </si>
  <si>
    <t>Menge</t>
  </si>
  <si>
    <t>Lagerwert</t>
  </si>
  <si>
    <t>Drucker</t>
  </si>
  <si>
    <t>Monitor</t>
  </si>
  <si>
    <t>PC</t>
  </si>
  <si>
    <t>Tastatur</t>
  </si>
  <si>
    <t>Maus</t>
  </si>
  <si>
    <t>Gesamtwert</t>
  </si>
  <si>
    <t>Anzahl der vorhandenen Produkte</t>
  </si>
  <si>
    <t>Kunden: Zahlungen</t>
  </si>
  <si>
    <t>Name</t>
  </si>
  <si>
    <t>Füge die richtigen Funktionen am unteren Ende</t>
  </si>
  <si>
    <t xml:space="preserve">Sebastian  Franz </t>
  </si>
  <si>
    <t>der Tabelle ein!</t>
  </si>
  <si>
    <t xml:space="preserve">Bernd  Kathol </t>
  </si>
  <si>
    <t>Zentriere die Überschrift über die Tabelle!</t>
  </si>
  <si>
    <t xml:space="preserve">Veit  Zschieppang </t>
  </si>
  <si>
    <t xml:space="preserve">Marcus  Meseberg </t>
  </si>
  <si>
    <t xml:space="preserve">Marian  Kretschmann </t>
  </si>
  <si>
    <t xml:space="preserve">Ralph  Janßen </t>
  </si>
  <si>
    <t xml:space="preserve">Steffen  Andrä </t>
  </si>
  <si>
    <t xml:space="preserve">Fabian  Kunath </t>
  </si>
  <si>
    <t xml:space="preserve">Johannes  Hegewald </t>
  </si>
  <si>
    <t xml:space="preserve">Nick  Schmidt </t>
  </si>
  <si>
    <t xml:space="preserve">Timo  Ziebarth </t>
  </si>
  <si>
    <t xml:space="preserve">Manuel  Wagner </t>
  </si>
  <si>
    <t xml:space="preserve">Falk  Thormann </t>
  </si>
  <si>
    <t xml:space="preserve">Anne  Wicke </t>
  </si>
  <si>
    <t xml:space="preserve">Peter  Polic </t>
  </si>
  <si>
    <t xml:space="preserve">Stefanie  Völkner </t>
  </si>
  <si>
    <t xml:space="preserve">Markus  Busse </t>
  </si>
  <si>
    <t xml:space="preserve">Melanie  Walter </t>
  </si>
  <si>
    <t xml:space="preserve">Michael  Jurentschk </t>
  </si>
  <si>
    <t xml:space="preserve">Christoph  Manderla </t>
  </si>
  <si>
    <t xml:space="preserve">Martin  Straub </t>
  </si>
  <si>
    <t xml:space="preserve">Damian  Neubauer </t>
  </si>
  <si>
    <t xml:space="preserve">Kai Benjamin  Larsen </t>
  </si>
  <si>
    <t xml:space="preserve">Timur  Kirchhöfer </t>
  </si>
  <si>
    <t xml:space="preserve">Sven  Ludwig </t>
  </si>
  <si>
    <t xml:space="preserve">Jörg  Köhler </t>
  </si>
  <si>
    <t xml:space="preserve">Christoph  Block </t>
  </si>
  <si>
    <t xml:space="preserve">Moritz  Moosmüller </t>
  </si>
  <si>
    <t xml:space="preserve">Kräutlein  Holger </t>
  </si>
  <si>
    <t xml:space="preserve">Thomas  Wagner </t>
  </si>
  <si>
    <t xml:space="preserve">Stefan  Herudek </t>
  </si>
  <si>
    <t xml:space="preserve">Thomas  Schläfer </t>
  </si>
  <si>
    <t xml:space="preserve">Timo  Neitzke </t>
  </si>
  <si>
    <t xml:space="preserve">Janina  Wege </t>
  </si>
  <si>
    <t xml:space="preserve">Andreas  Schädlich </t>
  </si>
  <si>
    <t xml:space="preserve">Martin  Schütz </t>
  </si>
  <si>
    <t xml:space="preserve">Sebastian  Michelmann </t>
  </si>
  <si>
    <t xml:space="preserve">Erik  Brüning </t>
  </si>
  <si>
    <t xml:space="preserve">Margit  Heller </t>
  </si>
  <si>
    <t xml:space="preserve">Alexander  Taudus </t>
  </si>
  <si>
    <t xml:space="preserve">Marc  Recktenwald </t>
  </si>
  <si>
    <t xml:space="preserve">Daniel  Turner </t>
  </si>
  <si>
    <t xml:space="preserve">Eric  Sallie </t>
  </si>
  <si>
    <t xml:space="preserve">Marco  Rabe </t>
  </si>
  <si>
    <t xml:space="preserve">Harmony  Adler </t>
  </si>
  <si>
    <t xml:space="preserve">Jan  Hoffmann </t>
  </si>
  <si>
    <t xml:space="preserve">Peter  Schüler </t>
  </si>
  <si>
    <t xml:space="preserve">Rene´  Warning </t>
  </si>
  <si>
    <t xml:space="preserve">Steve  Cunaeus </t>
  </si>
  <si>
    <t xml:space="preserve">Georg  Berrewitz </t>
  </si>
  <si>
    <t xml:space="preserve">Danny  Scheuermann </t>
  </si>
  <si>
    <t xml:space="preserve">Stefan  Dirks </t>
  </si>
  <si>
    <t xml:space="preserve">Sandra  Trodler </t>
  </si>
  <si>
    <t xml:space="preserve">Schiffer  Benjamin </t>
  </si>
  <si>
    <t xml:space="preserve">Heiko  Richter </t>
  </si>
  <si>
    <t xml:space="preserve">Kai  Rorarius </t>
  </si>
  <si>
    <t xml:space="preserve">Peter  Pfeiffer </t>
  </si>
  <si>
    <t xml:space="preserve">Jens  Patzelt </t>
  </si>
  <si>
    <t xml:space="preserve">Florian  Miehe </t>
  </si>
  <si>
    <t xml:space="preserve">Nicole  Deicke </t>
  </si>
  <si>
    <t xml:space="preserve">Carolin  Franzus </t>
  </si>
  <si>
    <t xml:space="preserve">Daniel  Zwick </t>
  </si>
  <si>
    <t xml:space="preserve">Dennis  Maurans </t>
  </si>
  <si>
    <t xml:space="preserve">Denny  Schumann </t>
  </si>
  <si>
    <t xml:space="preserve">Timo  Schade </t>
  </si>
  <si>
    <t xml:space="preserve">Robert  Dix </t>
  </si>
  <si>
    <t xml:space="preserve">Viktoria  Preschel </t>
  </si>
  <si>
    <t xml:space="preserve">Nico  Dussling </t>
  </si>
  <si>
    <t xml:space="preserve">Martin  Fischer </t>
  </si>
  <si>
    <t xml:space="preserve">Holger  Otte </t>
  </si>
  <si>
    <t xml:space="preserve">Michael  Gräfenstein </t>
  </si>
  <si>
    <t xml:space="preserve">Sven  Köser </t>
  </si>
  <si>
    <t xml:space="preserve">Christian  Eli </t>
  </si>
  <si>
    <t xml:space="preserve">Andreas  Glaser </t>
  </si>
  <si>
    <t xml:space="preserve">Jenny  Engler </t>
  </si>
  <si>
    <t xml:space="preserve">Juergen  Thiere </t>
  </si>
  <si>
    <t xml:space="preserve">Andreas  Tanjsek </t>
  </si>
  <si>
    <t xml:space="preserve">Werner  Bornkessel </t>
  </si>
  <si>
    <t xml:space="preserve">Nicole  Richter </t>
  </si>
  <si>
    <t xml:space="preserve">René  Westphal </t>
  </si>
  <si>
    <t xml:space="preserve">Melanie  Bergt </t>
  </si>
  <si>
    <t xml:space="preserve">Stefan  Cornelius </t>
  </si>
  <si>
    <t xml:space="preserve">Manuel  Ballerstedt </t>
  </si>
  <si>
    <t xml:space="preserve">Kugler  Sascha </t>
  </si>
  <si>
    <t xml:space="preserve">Sabrina  Främke </t>
  </si>
  <si>
    <t xml:space="preserve">Christian  Klein </t>
  </si>
  <si>
    <t>Summe</t>
  </si>
  <si>
    <t>größter Wert</t>
  </si>
  <si>
    <t>kleinster Wert</t>
  </si>
  <si>
    <t>Mittelwert</t>
  </si>
  <si>
    <t>Beispiel:</t>
  </si>
  <si>
    <t>Kunden</t>
  </si>
  <si>
    <t>Vorjahresumsatz</t>
  </si>
  <si>
    <t>laufender Umsatz</t>
  </si>
  <si>
    <t>Bonus</t>
  </si>
  <si>
    <t>Bauer</t>
  </si>
  <si>
    <t>Weger</t>
  </si>
  <si>
    <t>Dannerbauer</t>
  </si>
  <si>
    <t>Deixler</t>
  </si>
  <si>
    <t>Imber</t>
  </si>
  <si>
    <t>Maier</t>
  </si>
  <si>
    <t>Hintringer</t>
  </si>
  <si>
    <t>Müller</t>
  </si>
  <si>
    <t>Mayer</t>
  </si>
  <si>
    <t>Gesamt</t>
  </si>
  <si>
    <t>Anzahl der Kunden insgesamt</t>
  </si>
  <si>
    <t>(ZAHLEN!)</t>
  </si>
  <si>
    <t>(WERTE!)</t>
  </si>
  <si>
    <t>Funktion</t>
  </si>
  <si>
    <t>Erläuterung</t>
  </si>
  <si>
    <t>=ANZAHL(Zelle:Zelle)</t>
  </si>
  <si>
    <t>=ANZAHL2(Zelle:Zelle)</t>
  </si>
  <si>
    <r>
      <t>Es wird gezählt, wie viele Zellen im markierten Bereich eine Eintragung vom Typ "</t>
    </r>
    <r>
      <rPr>
        <b/>
        <sz val="10"/>
        <color indexed="11"/>
        <rFont val="Arial"/>
        <family val="2"/>
      </rPr>
      <t>Zahl</t>
    </r>
    <r>
      <rPr>
        <sz val="10"/>
        <rFont val="Arial"/>
        <family val="2"/>
      </rPr>
      <t>" haben</t>
    </r>
  </si>
  <si>
    <t>Anzahl der Kunden, die einen Bonus erhalten</t>
  </si>
  <si>
    <t>Höchster Einzelpreis</t>
  </si>
  <si>
    <t>Niedrigste Menge</t>
  </si>
  <si>
    <t>Durchschnittlicher Lagerwert</t>
  </si>
  <si>
    <t>Anzahl der Zahlungen</t>
  </si>
  <si>
    <t>Anzahl der Kunden</t>
  </si>
  <si>
    <r>
      <t xml:space="preserve">Zählt die Anzahl </t>
    </r>
    <r>
      <rPr>
        <sz val="10"/>
        <color indexed="30"/>
        <rFont val="Arial"/>
        <family val="2"/>
      </rPr>
      <t>nicht leerer</t>
    </r>
    <r>
      <rPr>
        <sz val="10"/>
        <rFont val="Arial"/>
        <family val="2"/>
      </rPr>
      <t xml:space="preserve"> Zellen in einem Bereich (Text, Zahl, …).</t>
    </r>
  </si>
  <si>
    <t>keine</t>
  </si>
  <si>
    <t xml:space="preserve"> </t>
  </si>
  <si>
    <t xml:space="preserve">Betriebsausflug </t>
  </si>
  <si>
    <t>Vorname</t>
  </si>
  <si>
    <t>Nachname</t>
  </si>
  <si>
    <t>Mitarbeiter/Angehöriger</t>
  </si>
  <si>
    <t>m/w</t>
  </si>
  <si>
    <t>Alter</t>
  </si>
  <si>
    <t>Eintrittspreis</t>
  </si>
  <si>
    <t>bez.?</t>
  </si>
  <si>
    <t>Martin</t>
  </si>
  <si>
    <t>Dielacher</t>
  </si>
  <si>
    <t>Mitarbeiter</t>
  </si>
  <si>
    <t>m</t>
  </si>
  <si>
    <t>ok</t>
  </si>
  <si>
    <t>Sebastian</t>
  </si>
  <si>
    <t>Eder</t>
  </si>
  <si>
    <t>Fritz</t>
  </si>
  <si>
    <t>Frankmann</t>
  </si>
  <si>
    <t>Oliver</t>
  </si>
  <si>
    <t>Fuchs</t>
  </si>
  <si>
    <t>Sabine</t>
  </si>
  <si>
    <t>Angehöriger</t>
  </si>
  <si>
    <t>w</t>
  </si>
  <si>
    <t>Melanie</t>
  </si>
  <si>
    <t>Clemens</t>
  </si>
  <si>
    <t>Lisa</t>
  </si>
  <si>
    <t>Funk</t>
  </si>
  <si>
    <t>Manuel</t>
  </si>
  <si>
    <t>Habek</t>
  </si>
  <si>
    <t>Klara</t>
  </si>
  <si>
    <t>Heinz</t>
  </si>
  <si>
    <t>Goran</t>
  </si>
  <si>
    <t>Ivanovic</t>
  </si>
  <si>
    <t>Markus</t>
  </si>
  <si>
    <t>Sara</t>
  </si>
  <si>
    <t>Ökmen</t>
  </si>
  <si>
    <t>Karadeniz</t>
  </si>
  <si>
    <t>Monika</t>
  </si>
  <si>
    <t>Kettner</t>
  </si>
  <si>
    <t>Alexander</t>
  </si>
  <si>
    <t>Wolfgang</t>
  </si>
  <si>
    <t>Karl</t>
  </si>
  <si>
    <t>Kratz</t>
  </si>
  <si>
    <t>Matthias</t>
  </si>
  <si>
    <t>Kreiner</t>
  </si>
  <si>
    <t>Martina</t>
  </si>
  <si>
    <t>Malcik</t>
  </si>
  <si>
    <t>Stefan</t>
  </si>
  <si>
    <t>Manhardt</t>
  </si>
  <si>
    <t>Rene</t>
  </si>
  <si>
    <t>Mautner</t>
  </si>
  <si>
    <t>Michael</t>
  </si>
  <si>
    <t>Thomas</t>
  </si>
  <si>
    <t>Cornelia</t>
  </si>
  <si>
    <t>Heidi</t>
  </si>
  <si>
    <t>Puchwein</t>
  </si>
  <si>
    <t>Johanna</t>
  </si>
  <si>
    <t>Vicky</t>
  </si>
  <si>
    <t>Sophie</t>
  </si>
  <si>
    <t>Scharner</t>
  </si>
  <si>
    <t>Lea</t>
  </si>
  <si>
    <t>Schreiner</t>
  </si>
  <si>
    <t>Dragana</t>
  </si>
  <si>
    <t>Stanojevic</t>
  </si>
  <si>
    <t>Stanislav</t>
  </si>
  <si>
    <t>Lukas</t>
  </si>
  <si>
    <t>Turek</t>
  </si>
  <si>
    <t>Walescek</t>
  </si>
  <si>
    <t>Andrea</t>
  </si>
  <si>
    <t>Weindl</t>
  </si>
  <si>
    <t>Michaela</t>
  </si>
  <si>
    <t>Aynur</t>
  </si>
  <si>
    <t>Yürük</t>
  </si>
  <si>
    <t>Mehmet</t>
  </si>
  <si>
    <t>Gülcan</t>
  </si>
  <si>
    <t>Gertrude</t>
  </si>
  <si>
    <t>Zellinger</t>
  </si>
  <si>
    <t>Sascha</t>
  </si>
  <si>
    <t>Zoka</t>
  </si>
  <si>
    <t>Gesamter Lagerwert aus Tabelle Lagerübersicht:</t>
  </si>
  <si>
    <t>Berechne, indem du aus den vorherigen Tabellen die Werte übernimmst:</t>
  </si>
  <si>
    <t>=SUMME(Zelle:Zelle)</t>
  </si>
  <si>
    <t>Ermitteln der Summe von Beträgen in einem Bereich:</t>
  </si>
  <si>
    <t>=MIN(Zelle:Zelle)</t>
  </si>
  <si>
    <t>Ermitteln des kleinsten Wertes in einem Bereich:</t>
  </si>
  <si>
    <t>Ermitteln des größten Wertes in einem Bereich:</t>
  </si>
  <si>
    <t>=MAX(Zelle:Zelle)</t>
  </si>
  <si>
    <t>Wie kann ich viele Daten in einem Schritt ersetzen? (z.B. alle Werte in einer Spalte auf 0 setzen?</t>
  </si>
  <si>
    <t xml:space="preserve">   (Bereich markieren - 0 eingeben und dann gleichzeitig mit Strg und 0 bestätigen)</t>
  </si>
  <si>
    <t>=Mittelwert(Zelle:Zelle)</t>
  </si>
  <si>
    <t>Ermitteln des Durchschnitts der Werte aus einem Bereich:</t>
  </si>
  <si>
    <t xml:space="preserve">Anzahl der Kunden, die einen Bonus erhalten haben, aus Tabelle Anzahl Bsp. </t>
  </si>
  <si>
    <t>Spalte B ist ausgeblendet, blende sie wieder ein.</t>
  </si>
  <si>
    <t xml:space="preserve">  </t>
  </si>
  <si>
    <t>Jahr 2016</t>
  </si>
  <si>
    <t>Jahr 2017</t>
  </si>
  <si>
    <t>Die Werte in Spalte D sind nicht lesbar - korrigiere!</t>
  </si>
  <si>
    <t>Füge eine neue Zeile vor Zeile 1 ein, eine neue Spalte vor Spalte A.</t>
  </si>
  <si>
    <t>Jahr 2018</t>
  </si>
  <si>
    <t>Vergib für die Zelle B3 den Namen: Lagerwert</t>
  </si>
  <si>
    <t>Vergib für Zelle B4 den Namen: Kundenanzahl</t>
  </si>
  <si>
    <t>Gib in Zelle B7 folgende Formel ein: =Lagerwert*Kundenanzahl</t>
  </si>
  <si>
    <t>Lösche die anderen, bereits bestehenden Namen, über den Namensmanager.</t>
  </si>
  <si>
    <t>Steuere die Zelle mit dem Namen "Namenfeld" über "Gehe zu" direkt an.</t>
  </si>
  <si>
    <t xml:space="preserve">                                    Welche Zelladresse hat diese Zelle???? </t>
  </si>
  <si>
    <t>Start - Bearbeiten - Suchen und Auswählen - Gehe zu</t>
  </si>
  <si>
    <t>Suche in diesem Arbeitsblatt das Wort A1 und ersetze es durch A2.</t>
  </si>
  <si>
    <t>Tabelle markieren - RMT - Tabelle - Alternativtext</t>
  </si>
  <si>
    <t>bedingte Formatierung oder Daten - Regeln zum Hervorheben - Duplikate  entfernen</t>
  </si>
  <si>
    <t>Mühelos sortieren und filtern</t>
  </si>
  <si>
    <t>Die Zellen C5 bis G13 enthalten fünf Spalten: Abteilungen, Kategorien und Beträge für die Monate "Okt.", "Nov.", "Dez.".</t>
  </si>
  <si>
    <t xml:space="preserve">Einmal angenommen, Sie möchten die Abteilungen in alphabetischer Reihenfolge anzeigen. Wählen Sie die Spalte "Abteilung" aus, navigieren Sie zu Zelle C5. Drücken Sie STRG+G, geben Sie "C5" ein, und drücken Sie die EINGABETASTE. Drücken Sie jetzt ALT+R, um zur Registerkarte "Start" oberhalb des Menübands zu gelangen, und drücken Sie dann OS, um die Optionen zum Sortieren und Filtern zu öffnen. Verwenden Sie die Pfeiltasten, um die Option zum Sortieren von A bis Z zu suchen, oder drücken Sie S und dann die EINGABETASTE. </t>
  </si>
  <si>
    <t xml:space="preserve">Sortieren Sie die Beträge für Dezember vom größten bis zum kleinsten. Wählen Sie die Zelle der Dezemberspalte aus, indem Sie zu G5 navigieren, und wählen Sie anschließend die Zellen G5 bis G13 aus. Drücken Sie ALT+R, um zur Registerkarte "Start" oberhalb des Menübands zu gelangen, und drücken Sie dann OS, um die Optionen zum Sortieren und Filtern zu öffnen. Beachten Sie, dass sich die Optionen von "Von A bis Z sortieren" in "Nach Größe (aufsteigend)" geändert haben. Verwenden Sie die Pfeiltasten, um die Option zum Sortieren nach Größe (absteigend) zu suchen, und drücken Sie dann die EINGABETASTE. </t>
  </si>
  <si>
    <t>Und nun filtern Sie die Daten, sodass nur die Zeilen für Backwaren angezeigt werden. Navigieren Sie zu Zelle G5, Dez. Drücken Sie STRG+A, um alle Zellen auszuwählen, und drücken Sie dann ALT+R, um die Registerkarte "Start" zu öffnen. Drücken Sie OS, um die Optionen zum Sortieren und Filtern zu öffnen, und verwenden Sie dann die Pfeiltasten, um die Filteroption zu suchen, oder drücken Sie F.</t>
  </si>
  <si>
    <t>Abteilung</t>
  </si>
  <si>
    <t>Kategorie</t>
  </si>
  <si>
    <t>Okt</t>
  </si>
  <si>
    <t>Nov</t>
  </si>
  <si>
    <t>Dez</t>
  </si>
  <si>
    <t>In der obersten Zeile werden von Zelle C5 bis G5 Filterschaltflächen angezeigt. Navigieren Sie zur Zelle "Abteilung", C5, und drücken Sie ALT+NACH-UNTEN-TASTE und dann NACH-UNTEN-TASTE und LEERTASTE, um das Kontrollkästchen "Alles auswählen" zu deaktivieren. Verwenden Sie anschließend die Pfeiltasten, um "Backwaren" zu finden, und drücken Sie dann die LEERTASTE, gefolgt von der EINGABETASTE.</t>
  </si>
  <si>
    <t>Fleischwaren</t>
  </si>
  <si>
    <t>Rindfleisch</t>
  </si>
  <si>
    <t xml:space="preserve">BONUSAUFGABE: Versuchen Sie, alphabetisch nach zwei Spalten zu sortieren. Und so geht's: Sortieren Sie zuerst "Abteilung" alphabetisch (verfahren Sie nach den Schritten in Zelle A3 oben). Wählen Sie dann die Registerkarte "Daten" und die Sortier- und Filteroptionen aus. Suchen Sie "Benutzerdefinierte Sortierung", und fügen Sie für "Kategorie" eine zweite Ebene hinzu. Nachdem Sie "OK" ausgewählt haben, wird die Abteilung sortiert, und innerhalb jeder Abteilung werden die Kategoriezeilen ebenfalls in alphabetischer Reihenfolge sortiert. </t>
  </si>
  <si>
    <t>Backwaren</t>
  </si>
  <si>
    <t>Desserts</t>
  </si>
  <si>
    <t>Tiefer einsteigen und mehr Details erfahren: Navigieren Sie zu A29. Oder drücken Sie STRG+NACH-UNTEN-TASTE, um mit dem nächsten Schritt fortzufahren.</t>
  </si>
  <si>
    <t>Obst und Gemüse</t>
  </si>
  <si>
    <t>Obst</t>
  </si>
  <si>
    <t>Gemüse</t>
  </si>
  <si>
    <t>Feinkost</t>
  </si>
  <si>
    <t>Salate</t>
  </si>
  <si>
    <t>Huhn</t>
  </si>
  <si>
    <t>Brote</t>
  </si>
  <si>
    <t>Sandwiches</t>
  </si>
  <si>
    <t>Sortieren nach Datum oder sogar nach Farbe</t>
  </si>
  <si>
    <t>Excel bietet viele Möglichkeiten zum Sortieren. Dies sind nur zwei weitere Möglichkeiten zum Sortieren:</t>
  </si>
  <si>
    <t>Die Zellen C31 bis F31 enthalten Daten in vier Spalten: Spesendatum, Mitarbeiter, Speisen und Hotel</t>
  </si>
  <si>
    <t>Datum der Ausgabe</t>
  </si>
  <si>
    <t>Essen</t>
  </si>
  <si>
    <t>Hotel</t>
  </si>
  <si>
    <t>Sie möchten die Datumswerte der Spesen der Reihe nach anordnen. Also, wählen Sie die Datenüberschrift "Ausgabe" aus, entsprechend Zelle C31, drücken Sie dann ALT+NACH-UNTEN-TASTE, und verwenden Sie die Pfeiltasten, um "Nach Datum sortieren (aufsteigend)" zu finden. Drücken Sie die EINGABETASTE. Die Zeilen werden nach dem Datum der Ausgabe in aufsteigender Reihenfolge der Datumswerte sortiert.</t>
  </si>
  <si>
    <t>Leonie</t>
  </si>
  <si>
    <t xml:space="preserve">Jemand hat drei Zellen mit einer gelben Füllung formatiert. Sie können die Zeilen nach dieser Farbe sortieren. Navigieren Sie zu Zelle F31, drücken Sie ALT+NACH-UNTEN-TASTE, und verwenden Sie die Pfeiltasten, um die Option "Nach Farbe sortieren" zu suchen.  Drücken Sie die NACH-RECHTS-TASTE, um die Hervorhebungsfarbe "Gelb" (RGB-Farbe 255, 255, 0) auszuwählen, und drücken Sie die EINGABETASTE. Die hervorgehobenen Zellen werden innerhalb der Spalte automatisch ganz nach oben sortiert. Um dies zu überprüfen, navigieren Sie zu Zelle F32, und drücken Sie EINFG+F, um sich das Format der Zelle ansagen zu lassen. </t>
  </si>
  <si>
    <t>Maximilian</t>
  </si>
  <si>
    <t xml:space="preserve">WICHTIGES DETAIL: Sie können eine Sortierreihenfolge nicht löschen wie einen Filter. Wenn Sie nicht möchten, dass Ihre Sortierreihenfolge erhalten bleibt, machen Sie die Sortierung durch Drücken von STRG+Z rückgängig.
</t>
  </si>
  <si>
    <t>Lorenz</t>
  </si>
  <si>
    <t>Navigieren Sie zu Zelle A49, um die nächste Anweisung zu erhalten.</t>
  </si>
  <si>
    <t>Maja</t>
  </si>
  <si>
    <t>Ernst</t>
  </si>
  <si>
    <t>Louisa</t>
  </si>
  <si>
    <t>Weitere Verfahren zum Filtern von Daten</t>
  </si>
  <si>
    <t>Die Zellen C49 bis F49 enthalten Daten in vier Spalten: Spesendatum, Mitarbeiter, Speisen und Hotel</t>
  </si>
  <si>
    <t xml:space="preserve">Navigieren Sie zu Zelle F49: Hotel Drücken Sie ALT+NACH-UNTEN-TASTE, und verwenden Sie dann die Pfeiltasten, um die Option "Zahlenfilter" zu suchen. Drücken Sie die NACH-RECHTS-TASTE, um die Liste der Zahlenfilter zu öffnen, und verwenden Sie die Pfeiltasten, um die Option "Über dem Durchschnitt" zu suchen. Drücken Sie dann die EINGABETASTE. Excel berechnet den durchschnittlichen Betrag der Spalte "Hotel" und zeigt dann nur Zeilen mit Beträgen an, die über diesem Durchschnittswert liegen. </t>
  </si>
  <si>
    <t>Fügen Sie jetzt einen zweiten Filter hinzu. Navigieren Sie zu Zelle E49: Speisen Drücken Sie ALT+NACH-UNTEN-TASTE, und verwenden Sie dann die Pfeiltasten, um die Option "Zahlenfilter" zu suchen. Drücken Sie die NACH-RECHTS-TASTE, um die Liste der Zahlenfilter zu öffnen. Verwenden Sie die Pfeiltasten, um die Option "Größer als..." zu suchen, geben Sie dann 25 ein, und drücken Sie die EINGABETASTE. In den drei Zeilen, die als über dem Durchschnitt liegend gefiltert wurden, zeigt Excel zwei Zeilen mit Beträgen für Speisen größer als 25 an.</t>
  </si>
  <si>
    <t>Navigieren Sie zu Zelle A68, um die nächste Anweisung zu erhalten.</t>
  </si>
  <si>
    <t>Weitere Informationen im Web</t>
  </si>
  <si>
    <t>Sortieren von Daten in einem Bereich oder einer Tabelle</t>
  </si>
  <si>
    <t>Filtern von Daten in einem Bereich oder einer Tabelle</t>
  </si>
  <si>
    <t>Sie gelangen wieder zum Anfang, wenn Sie STRG+POS1 drücken. Drücken Sie STRG+NACH-UNTEN-TASTE, um mit dem nächsten Schritt fortzufahren.</t>
  </si>
  <si>
    <t>Mit Tabellen wird vieles einfacher</t>
  </si>
  <si>
    <t>Mit einer Tabelle haben Sie Zugriff auf besondere Funktionen und Annehmlichkeiten. So erstellen Sie eine Tabelle:</t>
  </si>
  <si>
    <t>Die Zellen C5 bis G13 enthalten Daten. Navigieren Sie zu einer beliebigen Zelle in diesem Bereich, beispielsweise Zelle D8. Drücken Sie STRG+G, geben Sie D8 ein, und drücken Sie die EINGABETASTE.</t>
  </si>
  <si>
    <t>Drücken Sie ALT+I, um zur Registerkarte "Einfügen" oberhalb des Menübands zu navigieren, drücken Sie dann "ß" und anschließend die EINGABETASTE. Oder drücken Sie die Tastenkombination STRG+T und dann die EINGABETASTE.</t>
  </si>
  <si>
    <t>Jetzt haben Sie eine Tabelle, das ist eine Sammlung von Zellen mit besonderen Features. Für Neueinsteiger: Eine Tabelle bietet Ihnen gebänderte Zeilen für bessere Lesbarkeit.</t>
  </si>
  <si>
    <t xml:space="preserve">Ferner können Sie einfach neue Zeilen erstellen. Navigieren Sie zu der leeren Zelle unter Zelle C13: Fleischwaren. Geben Sie Text ein, und drücken Sie dann die EINGABETASTE. Es wird eine neue Zeile für die Tabelle angezeigt. </t>
  </si>
  <si>
    <t>Und genauso einfach können Sie Spalten erstellen: Navigieren Sie zu einer beliebigen Zelle zwischen H5 und H14, z.B. H10. Geben Sie Text ein, und drücken Sie dann die EINGABETASTE. Es wird eine neue Spalte für die Tabelle angezeigt. Wiederholen Sie den Vorgang, um eine neue Spalte in Spalte I hinzuzufügen.</t>
  </si>
  <si>
    <t>Beachten Sie, wie die beiden Spalten erstellt und formatiert werden und wie der Text Jan. und Feb. für Sie automatisch in die Zellen H5 und I5 eingesetzt wird.</t>
  </si>
  <si>
    <t xml:space="preserve">BONUSAUFGABE: Versuchen Sie, die Formatvorlage der Tabelle zu ändern. Wählen Sie zuerst eine Zelle in der Tabelle zwischen den Zellen C5 und I14 aus. Am oberen Rand von Excel wird die Registerkarte "Tabellentools Entwurf" angezeigt. Drücken Sie ALT+JY, um die Registerkarte "Entwurf" oberhalb des Menübands zu öffnen, und drücken Sie S, um die Tabellenformatvorlagen zu öffnen. Verwenden Sie die Pfeiltasten, um in den Optionen zu navigieren und eine Tabellenformatvorlage auszuwählen, die Ihnen gefällt.
</t>
  </si>
  <si>
    <t>Tiefer einsteigen und mehr Details erfahren: Navigieren Sie zu A28. Oder drücken Sie STRG+NACH-UNTEN-TASTE, um mit dem nächsten Schritt fortzufahren.</t>
  </si>
  <si>
    <t>Sandwich</t>
  </si>
  <si>
    <t>Berechnete Spalten in Tabellen</t>
  </si>
  <si>
    <t>Ein Beispiel für eine Annehmlichkeit, die Tabellen für Sie bereithalten: berechnete Spalten. Sie geben eine Formel ein Mal ein, und sie wird automatisch nach unten ausgefüllt. Und so funktioniert es:</t>
  </si>
  <si>
    <t>Die Zellen C33 bis H41 enthalten Daten in sechs Spalten: Abteilung, Kategorie, Okt., Nov., Dez. und Summe.</t>
  </si>
  <si>
    <t>Navigieren Sie zu Zelle H34: Summe.</t>
  </si>
  <si>
    <t>Drücken Sie ALT+=, und drücken Sie dann die EINGABETASTE.</t>
  </si>
  <si>
    <t xml:space="preserve">Die Formel SUMME wird automatisch nach unten ausgefüllt, sodass Sie sich darum nicht mehr kümmern müssen. </t>
  </si>
  <si>
    <t>Ergebnis</t>
  </si>
  <si>
    <t>Ergebniszeilen in Tabellen</t>
  </si>
  <si>
    <t>Eine weitere Annehmlichkeit in Tabellen sind Ergebniszeilen. Nicht Sie müssen eine SUMME-Formel eingeben,  sondern Excel kann diese Summe für Sie berechnen,  einfach durch Umlegen eines Schalters. Und das Gleiche gilt für die Formel MITTELWERT und viele weitere Formeln. Und so funktioniert es:</t>
  </si>
  <si>
    <t>Die Zellen C54 bis E61 enthalten Daten in drei Spalten: Abteilung, Kategorie und Umsätze.</t>
  </si>
  <si>
    <t>Navigieren Sie zu einer beliebigen Zelle in diesem Bereich, beispielsweise Zelle D57.</t>
  </si>
  <si>
    <t>Oben im Excel-Fenster wird die Registerkarte "Tabellentools Entwurf" angezeigt. Drücken Sie ALT+JY, um die Registerkarte "Entwurf" oberhalb des Menübands zu öffnen, und drücken Sie dann G, um die Ergebniszeile in den Optionen für Tabellenformatvorlagen auszuwählen.</t>
  </si>
  <si>
    <t>Umsätze</t>
  </si>
  <si>
    <t>In den Zellen C62 bis E62 am unteren Rand der Tabelle wird eine neue Zeile eingefügt.</t>
  </si>
  <si>
    <t xml:space="preserve">Die Summe von 24.000 € wird der Ergebniszeile in Zelle E62 hinzugefügt. </t>
  </si>
  <si>
    <t>Und wie können Sie vorgehen, um den Mittelwert zu bestimmen? Wählen Sie die Zelle E62: 24.000 € aus.</t>
  </si>
  <si>
    <t>Drücken Sie ALT+NACH-UNTEN-TASTE, und verwenden Sie die Pfeiltasten, um die Option "Mittelwert" zu suchen. Drücken Sie dann die EINGABETASTE. Die Durchschnittsbetrag von 3.000 € wird angezeigt.</t>
  </si>
  <si>
    <t xml:space="preserve">WISSENSWERTES: Es gibt eine Tastenkombination zum Ein- und Ausblenden der Ergebniszeile. Wählen Sie eine Zelle innerhalb der Tabelle aus, und drücken Sie dann STRG+UMSCHALT+T.
</t>
  </si>
  <si>
    <t>Navigieren Sie zu Zelle A75, um die nächste Anweisung zu erhalten.</t>
  </si>
  <si>
    <t>Übersicht zu Excel-Tabellen</t>
  </si>
  <si>
    <t xml:space="preserve"> drücken Sie STRG+NACH-UNTEN-TASTE.</t>
  </si>
  <si>
    <t>Ermitteln von Ergebnissen in einer Excel-Tabelle</t>
  </si>
  <si>
    <t>Verwenden von berechneten Spalten in einer Excel-Tabelle</t>
  </si>
  <si>
    <t>Einfache Funktionen - Übersicht</t>
  </si>
  <si>
    <t>=ANZAHLLEEREZELLEN(Zelle:Zelle)</t>
  </si>
  <si>
    <r>
      <t xml:space="preserve">Zählt die Anzahl </t>
    </r>
    <r>
      <rPr>
        <sz val="10"/>
        <color theme="7"/>
        <rFont val="Arial"/>
        <family val="2"/>
      </rPr>
      <t>leerer Zellen</t>
    </r>
    <r>
      <rPr>
        <sz val="10"/>
        <rFont val="Arial"/>
        <family val="2"/>
      </rPr>
      <t xml:space="preserve"> in einem Bereich (Text, Zahl, …).</t>
    </r>
  </si>
  <si>
    <t>Anzahl der leeren Zellen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</si>
</sst>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 #,##0.00_-;\-&quot;€&quot;\ * #,##0.00_-;_-&quot;€&quot;\ * &quot;-&quot;??_-;_-@_-"/>
    <numFmt numFmtId="43" formatCode="_-* #,##0.00_-;\-* #,##0.00_-;_-* &quot;-&quot;??_-;_-@_-"/>
    <numFmt numFmtId="164" formatCode="_-* #,##0.00\ [$€]_-;\-* #,##0.00\ [$€]_-;_-* &quot;-&quot;??\ [$€]_-;_-@_-"/>
    <numFmt numFmtId="165" formatCode="#,##0.00\ [$€-1]"/>
    <numFmt numFmtId="166" formatCode="_-* #,##0.00\ &quot;DM&quot;_-;\-* #,##0.00\ &quot;DM&quot;_-;_-* &quot;-&quot;??\ &quot;DM&quot;_-;_-@_-"/>
    <numFmt numFmtId="167" formatCode="0.0\ &quot;Std&quot;"/>
    <numFmt numFmtId="168" formatCode="#,##0\ &quot;€&quot;;\-#,##0\ &quot;€&quot;"/>
    <numFmt numFmtId="169" formatCode="#,##0\ &quot;€&quot;;[Red]\-#,##0\ &quot;€&quot;"/>
  </numFmts>
  <fonts count="28">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4"/>
      <name val="Arial"/>
      <family val="2"/>
    </font>
    <font>
      <sz val="12"/>
      <name val="Arial"/>
      <family val="2"/>
    </font>
    <font>
      <b/>
      <sz val="10"/>
      <name val="CG Times"/>
      <family val="1"/>
    </font>
    <font>
      <b/>
      <sz val="12"/>
      <name val="Arial"/>
      <family val="2"/>
    </font>
    <font>
      <i/>
      <sz val="10"/>
      <name val="Arial"/>
      <family val="2"/>
    </font>
    <font>
      <sz val="10"/>
      <color indexed="11"/>
      <name val="Arial"/>
      <family val="2"/>
    </font>
    <font>
      <b/>
      <sz val="10"/>
      <color indexed="8"/>
      <name val="Arial"/>
      <family val="2"/>
    </font>
    <font>
      <b/>
      <sz val="10"/>
      <color indexed="11"/>
      <name val="Arial"/>
      <family val="2"/>
    </font>
    <font>
      <sz val="10"/>
      <color indexed="30"/>
      <name val="Arial"/>
      <family val="2"/>
    </font>
    <font>
      <sz val="10"/>
      <color rgb="FF2CF43F"/>
      <name val="Arial"/>
      <family val="2"/>
    </font>
    <font>
      <sz val="10"/>
      <color rgb="FF0070C0"/>
      <name val="Arial"/>
      <family val="2"/>
    </font>
    <font>
      <sz val="10"/>
      <color theme="9" tint="-0.249977111117893"/>
      <name val="Arial"/>
      <family val="2"/>
    </font>
    <font>
      <b/>
      <sz val="16"/>
      <color theme="1"/>
      <name val="Calibri"/>
      <family val="2"/>
      <scheme val="minor"/>
    </font>
    <font>
      <sz val="10"/>
      <color theme="1"/>
      <name val="Calibri"/>
      <family val="2"/>
      <scheme val="minor"/>
    </font>
    <font>
      <b/>
      <sz val="10"/>
      <color theme="1"/>
      <name val="Calibri"/>
      <family val="2"/>
      <scheme val="minor"/>
    </font>
    <font>
      <sz val="12"/>
      <color theme="0" tint="-4.9989318521683403E-2"/>
      <name val="Arial"/>
      <family val="2"/>
    </font>
    <font>
      <sz val="10"/>
      <color theme="0" tint="-4.9989318521683403E-2"/>
      <name val="Calibri"/>
      <family val="2"/>
      <scheme val="minor"/>
    </font>
    <font>
      <sz val="11"/>
      <color theme="0"/>
      <name val="Calibri"/>
      <family val="2"/>
      <scheme val="minor"/>
    </font>
    <font>
      <sz val="26"/>
      <color theme="2" tint="-0.749992370372631"/>
      <name val="Segoe UI Light"/>
      <family val="2"/>
    </font>
    <font>
      <sz val="12"/>
      <color theme="1" tint="0.249977111117893"/>
      <name val="Segoe UI"/>
      <family val="2"/>
    </font>
    <font>
      <sz val="10"/>
      <name val="Arial"/>
    </font>
    <font>
      <sz val="10"/>
      <color theme="7"/>
      <name val="Arial"/>
      <family val="2"/>
    </font>
  </fonts>
  <fills count="20">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s>
  <borders count="13">
    <border>
      <left/>
      <right/>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hair">
        <color indexed="64"/>
      </left>
      <right/>
      <top/>
      <bottom/>
      <diagonal/>
    </border>
    <border>
      <left style="hair">
        <color indexed="64"/>
      </left>
      <right style="hair">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auto="1"/>
      </right>
      <top/>
      <bottom/>
      <diagonal/>
    </border>
    <border>
      <left style="hair">
        <color auto="1"/>
      </left>
      <right style="hair">
        <color auto="1"/>
      </right>
      <top/>
      <bottom/>
      <diagonal/>
    </border>
  </borders>
  <cellStyleXfs count="18">
    <xf numFmtId="0" fontId="0" fillId="0" borderId="0"/>
    <xf numFmtId="43" fontId="3" fillId="0" borderId="0" applyFont="0" applyFill="0" applyBorder="0" applyAlignment="0" applyProtection="0"/>
    <xf numFmtId="164" fontId="3" fillId="0" borderId="0" applyFont="0" applyFill="0" applyBorder="0" applyAlignment="0" applyProtection="0"/>
    <xf numFmtId="44" fontId="5" fillId="0" borderId="0" applyFont="0" applyFill="0" applyBorder="0" applyAlignment="0" applyProtection="0"/>
    <xf numFmtId="0" fontId="5" fillId="0" borderId="0"/>
    <xf numFmtId="167" fontId="4" fillId="2" borderId="1"/>
    <xf numFmtId="166" fontId="4" fillId="2" borderId="2">
      <alignment horizontal="center" vertical="top" wrapText="1"/>
    </xf>
    <xf numFmtId="166" fontId="8" fillId="2" borderId="2"/>
    <xf numFmtId="0" fontId="2" fillId="0" borderId="0"/>
    <xf numFmtId="44" fontId="2" fillId="0" borderId="0" applyFont="0" applyFill="0" applyBorder="0" applyAlignment="0" applyProtection="0"/>
    <xf numFmtId="0" fontId="23" fillId="0" borderId="0"/>
    <xf numFmtId="0" fontId="1" fillId="0" borderId="0"/>
    <xf numFmtId="0" fontId="23" fillId="16" borderId="0" applyNumberFormat="0" applyBorder="0" applyProtection="0"/>
    <xf numFmtId="0" fontId="1" fillId="17" borderId="0"/>
    <xf numFmtId="168" fontId="1" fillId="0" borderId="0" applyFont="0" applyFill="0" applyBorder="0" applyAlignment="0" applyProtection="0"/>
    <xf numFmtId="14" fontId="1" fillId="0" borderId="0" applyFont="0" applyFill="0" applyBorder="0" applyAlignment="0"/>
    <xf numFmtId="169" fontId="1" fillId="18" borderId="0" applyFont="0" applyBorder="0" applyAlignment="0"/>
    <xf numFmtId="0" fontId="26" fillId="0" borderId="0"/>
  </cellStyleXfs>
  <cellXfs count="87">
    <xf numFmtId="0" fontId="0" fillId="0" borderId="0" xfId="0"/>
    <xf numFmtId="0" fontId="5" fillId="0" borderId="0" xfId="0" applyFont="1"/>
    <xf numFmtId="0" fontId="6" fillId="0" borderId="0" xfId="0" applyFont="1" applyAlignment="1">
      <alignment horizontal="left"/>
    </xf>
    <xf numFmtId="0" fontId="7" fillId="0" borderId="0" xfId="0" applyFont="1" applyAlignment="1">
      <alignment vertical="center" wrapText="1"/>
    </xf>
    <xf numFmtId="165" fontId="7" fillId="0" borderId="0" xfId="0" applyNumberFormat="1" applyFont="1" applyAlignment="1">
      <alignment vertical="center" wrapText="1"/>
    </xf>
    <xf numFmtId="165" fontId="0" fillId="0" borderId="0" xfId="0" applyNumberFormat="1"/>
    <xf numFmtId="0" fontId="6" fillId="0" borderId="0" xfId="0" applyFont="1" applyAlignment="1">
      <alignment horizontal="center"/>
    </xf>
    <xf numFmtId="0" fontId="3" fillId="0" borderId="0" xfId="1" applyNumberFormat="1"/>
    <xf numFmtId="0" fontId="4" fillId="0" borderId="0" xfId="0" applyFont="1"/>
    <xf numFmtId="43" fontId="3" fillId="0" borderId="0" xfId="1"/>
    <xf numFmtId="0" fontId="5" fillId="0" borderId="0" xfId="4"/>
    <xf numFmtId="0" fontId="5" fillId="0" borderId="0" xfId="3" applyNumberFormat="1"/>
    <xf numFmtId="0" fontId="5" fillId="3" borderId="0" xfId="4" applyFill="1" applyAlignment="1">
      <alignment horizontal="left" indent="1"/>
    </xf>
    <xf numFmtId="0" fontId="5" fillId="3" borderId="5" xfId="3" applyNumberFormat="1" applyFill="1" applyBorder="1" applyAlignment="1">
      <alignment horizontal="left" indent="1"/>
    </xf>
    <xf numFmtId="0" fontId="5" fillId="5" borderId="6" xfId="4" applyFill="1" applyBorder="1"/>
    <xf numFmtId="0" fontId="5" fillId="3" borderId="0" xfId="4" applyFill="1"/>
    <xf numFmtId="0" fontId="9" fillId="0" borderId="0" xfId="0" applyFont="1"/>
    <xf numFmtId="0" fontId="0" fillId="8" borderId="3" xfId="0" applyFill="1" applyBorder="1"/>
    <xf numFmtId="0" fontId="5" fillId="8" borderId="7" xfId="4" applyFill="1" applyBorder="1"/>
    <xf numFmtId="0" fontId="4" fillId="9" borderId="7" xfId="4" applyFont="1" applyFill="1" applyBorder="1"/>
    <xf numFmtId="0" fontId="4" fillId="9" borderId="0" xfId="4" applyFont="1" applyFill="1"/>
    <xf numFmtId="0" fontId="3" fillId="0" borderId="0" xfId="0" applyFont="1"/>
    <xf numFmtId="0" fontId="19" fillId="0" borderId="0" xfId="8" applyFont="1"/>
    <xf numFmtId="0" fontId="4" fillId="12" borderId="11" xfId="8" applyFont="1" applyFill="1" applyBorder="1" applyAlignment="1">
      <alignment horizontal="center" vertical="center" wrapText="1"/>
    </xf>
    <xf numFmtId="0" fontId="4" fillId="12" borderId="12" xfId="8" applyFont="1" applyFill="1" applyBorder="1" applyAlignment="1">
      <alignment horizontal="center" vertical="center" wrapText="1"/>
    </xf>
    <xf numFmtId="0" fontId="19" fillId="0" borderId="12" xfId="8" applyFont="1" applyBorder="1"/>
    <xf numFmtId="0" fontId="19" fillId="0" borderId="12" xfId="8" applyFont="1" applyBorder="1" applyAlignment="1">
      <alignment horizontal="center"/>
    </xf>
    <xf numFmtId="44" fontId="19" fillId="0" borderId="12" xfId="9" applyFont="1" applyBorder="1"/>
    <xf numFmtId="0" fontId="20" fillId="0" borderId="0" xfId="8" applyFont="1"/>
    <xf numFmtId="0" fontId="7" fillId="0" borderId="0" xfId="0" applyFont="1"/>
    <xf numFmtId="0" fontId="3" fillId="5" borderId="6" xfId="3" applyNumberFormat="1" applyFont="1" applyFill="1" applyBorder="1"/>
    <xf numFmtId="0" fontId="3" fillId="0" borderId="0" xfId="4" applyFont="1"/>
    <xf numFmtId="0" fontId="0" fillId="8" borderId="0" xfId="0" applyFill="1"/>
    <xf numFmtId="0" fontId="21" fillId="0" borderId="0" xfId="0" applyFont="1"/>
    <xf numFmtId="0" fontId="22" fillId="0" borderId="0" xfId="8" applyFont="1"/>
    <xf numFmtId="0" fontId="23" fillId="0" borderId="0" xfId="10"/>
    <xf numFmtId="0" fontId="1" fillId="0" borderId="0" xfId="11"/>
    <xf numFmtId="0" fontId="23" fillId="16" borderId="0" xfId="12"/>
    <xf numFmtId="0" fontId="1" fillId="0" borderId="0" xfId="11" applyAlignment="1">
      <alignment horizontal="left"/>
    </xf>
    <xf numFmtId="0" fontId="1" fillId="17" borderId="0" xfId="13"/>
    <xf numFmtId="168" fontId="1" fillId="17" borderId="0" xfId="14" applyFill="1"/>
    <xf numFmtId="168" fontId="0" fillId="0" borderId="0" xfId="14" applyFont="1"/>
    <xf numFmtId="0" fontId="1" fillId="17" borderId="0" xfId="11" applyFill="1"/>
    <xf numFmtId="168" fontId="0" fillId="17" borderId="0" xfId="14" applyFont="1" applyFill="1"/>
    <xf numFmtId="14" fontId="0" fillId="0" borderId="0" xfId="15" applyFont="1"/>
    <xf numFmtId="169" fontId="1" fillId="0" borderId="0" xfId="11" applyNumberFormat="1"/>
    <xf numFmtId="169" fontId="0" fillId="18" borderId="0" xfId="16" applyFont="1"/>
    <xf numFmtId="14" fontId="0" fillId="0" borderId="0" xfId="15" applyFont="1" applyFill="1" applyBorder="1"/>
    <xf numFmtId="0" fontId="24" fillId="0" borderId="0" xfId="11" applyFont="1"/>
    <xf numFmtId="0" fontId="25" fillId="0" borderId="0" xfId="11" applyFont="1"/>
    <xf numFmtId="0" fontId="25" fillId="0" borderId="0" xfId="11" applyFont="1" applyAlignment="1">
      <alignment horizontal="left"/>
    </xf>
    <xf numFmtId="0" fontId="23" fillId="0" borderId="0" xfId="10" applyAlignment="1">
      <alignment wrapText="1"/>
    </xf>
    <xf numFmtId="168" fontId="0" fillId="0" borderId="0" xfId="14" applyFont="1" applyFill="1" applyBorder="1"/>
    <xf numFmtId="168" fontId="0" fillId="0" borderId="0" xfId="14" applyFont="1" applyFill="1"/>
    <xf numFmtId="168" fontId="0" fillId="0" borderId="0" xfId="14" applyFont="1" applyFill="1" applyBorder="1" applyAlignment="1"/>
    <xf numFmtId="0" fontId="9" fillId="0" borderId="0" xfId="17" applyFont="1"/>
    <xf numFmtId="0" fontId="26" fillId="0" borderId="0" xfId="17"/>
    <xf numFmtId="0" fontId="3" fillId="0" borderId="0" xfId="17" applyFont="1"/>
    <xf numFmtId="0" fontId="10" fillId="0" borderId="0" xfId="17" applyFont="1" applyAlignment="1">
      <alignment horizontal="center"/>
    </xf>
    <xf numFmtId="0" fontId="3" fillId="0" borderId="4" xfId="17" applyFont="1" applyBorder="1"/>
    <xf numFmtId="0" fontId="16" fillId="0" borderId="0" xfId="17" applyFont="1"/>
    <xf numFmtId="0" fontId="15" fillId="0" borderId="0" xfId="17" applyFont="1"/>
    <xf numFmtId="0" fontId="17" fillId="13" borderId="0" xfId="17" applyFont="1" applyFill="1"/>
    <xf numFmtId="0" fontId="4" fillId="18" borderId="3" xfId="17" quotePrefix="1" applyFont="1" applyFill="1" applyBorder="1" applyAlignment="1">
      <alignment vertical="center"/>
    </xf>
    <xf numFmtId="0" fontId="3" fillId="0" borderId="3" xfId="17" applyFont="1" applyBorder="1" applyAlignment="1">
      <alignment vertical="center" wrapText="1"/>
    </xf>
    <xf numFmtId="0" fontId="17" fillId="0" borderId="0" xfId="17" applyFont="1"/>
    <xf numFmtId="0" fontId="4" fillId="14" borderId="3" xfId="17" quotePrefix="1" applyFont="1" applyFill="1" applyBorder="1" applyAlignment="1">
      <alignment vertical="center"/>
    </xf>
    <xf numFmtId="0" fontId="4" fillId="15" borderId="3" xfId="17" quotePrefix="1" applyFont="1" applyFill="1" applyBorder="1" applyAlignment="1">
      <alignment vertical="center"/>
    </xf>
    <xf numFmtId="0" fontId="4" fillId="9" borderId="3" xfId="17" quotePrefix="1" applyFont="1" applyFill="1" applyBorder="1" applyAlignment="1">
      <alignment vertical="center"/>
    </xf>
    <xf numFmtId="0" fontId="4" fillId="4" borderId="3" xfId="17" quotePrefix="1" applyFont="1" applyFill="1" applyBorder="1" applyAlignment="1">
      <alignment vertical="center"/>
    </xf>
    <xf numFmtId="0" fontId="26" fillId="0" borderId="3" xfId="17" applyBorder="1" applyAlignment="1">
      <alignment wrapText="1"/>
    </xf>
    <xf numFmtId="0" fontId="4" fillId="6" borderId="3" xfId="17" quotePrefix="1" applyFont="1" applyFill="1" applyBorder="1" applyAlignment="1">
      <alignment vertical="center"/>
    </xf>
    <xf numFmtId="0" fontId="3" fillId="0" borderId="3" xfId="17" applyFont="1" applyBorder="1" applyAlignment="1">
      <alignment wrapText="1"/>
    </xf>
    <xf numFmtId="0" fontId="4" fillId="19" borderId="3" xfId="17" quotePrefix="1" applyFont="1" applyFill="1" applyBorder="1" applyAlignment="1">
      <alignment vertical="center"/>
    </xf>
    <xf numFmtId="0" fontId="16" fillId="0" borderId="4" xfId="17" applyFont="1" applyBorder="1"/>
    <xf numFmtId="0" fontId="15" fillId="0" borderId="4" xfId="17" applyFont="1" applyBorder="1"/>
    <xf numFmtId="0" fontId="26" fillId="0" borderId="4" xfId="17" applyBorder="1"/>
    <xf numFmtId="0" fontId="17" fillId="0" borderId="4" xfId="17" applyFont="1" applyBorder="1"/>
    <xf numFmtId="0" fontId="12" fillId="0" borderId="0" xfId="17" applyFont="1"/>
    <xf numFmtId="0" fontId="11" fillId="0" borderId="0" xfId="17" applyFont="1"/>
    <xf numFmtId="0" fontId="11" fillId="7" borderId="0" xfId="17" applyFont="1" applyFill="1"/>
    <xf numFmtId="0" fontId="26" fillId="6" borderId="0" xfId="17" applyFill="1"/>
    <xf numFmtId="0" fontId="3" fillId="10" borderId="0" xfId="17" applyFont="1" applyFill="1"/>
    <xf numFmtId="0" fontId="26" fillId="13" borderId="0" xfId="17" applyFill="1"/>
    <xf numFmtId="0" fontId="18" fillId="11" borderId="8" xfId="8" applyFont="1" applyFill="1" applyBorder="1" applyAlignment="1">
      <alignment horizontal="center"/>
    </xf>
    <xf numFmtId="0" fontId="18" fillId="11" borderId="9" xfId="8" applyFont="1" applyFill="1" applyBorder="1" applyAlignment="1">
      <alignment horizontal="center"/>
    </xf>
    <xf numFmtId="0" fontId="18" fillId="11" borderId="10" xfId="8" applyFont="1" applyFill="1" applyBorder="1" applyAlignment="1">
      <alignment horizontal="center"/>
    </xf>
  </cellXfs>
  <cellStyles count="18">
    <cellStyle name="Datum" xfId="15" xr:uid="{4EC06AC6-8575-4C85-8EF6-DFF777FF6EEA}"/>
    <cellStyle name="Euro" xfId="2" xr:uid="{00000000-0005-0000-0000-000000000000}"/>
    <cellStyle name="Euro_2b Kunden 2" xfId="3" xr:uid="{00000000-0005-0000-0000-000001000000}"/>
    <cellStyle name="GraueZelle" xfId="13" xr:uid="{69A70E7E-5D46-4B82-B3DE-D7682B1684DA}"/>
    <cellStyle name="Hervorheben" xfId="16" xr:uid="{3B47E33B-4617-4E17-9EB8-E471E2451C3D}"/>
    <cellStyle name="Komma" xfId="1" builtinId="3"/>
    <cellStyle name="Spaltentext Z-A" xfId="10" xr:uid="{641B459A-B612-463A-AA38-DE3776D38FC3}"/>
    <cellStyle name="Standard" xfId="0" builtinId="0"/>
    <cellStyle name="Standard 2" xfId="4" xr:uid="{00000000-0005-0000-0000-000004000000}"/>
    <cellStyle name="Standard 2 2" xfId="17" xr:uid="{1BE6421E-E5C8-42A9-8A49-96C58AAF5C1D}"/>
    <cellStyle name="Standard 3" xfId="8" xr:uid="{00000000-0005-0000-0000-000005000000}"/>
    <cellStyle name="Standard 4" xfId="11" xr:uid="{F221B1F3-59A2-45E2-A24F-E2DA51B57FC5}"/>
    <cellStyle name="Stundensummen" xfId="5" xr:uid="{00000000-0005-0000-0000-000006000000}"/>
    <cellStyle name="Überschrift 3 2" xfId="12" xr:uid="{54CDDEF1-D2B2-464F-82E0-BFDDD25C08EF}"/>
    <cellStyle name="Währung 2" xfId="9" xr:uid="{00000000-0005-0000-0000-000007000000}"/>
    <cellStyle name="Währung 3" xfId="14" xr:uid="{FD32E329-E6A1-4B0F-AD95-D6B9EF53C3CE}"/>
    <cellStyle name="Zusammen" xfId="6" xr:uid="{00000000-0005-0000-0000-000008000000}"/>
    <cellStyle name="Zusammenfassung" xfId="7" xr:uid="{00000000-0005-0000-0000-000009000000}"/>
  </cellStyles>
  <dxfs count="21">
    <dxf>
      <numFmt numFmtId="168" formatCode="#,##0\ &quot;€&quot;;\-#,##0\ &quot;€&quot;"/>
    </dxf>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9" formatCode="#,##0\ &quot;€&quot;;[Red]\-#,##0\ &quot;€&quot;"/>
    </dxf>
    <dxf>
      <font>
        <b val="0"/>
        <i val="0"/>
        <strike val="0"/>
        <outline val="0"/>
        <shadow val="0"/>
        <u val="none"/>
        <vertAlign val="baseline"/>
        <sz val="11"/>
        <color theme="1"/>
        <name val="Calibri"/>
        <scheme val="minor"/>
      </font>
      <numFmt numFmtId="169" formatCode="#,##0\ &quot;€&quot;;[Red]\-#,##0\ &quot;€&quot;"/>
      <fill>
        <patternFill patternType="none">
          <fgColor indexed="64"/>
          <bgColor auto="1"/>
        </patternFill>
      </fill>
    </dxf>
    <dxf>
      <font>
        <b val="0"/>
        <i val="0"/>
        <strike val="0"/>
        <outline val="0"/>
        <shadow val="0"/>
        <u val="none"/>
        <vertAlign val="baseline"/>
        <sz val="11"/>
        <color theme="1"/>
        <name val="Calibri"/>
        <scheme val="minor"/>
      </font>
      <numFmt numFmtId="169" formatCode="#,##0\ &quot;€&quot;;[Red]\-#,##0\ &quot;€&quo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9" formatCode="#,##0\ &quot;€&quot;;[Red]\-#,##0\ &quot;€&quot;"/>
    </dxf>
    <dxf>
      <numFmt numFmtId="169" formatCode="#,##0\ &quot;€&quot;;[Red]\-#,##0\ &quot;€&quot;"/>
    </dxf>
    <dxf>
      <numFmt numFmtId="169" formatCode="#,##0\ &quot;€&quot;;[Red]\-#,##0\ &quot;€&quot;"/>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ont>
        <b/>
        <i val="0"/>
        <condense val="0"/>
        <extend val="0"/>
      </font>
      <fill>
        <patternFill>
          <bgColor indexed="42"/>
        </patternFill>
      </fill>
    </dxf>
    <dxf>
      <fill>
        <patternFill>
          <bgColor theme="0" tint="-4.9989318521683403E-2"/>
        </patternFill>
      </fill>
    </dxf>
    <dxf>
      <font>
        <color theme="0"/>
      </font>
      <fill>
        <patternFill>
          <bgColor rgb="FF339966"/>
        </patternFill>
      </fill>
    </dxf>
  </dxfs>
  <tableStyles count="1" defaultTableStyle="TableStyleMedium9" defaultPivotStyle="PivotStyleLight16">
    <tableStyle name="FormatvorlageBenutzerdefinierteTabelle" pivot="0" count="2" xr9:uid="{08A16C7C-CB54-40D4-B0E6-764F6F791857}">
      <tableStyleElement type="headerRow" dxfId="20"/>
      <tableStyleElement type="first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de-de/article/Sort-data-in-a-range-or-table-62d0b95d-2a90-4610-a6ae-2e545c4a4654?ui=de-DE&amp;rs=de-001&amp;ad=DE" TargetMode="External"/><Relationship Id="rId3" Type="http://schemas.openxmlformats.org/officeDocument/2006/relationships/hyperlink" Target="#'6. Tabellen'!A1"/><Relationship Id="rId7" Type="http://schemas.openxmlformats.org/officeDocument/2006/relationships/hyperlink" Target="#'5. Sortieren und Filtern'!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hyperlink" Target="https://support.office.com/de-de/article/Filter-data-in-a-range-or-table-01832226-31b5-4568-8806-38c37dcc180e?ui=de-DE&amp;rs=de-001&amp;ad=DE" TargetMode="External"/><Relationship Id="rId5" Type="http://schemas.openxmlformats.org/officeDocument/2006/relationships/image" Target="../media/image5.png"/><Relationship Id="rId10"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image" Target="../media/image7.png"/></Relationships>
</file>

<file path=xl/drawings/_rels/drawing6.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image" Target="../media/image8.svg"/><Relationship Id="rId3" Type="http://schemas.openxmlformats.org/officeDocument/2006/relationships/image" Target="../media/image10.png"/><Relationship Id="rId7" Type="http://schemas.openxmlformats.org/officeDocument/2006/relationships/image" Target="../media/image12.png"/><Relationship Id="rId12" Type="http://schemas.openxmlformats.org/officeDocument/2006/relationships/image" Target="../media/image7.png"/><Relationship Id="rId2" Type="http://schemas.openxmlformats.org/officeDocument/2006/relationships/image" Target="../media/image9.png"/><Relationship Id="rId1" Type="http://schemas.openxmlformats.org/officeDocument/2006/relationships/hyperlink" Target="#'7. Dropdownlisten'!A1"/><Relationship Id="rId6" Type="http://schemas.openxmlformats.org/officeDocument/2006/relationships/image" Target="../media/image3.svg"/><Relationship Id="rId11" Type="http://schemas.openxmlformats.org/officeDocument/2006/relationships/hyperlink" Target="https://support.office.com/de-de/article/Overview-of-Excel-tables-7AB0BB7D-3A9E-4B56-A3C9-6C94334E492C?ui=de-DE&amp;rs=de-001&amp;ad=DE" TargetMode="External"/><Relationship Id="rId5" Type="http://schemas.openxmlformats.org/officeDocument/2006/relationships/image" Target="../media/image2.png"/><Relationship Id="rId15" Type="http://schemas.openxmlformats.org/officeDocument/2006/relationships/hyperlink" Target="https://support.office.com/de-de/article/Use-calculated-columns-in-an-Excel-table-873FBAC6-7110-4300-8F6F-AAFA2EA11CE8?ui=de-DE&amp;rs=de-001&amp;ad=DE" TargetMode="External"/><Relationship Id="rId10" Type="http://schemas.openxmlformats.org/officeDocument/2006/relationships/hyperlink" Target="#'6. Tabellen'!A1"/><Relationship Id="rId4" Type="http://schemas.openxmlformats.org/officeDocument/2006/relationships/image" Target="../media/image11.svg"/><Relationship Id="rId9" Type="http://schemas.openxmlformats.org/officeDocument/2006/relationships/image" Target="../media/image14.png"/><Relationship Id="rId14" Type="http://schemas.openxmlformats.org/officeDocument/2006/relationships/hyperlink" Target="https://support.office.com/de-de/article/Total-the-data-in-an-Excel-table-6944378F-A222-4449-93D8-474386B11F20?ui=de-DE&amp;rs=de-001&amp;ad=DE" TargetMode="External"/></Relationships>
</file>

<file path=xl/drawings/drawing1.xml><?xml version="1.0" encoding="utf-8"?>
<xdr:wsDr xmlns:xdr="http://schemas.openxmlformats.org/drawingml/2006/spreadsheetDrawing" xmlns:a="http://schemas.openxmlformats.org/drawingml/2006/main">
  <xdr:twoCellAnchor>
    <xdr:from>
      <xdr:col>7</xdr:col>
      <xdr:colOff>280308</xdr:colOff>
      <xdr:row>12</xdr:row>
      <xdr:rowOff>40823</xdr:rowOff>
    </xdr:from>
    <xdr:to>
      <xdr:col>8</xdr:col>
      <xdr:colOff>530679</xdr:colOff>
      <xdr:row>13</xdr:row>
      <xdr:rowOff>68037</xdr:rowOff>
    </xdr:to>
    <xdr:sp macro="" textlink="">
      <xdr:nvSpPr>
        <xdr:cNvPr id="2" name="AutoShape 1">
          <a:extLst>
            <a:ext uri="{FF2B5EF4-FFF2-40B4-BE49-F238E27FC236}">
              <a16:creationId xmlns:a16="http://schemas.microsoft.com/office/drawing/2014/main" id="{3D896949-08C5-4A2E-86B4-E7FC41FDE0F8}"/>
            </a:ext>
          </a:extLst>
        </xdr:cNvPr>
        <xdr:cNvSpPr>
          <a:spLocks noChangeArrowheads="1"/>
        </xdr:cNvSpPr>
      </xdr:nvSpPr>
      <xdr:spPr bwMode="auto">
        <a:xfrm>
          <a:off x="9919608" y="3212648"/>
          <a:ext cx="1012371" cy="189139"/>
        </a:xfrm>
        <a:prstGeom prst="wedgeRoundRectCallout">
          <a:avLst>
            <a:gd name="adj1" fmla="val -70261"/>
            <a:gd name="adj2" fmla="val 45462"/>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AT" sz="1000" b="0" i="0" strike="noStrike">
              <a:solidFill>
                <a:srgbClr val="00FF00"/>
              </a:solidFill>
              <a:latin typeface="Arial"/>
              <a:cs typeface="Arial"/>
            </a:rPr>
            <a:t>Funktion </a:t>
          </a:r>
          <a:r>
            <a:rPr lang="de-AT" sz="1000" b="0" i="0" strike="noStrike">
              <a:solidFill>
                <a:srgbClr val="00FF00"/>
              </a:solidFill>
              <a:latin typeface="Arial"/>
              <a:ea typeface="+mn-ea"/>
              <a:cs typeface="Arial"/>
            </a:rPr>
            <a:t>Anzahl</a:t>
          </a:r>
        </a:p>
        <a:p>
          <a:pPr algn="l" rtl="0">
            <a:defRPr sz="1000"/>
          </a:pPr>
          <a:endParaRPr lang="de-AT" sz="1000" b="0" i="0" strike="noStrike" baseline="0">
            <a:solidFill>
              <a:srgbClr val="FF66CC"/>
            </a:solidFill>
            <a:latin typeface="Arial"/>
            <a:cs typeface="Arial"/>
          </a:endParaRPr>
        </a:p>
        <a:p>
          <a:pPr algn="l" rtl="0">
            <a:defRPr sz="1000"/>
          </a:pPr>
          <a:endParaRPr lang="de-AT" sz="1000" b="0" i="0" strike="noStrike">
            <a:solidFill>
              <a:srgbClr val="00FF00"/>
            </a:solidFill>
            <a:latin typeface="Arial"/>
            <a:cs typeface="Arial"/>
          </a:endParaRPr>
        </a:p>
      </xdr:txBody>
    </xdr:sp>
    <xdr:clientData/>
  </xdr:twoCellAnchor>
  <xdr:twoCellAnchor>
    <xdr:from>
      <xdr:col>7</xdr:col>
      <xdr:colOff>204108</xdr:colOff>
      <xdr:row>14</xdr:row>
      <xdr:rowOff>81643</xdr:rowOff>
    </xdr:from>
    <xdr:to>
      <xdr:col>8</xdr:col>
      <xdr:colOff>551090</xdr:colOff>
      <xdr:row>16</xdr:row>
      <xdr:rowOff>0</xdr:rowOff>
    </xdr:to>
    <xdr:sp macro="" textlink="">
      <xdr:nvSpPr>
        <xdr:cNvPr id="3" name="AutoShape 2">
          <a:extLst>
            <a:ext uri="{FF2B5EF4-FFF2-40B4-BE49-F238E27FC236}">
              <a16:creationId xmlns:a16="http://schemas.microsoft.com/office/drawing/2014/main" id="{D05D768A-88E6-4AAD-9C13-6CFF8FE4E943}"/>
            </a:ext>
          </a:extLst>
        </xdr:cNvPr>
        <xdr:cNvSpPr>
          <a:spLocks noChangeArrowheads="1"/>
        </xdr:cNvSpPr>
      </xdr:nvSpPr>
      <xdr:spPr bwMode="auto">
        <a:xfrm>
          <a:off x="9843408" y="3577318"/>
          <a:ext cx="1108982" cy="242207"/>
        </a:xfrm>
        <a:prstGeom prst="wedgeRoundRectCallout">
          <a:avLst>
            <a:gd name="adj1" fmla="val -66915"/>
            <a:gd name="adj2" fmla="val 29472"/>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AT" sz="1000" b="0" i="0" strike="noStrike">
              <a:solidFill>
                <a:srgbClr val="0070C0"/>
              </a:solidFill>
              <a:latin typeface="Arial"/>
              <a:cs typeface="Arial"/>
            </a:rPr>
            <a:t>Funktion Anzahl2</a:t>
          </a:r>
        </a:p>
      </xdr:txBody>
    </xdr:sp>
    <xdr:clientData/>
  </xdr:twoCellAnchor>
  <xdr:twoCellAnchor>
    <xdr:from>
      <xdr:col>7</xdr:col>
      <xdr:colOff>251734</xdr:colOff>
      <xdr:row>16</xdr:row>
      <xdr:rowOff>111578</xdr:rowOff>
    </xdr:from>
    <xdr:to>
      <xdr:col>8</xdr:col>
      <xdr:colOff>564698</xdr:colOff>
      <xdr:row>17</xdr:row>
      <xdr:rowOff>163285</xdr:rowOff>
    </xdr:to>
    <xdr:sp macro="" textlink="">
      <xdr:nvSpPr>
        <xdr:cNvPr id="4" name="AutoShape 1">
          <a:extLst>
            <a:ext uri="{FF2B5EF4-FFF2-40B4-BE49-F238E27FC236}">
              <a16:creationId xmlns:a16="http://schemas.microsoft.com/office/drawing/2014/main" id="{9F14FCCA-5DB3-4E2A-B22F-1A0D7A88475F}"/>
            </a:ext>
          </a:extLst>
        </xdr:cNvPr>
        <xdr:cNvSpPr>
          <a:spLocks noChangeArrowheads="1"/>
        </xdr:cNvSpPr>
      </xdr:nvSpPr>
      <xdr:spPr bwMode="auto">
        <a:xfrm>
          <a:off x="9891034" y="3931103"/>
          <a:ext cx="1074964" cy="213632"/>
        </a:xfrm>
        <a:prstGeom prst="wedgeRoundRectCallout">
          <a:avLst>
            <a:gd name="adj1" fmla="val -68387"/>
            <a:gd name="adj2" fmla="val 30139"/>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AT" sz="1000" b="0" i="0" strike="noStrike">
              <a:solidFill>
                <a:srgbClr val="00FF00"/>
              </a:solidFill>
              <a:latin typeface="Arial"/>
              <a:cs typeface="Arial"/>
            </a:rPr>
            <a:t>Funktion Anzahl</a:t>
          </a:r>
        </a:p>
        <a:p>
          <a:pPr algn="l" rtl="0">
            <a:defRPr sz="1000"/>
          </a:pPr>
          <a:endParaRPr lang="de-AT" sz="1000" b="0" i="0" strike="noStrike">
            <a:solidFill>
              <a:srgbClr val="00FF00"/>
            </a:solidFill>
            <a:latin typeface="Arial"/>
            <a:cs typeface="Arial"/>
          </a:endParaRPr>
        </a:p>
        <a:p>
          <a:pPr algn="l" rtl="0">
            <a:defRPr sz="1000"/>
          </a:pPr>
          <a:endParaRPr lang="de-AT" sz="1000" b="0" i="0" strike="noStrike">
            <a:solidFill>
              <a:srgbClr val="00FF00"/>
            </a:solidFill>
            <a:latin typeface="Arial"/>
            <a:cs typeface="Arial"/>
          </a:endParaRPr>
        </a:p>
      </xdr:txBody>
    </xdr:sp>
    <xdr:clientData/>
  </xdr:twoCellAnchor>
  <xdr:twoCellAnchor>
    <xdr:from>
      <xdr:col>7</xdr:col>
      <xdr:colOff>206830</xdr:colOff>
      <xdr:row>19</xdr:row>
      <xdr:rowOff>100693</xdr:rowOff>
    </xdr:from>
    <xdr:to>
      <xdr:col>9</xdr:col>
      <xdr:colOff>333375</xdr:colOff>
      <xdr:row>20</xdr:row>
      <xdr:rowOff>152400</xdr:rowOff>
    </xdr:to>
    <xdr:sp macro="" textlink="">
      <xdr:nvSpPr>
        <xdr:cNvPr id="5" name="AutoShape 1">
          <a:extLst>
            <a:ext uri="{FF2B5EF4-FFF2-40B4-BE49-F238E27FC236}">
              <a16:creationId xmlns:a16="http://schemas.microsoft.com/office/drawing/2014/main" id="{7CA82C42-1956-4283-AB4C-69216FF0E3DA}"/>
            </a:ext>
          </a:extLst>
        </xdr:cNvPr>
        <xdr:cNvSpPr>
          <a:spLocks noChangeArrowheads="1"/>
        </xdr:cNvSpPr>
      </xdr:nvSpPr>
      <xdr:spPr bwMode="auto">
        <a:xfrm>
          <a:off x="9846130" y="4405993"/>
          <a:ext cx="1650545" cy="213632"/>
        </a:xfrm>
        <a:prstGeom prst="wedgeRoundRectCallout">
          <a:avLst>
            <a:gd name="adj1" fmla="val -61792"/>
            <a:gd name="adj2" fmla="val 26974"/>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AT" sz="1000" b="0" i="0" strike="noStrike">
              <a:solidFill>
                <a:srgbClr val="7030A0"/>
              </a:solidFill>
              <a:latin typeface="Arial"/>
              <a:cs typeface="Arial"/>
            </a:rPr>
            <a:t>Funktion Anzahlleerezellen</a:t>
          </a:r>
        </a:p>
        <a:p>
          <a:pPr algn="l" rtl="0">
            <a:defRPr sz="1000"/>
          </a:pPr>
          <a:endParaRPr lang="de-AT" sz="1000" b="0" i="0" strike="noStrike">
            <a:solidFill>
              <a:srgbClr val="00FF00"/>
            </a:solidFill>
            <a:latin typeface="Arial"/>
            <a:cs typeface="Arial"/>
          </a:endParaRPr>
        </a:p>
        <a:p>
          <a:pPr algn="l" rtl="0">
            <a:defRPr sz="1000"/>
          </a:pPr>
          <a:endParaRPr lang="de-AT" sz="1000" b="0" i="0" strike="noStrike">
            <a:solidFill>
              <a:srgbClr val="00FF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248479</xdr:colOff>
      <xdr:row>1</xdr:row>
      <xdr:rowOff>190500</xdr:rowOff>
    </xdr:from>
    <xdr:to>
      <xdr:col>13</xdr:col>
      <xdr:colOff>157370</xdr:colOff>
      <xdr:row>16</xdr:row>
      <xdr:rowOff>91109</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6634370" y="463826"/>
          <a:ext cx="4431196" cy="2542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100" b="1" i="0" u="none" strike="noStrike">
              <a:solidFill>
                <a:schemeClr val="dk1"/>
              </a:solidFill>
              <a:effectLst/>
              <a:latin typeface="+mn-lt"/>
              <a:ea typeface="+mn-ea"/>
              <a:cs typeface="+mn-cs"/>
            </a:rPr>
            <a:t>Aufgaben:</a:t>
          </a:r>
          <a:r>
            <a:rPr lang="de-AT"/>
            <a:t> </a:t>
          </a:r>
        </a:p>
        <a:p>
          <a:r>
            <a:rPr lang="de-AT" sz="1100" b="0" i="0" u="none" strike="noStrike">
              <a:solidFill>
                <a:schemeClr val="dk1"/>
              </a:solidFill>
              <a:effectLst/>
              <a:latin typeface="+mn-lt"/>
              <a:ea typeface="+mn-ea"/>
              <a:cs typeface="+mn-cs"/>
            </a:rPr>
            <a:t>Organisiere die Daten als Tabelle (Register Start, als Tabelle formatieren)</a:t>
          </a:r>
        </a:p>
        <a:p>
          <a:r>
            <a:rPr lang="de-AT" sz="1100" b="0" i="0" u="none" strike="noStrike">
              <a:solidFill>
                <a:schemeClr val="dk1"/>
              </a:solidFill>
              <a:effectLst/>
              <a:latin typeface="+mn-lt"/>
              <a:ea typeface="+mn-ea"/>
              <a:cs typeface="+mn-cs"/>
            </a:rPr>
            <a:t>Formatiere die Tabelle mit der</a:t>
          </a:r>
          <a:r>
            <a:rPr lang="de-AT" sz="1100" b="0" i="0" u="none" strike="noStrike" baseline="0">
              <a:solidFill>
                <a:schemeClr val="dk1"/>
              </a:solidFill>
              <a:effectLst/>
              <a:latin typeface="+mn-lt"/>
              <a:ea typeface="+mn-ea"/>
              <a:cs typeface="+mn-cs"/>
            </a:rPr>
            <a:t> Tabellenformatvorlage - </a:t>
          </a:r>
          <a:r>
            <a:rPr lang="de-AT" sz="1100" b="0" i="0" u="none" strike="noStrike">
              <a:solidFill>
                <a:schemeClr val="dk1"/>
              </a:solidFill>
              <a:effectLst/>
              <a:latin typeface="+mn-lt"/>
              <a:ea typeface="+mn-ea"/>
              <a:cs typeface="+mn-cs"/>
            </a:rPr>
            <a:t>lila - Mittel 5</a:t>
          </a:r>
        </a:p>
        <a:p>
          <a:r>
            <a:rPr lang="de-AT" sz="1100" b="0" i="0" u="none" strike="noStrike">
              <a:solidFill>
                <a:schemeClr val="dk1"/>
              </a:solidFill>
              <a:effectLst/>
              <a:latin typeface="+mn-lt"/>
              <a:ea typeface="+mn-ea"/>
              <a:cs typeface="+mn-cs"/>
            </a:rPr>
            <a:t>Benenne die Tabelle in "Mitarbeiter" um (Register Entwurf, Eigenschaften)</a:t>
          </a:r>
          <a:r>
            <a:rPr lang="de-AT"/>
            <a:t> </a:t>
          </a:r>
        </a:p>
        <a:p>
          <a:r>
            <a:rPr lang="de-AT" sz="1100" b="0" i="0" u="none" strike="noStrike">
              <a:solidFill>
                <a:schemeClr val="dk1"/>
              </a:solidFill>
              <a:effectLst/>
              <a:latin typeface="+mn-lt"/>
              <a:ea typeface="+mn-ea"/>
              <a:cs typeface="+mn-cs"/>
            </a:rPr>
            <a:t>Füge eine Ergebniszeile hinzu und berechne die Summe aller bezahlten </a:t>
          </a:r>
          <a:r>
            <a:rPr lang="de-AT"/>
            <a:t> </a:t>
          </a:r>
          <a:r>
            <a:rPr lang="de-AT" sz="1100" b="0" i="0" u="none" strike="noStrike">
              <a:solidFill>
                <a:schemeClr val="dk1"/>
              </a:solidFill>
              <a:effectLst/>
              <a:latin typeface="+mn-lt"/>
              <a:ea typeface="+mn-ea"/>
              <a:cs typeface="+mn-cs"/>
            </a:rPr>
            <a:t>             Eintrittspreise, sowie die Anzahl der Mitarbeiter.</a:t>
          </a:r>
          <a:r>
            <a:rPr lang="de-AT"/>
            <a:t> </a:t>
          </a:r>
        </a:p>
        <a:p>
          <a:r>
            <a:rPr lang="de-AT" sz="1100" b="0" i="0" u="none" strike="noStrike">
              <a:solidFill>
                <a:schemeClr val="dk1"/>
              </a:solidFill>
              <a:effectLst/>
              <a:latin typeface="+mn-lt"/>
              <a:ea typeface="+mn-ea"/>
              <a:cs typeface="+mn-cs"/>
            </a:rPr>
            <a:t>Ermittle nun jene Mitarbeiter, die noch nicht bezahlt haben.</a:t>
          </a:r>
          <a:r>
            <a:rPr lang="de-AT"/>
            <a:t> </a:t>
          </a:r>
        </a:p>
        <a:p>
          <a:r>
            <a:rPr lang="de-AT" sz="1100" b="0" i="0" u="none" strike="noStrike">
              <a:solidFill>
                <a:schemeClr val="dk1"/>
              </a:solidFill>
              <a:effectLst/>
              <a:latin typeface="+mn-lt"/>
              <a:ea typeface="+mn-ea"/>
              <a:cs typeface="+mn-cs"/>
            </a:rPr>
            <a:t>Ermittle nun alle Angehörigen, die unter 10 Jahre alt sind.</a:t>
          </a:r>
          <a:r>
            <a:rPr lang="de-AT"/>
            <a:t> </a:t>
          </a:r>
        </a:p>
        <a:p>
          <a:r>
            <a:rPr lang="de-AT" sz="1100" b="0" i="0" u="none" strike="noStrike">
              <a:solidFill>
                <a:schemeClr val="dk1"/>
              </a:solidFill>
              <a:effectLst/>
              <a:latin typeface="+mn-lt"/>
              <a:ea typeface="+mn-ea"/>
              <a:cs typeface="+mn-cs"/>
            </a:rPr>
            <a:t>Lösche alle eingestellten Filter.</a:t>
          </a:r>
          <a:r>
            <a:rPr lang="de-AT"/>
            <a:t> </a:t>
          </a:r>
        </a:p>
        <a:p>
          <a:r>
            <a:rPr lang="de-AT"/>
            <a:t>Wie kann man doppelte Datensätze entfernen?</a:t>
          </a:r>
        </a:p>
        <a:p>
          <a:r>
            <a:rPr lang="de-AT"/>
            <a:t>Vergib einen Alternativtext für die Tabelle.</a:t>
          </a:r>
        </a:p>
        <a:p>
          <a:r>
            <a:rPr lang="de-AT" sz="1100" b="0" i="0" u="none" strike="noStrike">
              <a:solidFill>
                <a:schemeClr val="dk1"/>
              </a:solidFill>
              <a:effectLst/>
              <a:latin typeface="+mn-lt"/>
              <a:ea typeface="+mn-ea"/>
              <a:cs typeface="+mn-cs"/>
            </a:rPr>
            <a:t>Mache die Formatierung als Tabelle rückgängig.</a:t>
          </a:r>
          <a:r>
            <a:rPr lang="de-AT"/>
            <a:t> </a:t>
          </a:r>
        </a:p>
        <a:p>
          <a:r>
            <a:rPr lang="de-AT"/>
            <a:t>Wie kann man jetzt den Filter einstellen?</a:t>
          </a:r>
        </a:p>
        <a:p>
          <a:r>
            <a:rPr lang="de-AT"/>
            <a:t>Jede 2. Zeile soll eine andere Farbe bekommen</a:t>
          </a:r>
          <a:r>
            <a:rPr lang="de-AT" baseline="0"/>
            <a:t> (gebänderte Zeilen!).</a:t>
          </a:r>
          <a:endParaRPr lang="de-AT"/>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422413</xdr:colOff>
      <xdr:row>3</xdr:row>
      <xdr:rowOff>33130</xdr:rowOff>
    </xdr:from>
    <xdr:to>
      <xdr:col>12</xdr:col>
      <xdr:colOff>629478</xdr:colOff>
      <xdr:row>13</xdr:row>
      <xdr:rowOff>107674</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6808304" y="795130"/>
          <a:ext cx="3967370" cy="1399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100" b="1"/>
            <a:t>Aufgaben:</a:t>
          </a:r>
        </a:p>
        <a:p>
          <a:r>
            <a:rPr lang="de-AT" sz="1100"/>
            <a:t>Sortiere in folgender Reihenfolge:</a:t>
          </a:r>
        </a:p>
        <a:p>
          <a:r>
            <a:rPr lang="de-AT" sz="1100" baseline="0"/>
            <a:t>  Nachname</a:t>
          </a:r>
        </a:p>
        <a:p>
          <a:r>
            <a:rPr lang="de-AT" sz="1100" baseline="0"/>
            <a:t>  Vorname</a:t>
          </a:r>
        </a:p>
        <a:p>
          <a:r>
            <a:rPr lang="de-AT" sz="1100" baseline="0"/>
            <a:t>  Alter (ältester zuerst)</a:t>
          </a:r>
        </a:p>
        <a:p>
          <a:r>
            <a:rPr lang="de-AT" sz="1100" baseline="0"/>
            <a:t>Ändere die Sortierreihenfolge.</a:t>
          </a:r>
        </a:p>
        <a:p>
          <a:pPr marL="0" marR="0" indent="0" defTabSz="914400" eaLnBrk="1" fontAlgn="auto" latinLnBrk="0" hangingPunct="1">
            <a:lnSpc>
              <a:spcPct val="100000"/>
            </a:lnSpc>
            <a:spcBef>
              <a:spcPts val="0"/>
            </a:spcBef>
            <a:spcAft>
              <a:spcPts val="0"/>
            </a:spcAft>
            <a:buClrTx/>
            <a:buSzTx/>
            <a:buFontTx/>
            <a:buNone/>
            <a:tabLst/>
            <a:defRPr/>
          </a:pPr>
          <a:r>
            <a:rPr lang="de-AT" sz="1100">
              <a:solidFill>
                <a:schemeClr val="dk1"/>
              </a:solidFill>
              <a:effectLst/>
              <a:latin typeface="+mn-lt"/>
              <a:ea typeface="+mn-ea"/>
              <a:cs typeface="+mn-cs"/>
            </a:rPr>
            <a:t>Fixiere die ersten beiden Zeilen, sodass sie immer sichtbar sind.</a:t>
          </a:r>
          <a:endParaRPr lang="de-AT">
            <a:effectLst/>
          </a:endParaRPr>
        </a:p>
        <a:p>
          <a:endParaRPr lang="de-AT"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180975</xdr:colOff>
      <xdr:row>3</xdr:row>
      <xdr:rowOff>85725</xdr:rowOff>
    </xdr:from>
    <xdr:to>
      <xdr:col>7</xdr:col>
      <xdr:colOff>495300</xdr:colOff>
      <xdr:row>5</xdr:row>
      <xdr:rowOff>38100</xdr:rowOff>
    </xdr:to>
    <xdr:pic>
      <xdr:nvPicPr>
        <xdr:cNvPr id="11271" name="Picture 1">
          <a:extLst>
            <a:ext uri="{FF2B5EF4-FFF2-40B4-BE49-F238E27FC236}">
              <a16:creationId xmlns:a16="http://schemas.microsoft.com/office/drawing/2014/main" id="{00000000-0008-0000-0300-000007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229350" y="571500"/>
          <a:ext cx="314325" cy="285750"/>
        </a:xfrm>
        <a:prstGeom prst="rect">
          <a:avLst/>
        </a:prstGeom>
        <a:noFill/>
        <a:ln w="1">
          <a:noFill/>
          <a:miter lim="800000"/>
          <a:headEnd/>
          <a:tailEnd/>
        </a:ln>
      </xdr:spPr>
    </xdr:pic>
    <xdr:clientData/>
  </xdr:twoCellAnchor>
  <xdr:twoCellAnchor>
    <xdr:from>
      <xdr:col>6</xdr:col>
      <xdr:colOff>266700</xdr:colOff>
      <xdr:row>8</xdr:row>
      <xdr:rowOff>57150</xdr:rowOff>
    </xdr:from>
    <xdr:to>
      <xdr:col>8</xdr:col>
      <xdr:colOff>38100</xdr:colOff>
      <xdr:row>11</xdr:row>
      <xdr:rowOff>38100</xdr:rowOff>
    </xdr:to>
    <xdr:sp macro="" textlink="">
      <xdr:nvSpPr>
        <xdr:cNvPr id="3" name="AutoShape 2">
          <a:extLst>
            <a:ext uri="{FF2B5EF4-FFF2-40B4-BE49-F238E27FC236}">
              <a16:creationId xmlns:a16="http://schemas.microsoft.com/office/drawing/2014/main" id="{00000000-0008-0000-0300-000003000000}"/>
            </a:ext>
          </a:extLst>
        </xdr:cNvPr>
        <xdr:cNvSpPr>
          <a:spLocks noChangeArrowheads="1"/>
        </xdr:cNvSpPr>
      </xdr:nvSpPr>
      <xdr:spPr bwMode="auto">
        <a:xfrm>
          <a:off x="5553075" y="1362075"/>
          <a:ext cx="1295400" cy="466725"/>
        </a:xfrm>
        <a:prstGeom prst="wedgeRoundRectCallout">
          <a:avLst>
            <a:gd name="adj1" fmla="val 13972"/>
            <a:gd name="adj2" fmla="val -174491"/>
            <a:gd name="adj3" fmla="val 16667"/>
          </a:avLst>
        </a:prstGeom>
        <a:gradFill rotWithShape="1">
          <a:gsLst>
            <a:gs pos="0">
              <a:srgbClr val="99CCFF"/>
            </a:gs>
            <a:gs pos="50000">
              <a:srgbClr val="FFFFFF"/>
            </a:gs>
            <a:gs pos="100000">
              <a:srgbClr val="99CCFF"/>
            </a:gs>
          </a:gsLst>
          <a:lin ang="5400000" scaled="1"/>
        </a:gradFill>
        <a:ln w="28575">
          <a:solidFill>
            <a:srgbClr val="99CCFF"/>
          </a:solidFill>
          <a:miter lim="800000"/>
          <a:headEnd/>
          <a:tailEnd/>
        </a:ln>
      </xdr:spPr>
      <xdr:txBody>
        <a:bodyPr vertOverflow="clip" wrap="square" lIns="27432" tIns="22860" rIns="0" bIns="0" anchor="t" upright="1"/>
        <a:lstStyle/>
        <a:p>
          <a:pPr algn="l" rtl="0">
            <a:defRPr sz="1000"/>
          </a:pPr>
          <a:r>
            <a:rPr lang="de-AT" sz="1000" b="0" i="0" strike="noStrike">
              <a:solidFill>
                <a:srgbClr val="000080"/>
              </a:solidFill>
              <a:latin typeface="Arial"/>
              <a:cs typeface="Arial"/>
            </a:rPr>
            <a:t>verwende dafür diese Schaltfläche!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13</xdr:row>
      <xdr:rowOff>190499</xdr:rowOff>
    </xdr:from>
    <xdr:to>
      <xdr:col>7</xdr:col>
      <xdr:colOff>28006</xdr:colOff>
      <xdr:row>22</xdr:row>
      <xdr:rowOff>131999</xdr:rowOff>
    </xdr:to>
    <xdr:grpSp>
      <xdr:nvGrpSpPr>
        <xdr:cNvPr id="2" name="BONUSAUFGABE" descr="BONUSAUFGABE: Wenn Sie mit Schritt 5 fertig sind, versuchen Sie, nach zwei Spalten alphabetisch zu sortieren. Und so geht's: Sortieren Sie zuerst &quot;Abteilung&quot; alphabetisch (das ist Schritt 1 auf der linken Seite). Klicken Sie dann auf &quot;Start&quot; &gt; &quot;Sortieren und Filtern&quot; &gt; &quot;Benutzerdefiniertes Sortieren&quot;. Fügen Sie für &quot;Kategorie&quot; eine zweite Ebene hinzu. Nachdem Sie auf &quot;OK&quot; geklickt haben, wird die Abteilung sortiert, und innerhalb jeder Abteilung werden die Kategoriezeilen ebenfalls in alphabetischer Reihenfolge sortiert.">
          <a:extLst>
            <a:ext uri="{FF2B5EF4-FFF2-40B4-BE49-F238E27FC236}">
              <a16:creationId xmlns:a16="http://schemas.microsoft.com/office/drawing/2014/main" id="{409457CB-75CE-466A-85A7-3081D5E56C6D}"/>
            </a:ext>
          </a:extLst>
        </xdr:cNvPr>
        <xdr:cNvGrpSpPr/>
      </xdr:nvGrpSpPr>
      <xdr:grpSpPr>
        <a:xfrm>
          <a:off x="6372225" y="3238499"/>
          <a:ext cx="4247581" cy="1656000"/>
          <a:chOff x="7248525" y="3467098"/>
          <a:chExt cx="4247581" cy="1443950"/>
        </a:xfrm>
      </xdr:grpSpPr>
      <xdr:sp macro="" textlink="">
        <xdr:nvSpPr>
          <xdr:cNvPr id="3" name="Schritt" descr="BONUSAUFGABE&#10;Wenn Sie mit Schritt 5 fertig sind, versuchen Sie, nach zwei Spalten alphabetisch zu sortieren. Und so geht's: Sortieren Sie zuerst &quot;Abteilung&quot; alphabetisch (das ist Schritt 1 auf der linken Seite). Klicken Sie dann auf &quot;Start&quot; &gt; &quot;Sortieren und Filtern&quot; &gt; &quot;Benutzerdefiniertes Sortieren&quot;. Fügen Sie für &quot;Kategorie&quot; eine zweite Ebene hinzu. Nachdem Sie auf &quot;OK&quot; geklickt haben, wird die Abteilung sortiert, und innerhalb jeder Abteilung werden die Kategoriezeilen ebenfalls in alphabetischer Reihenfolge sortiert.">
            <a:extLst>
              <a:ext uri="{FF2B5EF4-FFF2-40B4-BE49-F238E27FC236}">
                <a16:creationId xmlns:a16="http://schemas.microsoft.com/office/drawing/2014/main" id="{A9A9639B-9DED-4CA2-B90A-7A99F2DD580D}"/>
              </a:ext>
            </a:extLst>
          </xdr:cNvPr>
          <xdr:cNvSpPr txBox="1"/>
        </xdr:nvSpPr>
        <xdr:spPr>
          <a:xfrm>
            <a:off x="7608106" y="3467098"/>
            <a:ext cx="3888000" cy="144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BONUSAUFGABE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Wenn Sie mit Schritt 5</a:t>
            </a:r>
            <a:r>
              <a:rPr lang="de" sz="1100" kern="0" baseline="0">
                <a:solidFill>
                  <a:schemeClr val="bg2">
                    <a:lumMod val="25000"/>
                  </a:schemeClr>
                </a:solidFill>
                <a:ea typeface="Segoe UI" pitchFamily="34" charset="0"/>
                <a:cs typeface="Segoe UI Light" panose="020B0502040204020203" pitchFamily="34" charset="0"/>
              </a:rPr>
              <a:t> fertig sind, versuchen Sie, nach zwei Spalten alphabetisch zu sortieren. Und so geht's: Sortieren Sie zuerst </a:t>
            </a:r>
            <a:r>
              <a:rPr lang="de" sz="1100" b="1" kern="0" baseline="0">
                <a:solidFill>
                  <a:schemeClr val="bg2">
                    <a:lumMod val="25000"/>
                  </a:schemeClr>
                </a:solidFill>
                <a:ea typeface="Segoe UI" pitchFamily="34" charset="0"/>
                <a:cs typeface="Segoe UI Light" panose="020B0502040204020203" pitchFamily="34" charset="0"/>
              </a:rPr>
              <a:t>Abteilung</a:t>
            </a:r>
            <a:r>
              <a:rPr lang="de" sz="1100" kern="0" baseline="0">
                <a:solidFill>
                  <a:schemeClr val="bg2">
                    <a:lumMod val="25000"/>
                  </a:schemeClr>
                </a:solidFill>
                <a:ea typeface="Segoe UI" pitchFamily="34" charset="0"/>
                <a:cs typeface="Segoe UI Light" panose="020B0502040204020203" pitchFamily="34" charset="0"/>
              </a:rPr>
              <a:t> alphabetisch (das ist Schritt 1 auf der linken Seite). Klicken Sie dann auf </a:t>
            </a:r>
            <a:r>
              <a:rPr lang="de" sz="1100" b="1" kern="0" baseline="0">
                <a:solidFill>
                  <a:schemeClr val="bg2">
                    <a:lumMod val="25000"/>
                  </a:schemeClr>
                </a:solidFill>
                <a:ea typeface="Segoe UI" pitchFamily="34" charset="0"/>
                <a:cs typeface="Segoe UI Light" panose="020B0502040204020203" pitchFamily="34" charset="0"/>
              </a:rPr>
              <a:t>Start</a:t>
            </a:r>
            <a:r>
              <a:rPr lang="de" sz="1100" kern="0" baseline="0">
                <a:solidFill>
                  <a:schemeClr val="bg2">
                    <a:lumMod val="25000"/>
                  </a:schemeClr>
                </a:solidFill>
                <a:ea typeface="Segoe UI" pitchFamily="34" charset="0"/>
                <a:cs typeface="Segoe UI Light" panose="020B0502040204020203" pitchFamily="34" charset="0"/>
              </a:rPr>
              <a:t> </a:t>
            </a:r>
            <a:r>
              <a:rPr lang="de" sz="1100" b="1" kern="0" baseline="0">
                <a:solidFill>
                  <a:schemeClr val="bg2">
                    <a:lumMod val="25000"/>
                  </a:schemeClr>
                </a:solidFill>
                <a:ea typeface="Segoe UI" pitchFamily="34" charset="0"/>
                <a:cs typeface="Segoe UI Light" panose="020B0502040204020203" pitchFamily="34" charset="0"/>
              </a:rPr>
              <a:t>&gt; Sortieren und Filtern </a:t>
            </a:r>
            <a:r>
              <a:rPr lang="de" sz="1100" kern="0" baseline="0">
                <a:solidFill>
                  <a:schemeClr val="bg2">
                    <a:lumMod val="25000"/>
                  </a:schemeClr>
                </a:solidFill>
                <a:ea typeface="Segoe UI" pitchFamily="34" charset="0"/>
                <a:cs typeface="Segoe UI Light" panose="020B0502040204020203" pitchFamily="34" charset="0"/>
              </a:rPr>
              <a:t>&gt; </a:t>
            </a:r>
            <a:r>
              <a:rPr lang="de" sz="1100" b="1" kern="0" baseline="0">
                <a:solidFill>
                  <a:schemeClr val="bg2">
                    <a:lumMod val="25000"/>
                  </a:schemeClr>
                </a:solidFill>
                <a:ea typeface="Segoe UI" pitchFamily="34" charset="0"/>
                <a:cs typeface="Segoe UI Light" panose="020B0502040204020203" pitchFamily="34" charset="0"/>
              </a:rPr>
              <a:t>Benutzerdefiniertes Sortieren</a:t>
            </a:r>
            <a:r>
              <a:rPr lang="de" sz="1100" kern="0" baseline="0">
                <a:solidFill>
                  <a:schemeClr val="bg2">
                    <a:lumMod val="25000"/>
                  </a:schemeClr>
                </a:solidFill>
                <a:ea typeface="Segoe UI" pitchFamily="34" charset="0"/>
                <a:cs typeface="Segoe UI Light" panose="020B0502040204020203" pitchFamily="34" charset="0"/>
              </a:rPr>
              <a:t>. Fügen Sie für </a:t>
            </a:r>
            <a:r>
              <a:rPr lang="de" sz="1100" b="1" kern="0" baseline="0">
                <a:solidFill>
                  <a:schemeClr val="bg2">
                    <a:lumMod val="25000"/>
                  </a:schemeClr>
                </a:solidFill>
                <a:ea typeface="Segoe UI" pitchFamily="34" charset="0"/>
                <a:cs typeface="Segoe UI Light" panose="020B0502040204020203" pitchFamily="34" charset="0"/>
              </a:rPr>
              <a:t>Kategorie</a:t>
            </a:r>
            <a:r>
              <a:rPr lang="de" sz="1100" kern="0" baseline="0">
                <a:solidFill>
                  <a:schemeClr val="bg2">
                    <a:lumMod val="25000"/>
                  </a:schemeClr>
                </a:solidFill>
                <a:ea typeface="Segoe UI" pitchFamily="34" charset="0"/>
                <a:cs typeface="Segoe UI Light" panose="020B0502040204020203" pitchFamily="34" charset="0"/>
              </a:rPr>
              <a:t> eine zweite Ebene hinzu. Nachdem Sie auf "OK" geklickt haben, wird die </a:t>
            </a:r>
            <a:r>
              <a:rPr lang="de" sz="1100" b="1" kern="0" baseline="0">
                <a:solidFill>
                  <a:schemeClr val="bg2">
                    <a:lumMod val="25000"/>
                  </a:schemeClr>
                </a:solidFill>
                <a:ea typeface="Segoe UI" pitchFamily="34" charset="0"/>
                <a:cs typeface="Segoe UI Light" panose="020B0502040204020203" pitchFamily="34" charset="0"/>
              </a:rPr>
              <a:t>Abteilung</a:t>
            </a:r>
            <a:r>
              <a:rPr lang="de" sz="1100" kern="0" baseline="0">
                <a:solidFill>
                  <a:schemeClr val="bg2">
                    <a:lumMod val="25000"/>
                  </a:schemeClr>
                </a:solidFill>
                <a:ea typeface="Segoe UI" pitchFamily="34" charset="0"/>
                <a:cs typeface="Segoe UI Light" panose="020B0502040204020203" pitchFamily="34" charset="0"/>
              </a:rPr>
              <a:t> sortiert, und innerhalb jeder Abteilung werden die </a:t>
            </a:r>
            <a:r>
              <a:rPr lang="de" sz="1100" b="1" kern="0" baseline="0">
                <a:solidFill>
                  <a:schemeClr val="bg2">
                    <a:lumMod val="25000"/>
                  </a:schemeClr>
                </a:solidFill>
                <a:ea typeface="Segoe UI" pitchFamily="34" charset="0"/>
                <a:cs typeface="Segoe UI Light" panose="020B0502040204020203" pitchFamily="34" charset="0"/>
              </a:rPr>
              <a:t>Kategorie </a:t>
            </a:r>
            <a:r>
              <a:rPr lang="de" sz="1100" b="0" kern="0" baseline="0">
                <a:solidFill>
                  <a:schemeClr val="bg2">
                    <a:lumMod val="25000"/>
                  </a:schemeClr>
                </a:solidFill>
                <a:ea typeface="Segoe UI" pitchFamily="34" charset="0"/>
                <a:cs typeface="Segoe UI Light" panose="020B0502040204020203" pitchFamily="34" charset="0"/>
              </a:rPr>
              <a:t>zeilen</a:t>
            </a:r>
            <a:r>
              <a:rPr lang="de" sz="1100" kern="0" baseline="0">
                <a:solidFill>
                  <a:schemeClr val="bg2">
                    <a:lumMod val="25000"/>
                  </a:schemeClr>
                </a:solidFill>
                <a:ea typeface="Segoe UI" pitchFamily="34" charset="0"/>
                <a:cs typeface="Segoe UI Light" panose="020B0502040204020203" pitchFamily="34" charset="0"/>
              </a:rPr>
              <a:t> ebenfalls in alphabetischer Reihenfolge sortiert.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 name="Grafik 263" descr="Menüband">
            <a:extLst>
              <a:ext uri="{FF2B5EF4-FFF2-40B4-BE49-F238E27FC236}">
                <a16:creationId xmlns:a16="http://schemas.microsoft.com/office/drawing/2014/main" id="{90610BA8-6FA4-4A24-8B74-2F02199127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266699</xdr:rowOff>
    </xdr:from>
    <xdr:to>
      <xdr:col>1</xdr:col>
      <xdr:colOff>5181600</xdr:colOff>
      <xdr:row>25</xdr:row>
      <xdr:rowOff>44699</xdr:rowOff>
    </xdr:to>
    <xdr:grpSp>
      <xdr:nvGrpSpPr>
        <xdr:cNvPr id="5" name="Mühelos sortieren und filtern" descr="Mühelos sortieren und filtern&#10;Einmal angenommen, Sie möchten die Abteilungen in alphabetischer Reihenfolge anzeigen. Klicken Sie auf die Spalte &quot;Abteilung&quot;, und klicken Sie dann auf &quot;Start&quot; &gt; &quot;Sortieren und Filtern&quot; &gt; &quot;Von A bis Z sortieren&quot;. &#10;Sortieren Sie die Beträge aus Dezember vom größten bis zum kleinsten. Klicken Sie auf eine beliebige Zelle in der Spalte &quot;Dez&quot;, und klicken Sie dann auf &quot;Start&quot; &gt; &quot;Sortieren und Filtern&quot; &gt; &quot;Nach Größe sortieren (absteigend)&quot;. &#10;Und nun filtern Sie die Daten, sodass nur die Zeilen für Backwaren angezeigt werden. Drücken Sie STRG+A, um alle Zellen auszuwählen, und klicken Sie dann auf &quot;Start&quot; &gt; &quot;Sortieren und Filtern&quot; &gt; &quot;Filtern&quot;. &#10;In der obersten Zeile werden Filterschaltflächen angezeigt. Klicken Sie in der Zelle &quot;Abteilung&quot; auf die Filterschaltfläche         und klicken Sie dann, um das Kontrollkästchen &quot;Alles auswählen&quot; zu deaktivieren. Klicken Sie dann, um &quot;Backwaren&quot; auszuwählen.&#10;Klicken Sie auf &quot;OK&quot;, dann werden nur die Zeilen mit Backwaren angezeigt. Löschen Sie jetzt den Filter, indem Sie auf die Filterschaltfläche       für &quot;Abteilung&quot; und dann auf &quot;Filter löschen&quot; klicken...&#10;Tiefer einsteigen und mehr Details erfahren &#10;Nächster Schritt">
          <a:extLst>
            <a:ext uri="{FF2B5EF4-FFF2-40B4-BE49-F238E27FC236}">
              <a16:creationId xmlns:a16="http://schemas.microsoft.com/office/drawing/2014/main" id="{EBB3513C-6B5F-4A26-90C1-311C3459B2F7}"/>
            </a:ext>
          </a:extLst>
        </xdr:cNvPr>
        <xdr:cNvGrpSpPr/>
      </xdr:nvGrpSpPr>
      <xdr:grpSpPr>
        <a:xfrm>
          <a:off x="333375" y="266699"/>
          <a:ext cx="5695950" cy="5112000"/>
          <a:chOff x="333375" y="266699"/>
          <a:chExt cx="5695950" cy="5112000"/>
        </a:xfrm>
      </xdr:grpSpPr>
      <xdr:sp macro="" textlink="">
        <xdr:nvSpPr>
          <xdr:cNvPr id="6" name="Rechteck 5" descr="Hintergrund">
            <a:extLst>
              <a:ext uri="{FF2B5EF4-FFF2-40B4-BE49-F238E27FC236}">
                <a16:creationId xmlns:a16="http://schemas.microsoft.com/office/drawing/2014/main" id="{442EEB56-CB2E-41CA-BC3D-CBAA438A9B5A}"/>
              </a:ext>
            </a:extLst>
          </xdr:cNvPr>
          <xdr:cNvSpPr/>
        </xdr:nvSpPr>
        <xdr:spPr>
          <a:xfrm>
            <a:off x="333375" y="266699"/>
            <a:ext cx="5695950" cy="511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 name="Schritt" descr="Mühelos sortieren und filtern">
            <a:extLst>
              <a:ext uri="{FF2B5EF4-FFF2-40B4-BE49-F238E27FC236}">
                <a16:creationId xmlns:a16="http://schemas.microsoft.com/office/drawing/2014/main" id="{F6ECA43F-8D66-48FB-967B-4E36CF18B2EF}"/>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Mühelos sortieren und filtern</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 name="Gerader Verbinder 7" descr="Schmucklinie">
            <a:extLst>
              <a:ext uri="{FF2B5EF4-FFF2-40B4-BE49-F238E27FC236}">
                <a16:creationId xmlns:a16="http://schemas.microsoft.com/office/drawing/2014/main" id="{AE088159-F5DB-43B6-9F5D-BD486659A409}"/>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 name="Schaltfläche &quot;Weiter&quot;" descr="Tiefer einsteigen und mehr Details erfahren">
            <a:extLst>
              <a:ext uri="{FF2B5EF4-FFF2-40B4-BE49-F238E27FC236}">
                <a16:creationId xmlns:a16="http://schemas.microsoft.com/office/drawing/2014/main" id="{E25E5FF4-6A85-4A85-8BCC-6C63341418C0}"/>
              </a:ext>
            </a:extLst>
          </xdr:cNvPr>
          <xdr:cNvSpPr/>
        </xdr:nvSpPr>
        <xdr:spPr>
          <a:xfrm>
            <a:off x="568298" y="4690232"/>
            <a:ext cx="3096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Tiefer einsteigen und mehr Details erfahren</a:t>
            </a:r>
          </a:p>
        </xdr:txBody>
      </xdr:sp>
      <xdr:cxnSp macro="">
        <xdr:nvCxnSpPr>
          <xdr:cNvPr id="10" name="Gerader Verbinder 9" descr="Schmucklinie">
            <a:extLst>
              <a:ext uri="{FF2B5EF4-FFF2-40B4-BE49-F238E27FC236}">
                <a16:creationId xmlns:a16="http://schemas.microsoft.com/office/drawing/2014/main" id="{49CCC802-2396-43E0-AAC1-579A69B2F828}"/>
              </a:ext>
            </a:extLst>
          </xdr:cNvPr>
          <xdr:cNvCxnSpPr>
            <a:cxnSpLocks/>
          </xdr:cNvCxnSpPr>
        </xdr:nvCxnSpPr>
        <xdr:spPr>
          <a:xfrm>
            <a:off x="568299" y="44291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Schaltfläche &quot;Weiter&quot;" descr="Schaltfläche zum nächsten Schritt mit Link zum nächsten Blatt">
            <a:hlinkClick xmlns:r="http://schemas.openxmlformats.org/officeDocument/2006/relationships" r:id="rId3" tooltip="Auswählen, um zum nächsten Schritt zu wechseln"/>
            <a:extLst>
              <a:ext uri="{FF2B5EF4-FFF2-40B4-BE49-F238E27FC236}">
                <a16:creationId xmlns:a16="http://schemas.microsoft.com/office/drawing/2014/main" id="{EEE0CFFB-5DCE-4F12-8C30-7F82CB8740F7}"/>
              </a:ext>
            </a:extLst>
          </xdr:cNvPr>
          <xdr:cNvSpPr/>
        </xdr:nvSpPr>
        <xdr:spPr>
          <a:xfrm>
            <a:off x="4312920" y="4690232"/>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12" name="Schritt" descr="Einmal angenommen, Sie möchten die Abteilungen in alphabetischer Reihenfolge anzeigen. Klicken Sie auf die Spalte &quot;Abteilung&quot;, und klicken Sie dann auf &quot;Start&quot; &gt; &quot;Sortieren und Filtern&quot; &gt; &quot;Von A bis Z sortieren&quot;.">
            <a:extLst>
              <a:ext uri="{FF2B5EF4-FFF2-40B4-BE49-F238E27FC236}">
                <a16:creationId xmlns:a16="http://schemas.microsoft.com/office/drawing/2014/main" id="{65397202-F52B-4D24-98F6-4246FF42595C}"/>
              </a:ext>
            </a:extLst>
          </xdr:cNvPr>
          <xdr:cNvSpPr txBox="1"/>
        </xdr:nvSpPr>
        <xdr:spPr>
          <a:xfrm>
            <a:off x="972158" y="1080976"/>
            <a:ext cx="4809516" cy="61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Einmal angenommen, Sie möchten die Abteilungen in alphabetischer Reihenfolge anzeigen. Klicken Sie auf die Spalte "Abteilung", und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Sortieren und Filtern </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Von A bis Z sortieren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3" name="Ellipse 12" descr="1">
            <a:extLst>
              <a:ext uri="{FF2B5EF4-FFF2-40B4-BE49-F238E27FC236}">
                <a16:creationId xmlns:a16="http://schemas.microsoft.com/office/drawing/2014/main" id="{B855C30B-2090-4B4E-9579-AEC717A98CF3}"/>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14" name="Schritt" descr="Sortieren Sie die Beträge aus Dezember vom größten bis zum kleinsten. Klicken Sie auf eine beliebige Zelle in der Spalte &quot;Dez&quot;, und klicken Sie dann auf &quot;Start&quot; &gt; &quot;Sortieren und Filtern&quot; &gt; &quot;Nach Größe sortieren (absteigend)&quot;.">
            <a:extLst>
              <a:ext uri="{FF2B5EF4-FFF2-40B4-BE49-F238E27FC236}">
                <a16:creationId xmlns:a16="http://schemas.microsoft.com/office/drawing/2014/main" id="{0B3A08B5-3185-4F4A-9B09-D862FDBAF34B}"/>
              </a:ext>
            </a:extLst>
          </xdr:cNvPr>
          <xdr:cNvSpPr txBox="1"/>
        </xdr:nvSpPr>
        <xdr:spPr>
          <a:xfrm>
            <a:off x="972157" y="1709827"/>
            <a:ext cx="4809517" cy="614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Sortieren Sie die Beträge aus Dezember vom größten bis zum kleinsten. Klicken Sie auf eine beliebige Zelle in der Spalte "Dez", und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Sortieren und Filtern </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Nach Größe sortieren (absteigend)</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5" name="Ellipse 14" descr="2">
            <a:extLst>
              <a:ext uri="{FF2B5EF4-FFF2-40B4-BE49-F238E27FC236}">
                <a16:creationId xmlns:a16="http://schemas.microsoft.com/office/drawing/2014/main" id="{2AB28911-C2A7-4334-B10A-31B4176F06B8}"/>
              </a:ext>
            </a:extLst>
          </xdr:cNvPr>
          <xdr:cNvSpPr/>
        </xdr:nvSpPr>
        <xdr:spPr>
          <a:xfrm>
            <a:off x="565124" y="16673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16" name="Schritt" descr="Und nun filtern Sie die Daten, sodass nur die Zeilen für Backwaren angezeigt werden. Drücken Sie STRG+A, um alle Zellen auszuwählen, und klicken Sie dann auf &quot;Start&quot; &gt; &quot;Sortieren und Filtern&quot; &gt; &quot;Filtern&quot;.&#10;">
            <a:extLst>
              <a:ext uri="{FF2B5EF4-FFF2-40B4-BE49-F238E27FC236}">
                <a16:creationId xmlns:a16="http://schemas.microsoft.com/office/drawing/2014/main" id="{55C94B84-E567-465E-B60A-94D39A207579}"/>
              </a:ext>
            </a:extLst>
          </xdr:cNvPr>
          <xdr:cNvSpPr txBox="1"/>
        </xdr:nvSpPr>
        <xdr:spPr>
          <a:xfrm>
            <a:off x="972158" y="2330782"/>
            <a:ext cx="4809516" cy="650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 nun filtern Sie die Daten, sodass nur die Zeilen für Backwaren angezeigt werden. Drücken Sie STRG+A, um</a:t>
            </a:r>
            <a:r>
              <a:rPr lang="de"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alle Zellen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auszuwählen, und klicken Sie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Sortieren und Filtern </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 name="Ellipse 16" descr="3">
            <a:extLst>
              <a:ext uri="{FF2B5EF4-FFF2-40B4-BE49-F238E27FC236}">
                <a16:creationId xmlns:a16="http://schemas.microsoft.com/office/drawing/2014/main" id="{BFCDC517-12C4-4216-92AA-3D703F34A120}"/>
              </a:ext>
            </a:extLst>
          </xdr:cNvPr>
          <xdr:cNvSpPr/>
        </xdr:nvSpPr>
        <xdr:spPr>
          <a:xfrm>
            <a:off x="565124" y="22882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18" name="Schritt" descr="In der obersten Zeile werden Filterschaltflächen angezeigt. Klicken Sie in der Zelle &quot;Abteilung&quot; auf die Filterschaltfläche, und klicken Sie dann, um das Kontrollkästchen &quot;Alles auswählen&quot; zu deaktivieren. Klicken Sie dann, um &quot;Backwaren&quot; auszuwählen.">
            <a:extLst>
              <a:ext uri="{FF2B5EF4-FFF2-40B4-BE49-F238E27FC236}">
                <a16:creationId xmlns:a16="http://schemas.microsoft.com/office/drawing/2014/main" id="{EEF2BE9C-0A3B-4F8F-ABDB-B4F2E6A0B661}"/>
              </a:ext>
            </a:extLst>
          </xdr:cNvPr>
          <xdr:cNvSpPr txBox="1"/>
        </xdr:nvSpPr>
        <xdr:spPr>
          <a:xfrm>
            <a:off x="972158" y="2950681"/>
            <a:ext cx="4809516" cy="82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der obersten Zeile werden Filterschaltflächen angezeigt. Klicken Sie in der Zelle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Abteilung</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auf die Filterschaltfläche         und klicken Sie dann, um das Kontrollkästchen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auswählen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zu deaktivieren. Klicken Sie dann, um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Backwaren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auszuwählen.</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9" name="Ellipse 18" descr="4">
            <a:extLst>
              <a:ext uri="{FF2B5EF4-FFF2-40B4-BE49-F238E27FC236}">
                <a16:creationId xmlns:a16="http://schemas.microsoft.com/office/drawing/2014/main" id="{57133958-3347-4FBB-A18D-7E5631C57522}"/>
              </a:ext>
            </a:extLst>
          </xdr:cNvPr>
          <xdr:cNvSpPr/>
        </xdr:nvSpPr>
        <xdr:spPr>
          <a:xfrm>
            <a:off x="565124" y="29081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20" name="Schritt" descr="Klicken Sie auf &quot;OK&quot;, dann werden nur die Zeilen mit Backwaren angezeigt. Löschen Sie jetzt den Filter, indem Sie auf die Filterschaltfläche für &quot;Abteilung&quot; und dann auf &quot;Filter löschen&quot; klicken...">
            <a:extLst>
              <a:ext uri="{FF2B5EF4-FFF2-40B4-BE49-F238E27FC236}">
                <a16:creationId xmlns:a16="http://schemas.microsoft.com/office/drawing/2014/main" id="{6B328C81-73DD-429F-B128-C605AF50A0DB}"/>
              </a:ext>
            </a:extLst>
          </xdr:cNvPr>
          <xdr:cNvSpPr txBox="1"/>
        </xdr:nvSpPr>
        <xdr:spPr>
          <a:xfrm>
            <a:off x="972158" y="3735057"/>
            <a:ext cx="4809516" cy="60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 Sie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dann werden nur die Zeilen mit Backwaren angezeigt. Löschen Sie jetzt den Filter, indem Sie auf die Filterschaltfläche        für "Abteilung" und dann auf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löschen... </a:t>
            </a:r>
            <a:r>
              <a:rPr lang="de"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klicken.</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1" name="Ellipse 20" descr="5">
            <a:extLst>
              <a:ext uri="{FF2B5EF4-FFF2-40B4-BE49-F238E27FC236}">
                <a16:creationId xmlns:a16="http://schemas.microsoft.com/office/drawing/2014/main" id="{375DCF57-C1C2-4FFE-BE40-AB6FC6DFACB8}"/>
              </a:ext>
            </a:extLst>
          </xdr:cNvPr>
          <xdr:cNvSpPr/>
        </xdr:nvSpPr>
        <xdr:spPr>
          <a:xfrm>
            <a:off x="565124" y="3692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5</a:t>
            </a:r>
          </a:p>
        </xdr:txBody>
      </xdr:sp>
      <xdr:pic>
        <xdr:nvPicPr>
          <xdr:cNvPr id="22" name="Bild 93" descr="Schaltfläche &quot;Filter&quot;">
            <a:extLst>
              <a:ext uri="{FF2B5EF4-FFF2-40B4-BE49-F238E27FC236}">
                <a16:creationId xmlns:a16="http://schemas.microsoft.com/office/drawing/2014/main" id="{A0A3EE8B-DA86-4784-B22F-D6AEC1697443}"/>
              </a:ext>
            </a:extLst>
          </xdr:cNvPr>
          <xdr:cNvPicPr>
            <a:picLocks noChangeAspect="1"/>
          </xdr:cNvPicPr>
        </xdr:nvPicPr>
        <xdr:blipFill rotWithShape="1">
          <a:blip xmlns:r="http://schemas.openxmlformats.org/officeDocument/2006/relationships" r:embed="rId4"/>
          <a:srcRect l="16000" t="17242" r="15000" b="24137"/>
          <a:stretch/>
        </xdr:blipFill>
        <xdr:spPr>
          <a:xfrm>
            <a:off x="3546952" y="3185860"/>
            <a:ext cx="140102" cy="138072"/>
          </a:xfrm>
          <a:prstGeom prst="rect">
            <a:avLst/>
          </a:prstGeom>
        </xdr:spPr>
      </xdr:pic>
      <xdr:pic>
        <xdr:nvPicPr>
          <xdr:cNvPr id="23" name="Bild 94" descr="Schaltfläche &quot;Filter&quot;">
            <a:extLst>
              <a:ext uri="{FF2B5EF4-FFF2-40B4-BE49-F238E27FC236}">
                <a16:creationId xmlns:a16="http://schemas.microsoft.com/office/drawing/2014/main" id="{8FBD1397-7227-4E6E-9468-42BB20D4F0AE}"/>
              </a:ext>
            </a:extLst>
          </xdr:cNvPr>
          <xdr:cNvPicPr>
            <a:picLocks noChangeAspect="1"/>
          </xdr:cNvPicPr>
        </xdr:nvPicPr>
        <xdr:blipFill rotWithShape="1">
          <a:blip xmlns:r="http://schemas.openxmlformats.org/officeDocument/2006/relationships" r:embed="rId4"/>
          <a:srcRect l="16000" t="17242" r="15000" b="24137"/>
          <a:stretch/>
        </xdr:blipFill>
        <xdr:spPr>
          <a:xfrm>
            <a:off x="4804252" y="3976435"/>
            <a:ext cx="140102" cy="138072"/>
          </a:xfrm>
          <a:prstGeom prst="rect">
            <a:avLst/>
          </a:prstGeom>
        </xdr:spPr>
      </xdr:pic>
    </xdr:grpSp>
    <xdr:clientData/>
  </xdr:twoCellAnchor>
  <xdr:twoCellAnchor editAs="oneCell">
    <xdr:from>
      <xdr:col>0</xdr:col>
      <xdr:colOff>390525</xdr:colOff>
      <xdr:row>28</xdr:row>
      <xdr:rowOff>9524</xdr:rowOff>
    </xdr:from>
    <xdr:to>
      <xdr:col>1</xdr:col>
      <xdr:colOff>5238750</xdr:colOff>
      <xdr:row>46</xdr:row>
      <xdr:rowOff>144524</xdr:rowOff>
    </xdr:to>
    <xdr:grpSp>
      <xdr:nvGrpSpPr>
        <xdr:cNvPr id="24" name="Sortieren nach Datum oder sogar nach Farbe" descr="Sortieren nach Datum oder sogar nach Farbe&#10;Excel bietet viele Möglichkeiten zum Sortieren. Dies sind nur zwei weitere Möglichkeiten zum Sortieren, jedoch müssen Sie diesmal das Kontextmenü verwenden:&#10;Sie möchten die Datumswerte der Reihe nach anordnen. Also klicken Sie mit der rechten Maustaste auf ein Datum, und klicken Sie dann auf &#10;&quot;Sortieren&quot; &gt; &quot;Nach Datum sortieren (aufsteigend)&quot;. Die Zeilen werden nach dem Datum der Ausgabe in aufsteigender Reihenfolge der Datumswerte sortiert.&#10;Jemand hat drei Zellen mit einer gelben Füllung formatiert. Sie können die Zeilen nach dieser Farbe sortieren. Klicken Sie mit der rechten Maustaste auf eine gelbe Zelle, und klicken Sie dann auf &quot;Sortieren&quot; &gt; &quot;Ausgewählte Zellenfarbe nach oben &#10;sortieren&quot;.">
          <a:extLst>
            <a:ext uri="{FF2B5EF4-FFF2-40B4-BE49-F238E27FC236}">
              <a16:creationId xmlns:a16="http://schemas.microsoft.com/office/drawing/2014/main" id="{312198C6-40FF-41C5-ADD3-6F2807F9561B}"/>
            </a:ext>
          </a:extLst>
        </xdr:cNvPr>
        <xdr:cNvGrpSpPr/>
      </xdr:nvGrpSpPr>
      <xdr:grpSpPr>
        <a:xfrm>
          <a:off x="390525" y="5915024"/>
          <a:ext cx="5695950" cy="3564000"/>
          <a:chOff x="0" y="-9525"/>
          <a:chExt cx="5695950" cy="3564000"/>
        </a:xfrm>
      </xdr:grpSpPr>
      <xdr:sp macro="" textlink="">
        <xdr:nvSpPr>
          <xdr:cNvPr id="25" name="Rechteck 24" descr="Hintergrund">
            <a:extLst>
              <a:ext uri="{FF2B5EF4-FFF2-40B4-BE49-F238E27FC236}">
                <a16:creationId xmlns:a16="http://schemas.microsoft.com/office/drawing/2014/main" id="{985CD2DF-EEBA-4CE4-B5DF-E9FEBB3408B6}"/>
              </a:ext>
            </a:extLst>
          </xdr:cNvPr>
          <xdr:cNvSpPr/>
        </xdr:nvSpPr>
        <xdr:spPr>
          <a:xfrm>
            <a:off x="0" y="-9525"/>
            <a:ext cx="5695950" cy="35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6" name="Schritt" descr="Sortieren nach Datum oder sogar nach Farbe">
            <a:extLst>
              <a:ext uri="{FF2B5EF4-FFF2-40B4-BE49-F238E27FC236}">
                <a16:creationId xmlns:a16="http://schemas.microsoft.com/office/drawing/2014/main" id="{D81A95E2-FDC9-44DA-A653-EE3B33617AA4}"/>
              </a:ext>
            </a:extLst>
          </xdr:cNvPr>
          <xdr:cNvSpPr txBox="1"/>
        </xdr:nvSpPr>
        <xdr:spPr>
          <a:xfrm>
            <a:off x="231748" y="118699"/>
            <a:ext cx="5216551" cy="767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Sortieren nach Datum oder sogar nach Farbe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7" name="Gerader Verbinder 26" descr="Schmucklinie">
            <a:extLst>
              <a:ext uri="{FF2B5EF4-FFF2-40B4-BE49-F238E27FC236}">
                <a16:creationId xmlns:a16="http://schemas.microsoft.com/office/drawing/2014/main" id="{5080B88F-24D2-4567-A91B-D6E9E2DF1236}"/>
              </a:ext>
            </a:extLst>
          </xdr:cNvPr>
          <xdr:cNvCxnSpPr>
            <a:cxnSpLocks/>
          </xdr:cNvCxnSpPr>
        </xdr:nvCxnSpPr>
        <xdr:spPr>
          <a:xfrm>
            <a:off x="234924" y="9404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Gerader Verbinder 27" descr="Schmucklinie">
            <a:extLst>
              <a:ext uri="{FF2B5EF4-FFF2-40B4-BE49-F238E27FC236}">
                <a16:creationId xmlns:a16="http://schemas.microsoft.com/office/drawing/2014/main" id="{E9A023CC-375B-46B4-96A5-22F2008B5932}"/>
              </a:ext>
            </a:extLst>
          </xdr:cNvPr>
          <xdr:cNvCxnSpPr>
            <a:cxnSpLocks/>
          </xdr:cNvCxnSpPr>
        </xdr:nvCxnSpPr>
        <xdr:spPr>
          <a:xfrm>
            <a:off x="234924" y="33718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Schritt" descr="Excel bietet viele Möglichkeiten zum Sortieren. Dies sind nur zwei weitere Möglichkeiten zum Sortieren, jedoch müssen Sie diesmal das Kontextmenü verwenden:">
            <a:extLst>
              <a:ext uri="{FF2B5EF4-FFF2-40B4-BE49-F238E27FC236}">
                <a16:creationId xmlns:a16="http://schemas.microsoft.com/office/drawing/2014/main" id="{AEFC841B-993A-4EFD-A4AA-CB0D4E29D263}"/>
              </a:ext>
            </a:extLst>
          </xdr:cNvPr>
          <xdr:cNvSpPr txBox="1"/>
        </xdr:nvSpPr>
        <xdr:spPr>
          <a:xfrm>
            <a:off x="228600" y="1014046"/>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bietet viele Möglichkeiten zum Sortieren. Dies sind nur zwei weitere Möglichkeiten zum Sortieren, jedoch müssen Sie diesmal das Kontextmenü verwenden:</a:t>
            </a:r>
          </a:p>
        </xdr:txBody>
      </xdr:sp>
      <xdr:sp macro="" textlink="">
        <xdr:nvSpPr>
          <xdr:cNvPr id="30" name="Schritt" descr="Sie möchten die Datumswerte der Reihe nach anordnen. Also klicken Sie mit der rechten Maustaste auf ein Datum, und klicken Sie dann auf &#10;&quot;Sortieren&quot; &gt; &quot;Nach Datum sortieren (aufsteigend)&quot;. Die Zeilen werden nach dem Datum der Ausgabe in aufsteigender Reihenfolge der Datumswerte sortiert.">
            <a:extLst>
              <a:ext uri="{FF2B5EF4-FFF2-40B4-BE49-F238E27FC236}">
                <a16:creationId xmlns:a16="http://schemas.microsoft.com/office/drawing/2014/main" id="{ADFA5561-94CE-4E25-86C3-1C69D7D8234A}"/>
              </a:ext>
            </a:extLst>
          </xdr:cNvPr>
          <xdr:cNvSpPr txBox="1"/>
        </xdr:nvSpPr>
        <xdr:spPr>
          <a:xfrm>
            <a:off x="638783" y="1516522"/>
            <a:ext cx="4809516" cy="950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Sie möchten die Datumswerte der Reihe nach anordnen. Also klicken Sie mit der rechten Maustaste auf ein Datum, und klicken Sie dann auf </a:t>
            </a:r>
            <a:br>
              <a:rPr lang="en-US" sz="1050">
                <a:latin typeface="Segoe UI" panose="020B0502040204020203" pitchFamily="34" charset="0"/>
                <a:cs typeface="Segoe UI" panose="020B0502040204020203" pitchFamily="34" charset="0"/>
              </a:rPr>
            </a:br>
            <a:r>
              <a:rPr lang="de" sz="1050" b="1">
                <a:latin typeface="Segoe UI" panose="020B0502040204020203" pitchFamily="34" charset="0"/>
                <a:cs typeface="Segoe UI" panose="020B0502040204020203" pitchFamily="34" charset="0"/>
              </a:rPr>
              <a:t>Sortieren</a:t>
            </a:r>
            <a:r>
              <a:rPr lang="de" sz="1050">
                <a:latin typeface="Segoe UI" panose="020B0502040204020203" pitchFamily="34" charset="0"/>
                <a:cs typeface="Segoe UI" panose="020B0502040204020203" pitchFamily="34" charset="0"/>
              </a:rPr>
              <a:t> &gt; </a:t>
            </a:r>
            <a:r>
              <a:rPr lang="de" sz="1050" b="1">
                <a:latin typeface="Segoe UI" panose="020B0502040204020203" pitchFamily="34" charset="0"/>
                <a:cs typeface="Segoe UI" panose="020B0502040204020203" pitchFamily="34" charset="0"/>
              </a:rPr>
              <a:t>Nach Datum sortieren (aufsteigend)</a:t>
            </a:r>
            <a:r>
              <a:rPr lang="de" sz="1050">
                <a:latin typeface="Segoe UI" panose="020B0502040204020203" pitchFamily="34" charset="0"/>
                <a:cs typeface="Segoe UI" panose="020B0502040204020203" pitchFamily="34" charset="0"/>
              </a:rPr>
              <a:t>. Die Zeilen werden nach dem Datum der Ausgabe in aufsteigender Reihenfolge der Datumswerte sortiert.</a:t>
            </a:r>
          </a:p>
        </xdr:txBody>
      </xdr:sp>
      <xdr:sp macro="" textlink="">
        <xdr:nvSpPr>
          <xdr:cNvPr id="31" name="Ellipse 30" descr="1">
            <a:extLst>
              <a:ext uri="{FF2B5EF4-FFF2-40B4-BE49-F238E27FC236}">
                <a16:creationId xmlns:a16="http://schemas.microsoft.com/office/drawing/2014/main" id="{EAC0FA0D-781F-467F-A483-B460D8854138}"/>
              </a:ext>
            </a:extLst>
          </xdr:cNvPr>
          <xdr:cNvSpPr/>
        </xdr:nvSpPr>
        <xdr:spPr>
          <a:xfrm>
            <a:off x="231749" y="14740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32" name="Schritt" descr="Jemand hat drei Zellen mit einer gelben Füllung formatiert. Sie können die Zeilen nach dieser Farbe sortieren. Klicken Sie mit der rechten Maustaste auf eine gelbe Zelle, und klicken Sie dann auf &quot;Sortieren&quot; &gt; &quot;Ausgewählte Zellenfarbe nach oben sortieren&quot;.">
            <a:extLst>
              <a:ext uri="{FF2B5EF4-FFF2-40B4-BE49-F238E27FC236}">
                <a16:creationId xmlns:a16="http://schemas.microsoft.com/office/drawing/2014/main" id="{1086E73E-F125-4EF3-85F4-9E5FB528BD92}"/>
              </a:ext>
            </a:extLst>
          </xdr:cNvPr>
          <xdr:cNvSpPr txBox="1"/>
        </xdr:nvSpPr>
        <xdr:spPr>
          <a:xfrm>
            <a:off x="638782" y="2464388"/>
            <a:ext cx="4809517" cy="812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Jemand hat drei Zellen mit einer gelben Füllung formatiert. Sie können die Zeilen nach dieser Farbe sortieren. Klicken Sie mit der rechten Maustaste auf eine gelbe Zelle, und klicken Sie dann auf </a:t>
            </a:r>
            <a:r>
              <a:rPr lang="de" sz="1050" b="1">
                <a:latin typeface="Segoe UI" panose="020B0502040204020203" pitchFamily="34" charset="0"/>
                <a:cs typeface="Segoe UI" panose="020B0502040204020203" pitchFamily="34" charset="0"/>
              </a:rPr>
              <a:t>Sortieren</a:t>
            </a:r>
            <a:r>
              <a:rPr lang="de" sz="1050">
                <a:latin typeface="Segoe UI" panose="020B0502040204020203" pitchFamily="34" charset="0"/>
                <a:cs typeface="Segoe UI" panose="020B0502040204020203" pitchFamily="34" charset="0"/>
              </a:rPr>
              <a:t> &gt; </a:t>
            </a:r>
            <a:r>
              <a:rPr lang="de" sz="1050" b="1">
                <a:latin typeface="Segoe UI" panose="020B0502040204020203" pitchFamily="34" charset="0"/>
                <a:cs typeface="Segoe UI" panose="020B0502040204020203" pitchFamily="34" charset="0"/>
              </a:rPr>
              <a:t>Ausgewählte Zellenfarbe nach oben sortieren</a:t>
            </a:r>
            <a:r>
              <a:rPr lang="de" sz="1050">
                <a:latin typeface="Segoe UI" panose="020B0502040204020203" pitchFamily="34" charset="0"/>
                <a:cs typeface="Segoe UI" panose="020B0502040204020203" pitchFamily="34" charset="0"/>
              </a:rPr>
              <a:t>. </a:t>
            </a:r>
          </a:p>
        </xdr:txBody>
      </xdr:sp>
      <xdr:sp macro="" textlink="">
        <xdr:nvSpPr>
          <xdr:cNvPr id="33" name="Ellipse 32" descr="2">
            <a:extLst>
              <a:ext uri="{FF2B5EF4-FFF2-40B4-BE49-F238E27FC236}">
                <a16:creationId xmlns:a16="http://schemas.microsoft.com/office/drawing/2014/main" id="{CBBBA502-E162-4189-A1FB-866E5D6C0518}"/>
              </a:ext>
            </a:extLst>
          </xdr:cNvPr>
          <xdr:cNvSpPr/>
        </xdr:nvSpPr>
        <xdr:spPr>
          <a:xfrm>
            <a:off x="231749" y="24218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235590</xdr:colOff>
      <xdr:row>36</xdr:row>
      <xdr:rowOff>148799</xdr:rowOff>
    </xdr:to>
    <xdr:grpSp>
      <xdr:nvGrpSpPr>
        <xdr:cNvPr id="34" name="Gruppe 7" descr="WICHTIGES DETAIL&#10;Sie können eine Sortierreihenfolge nicht löschen wie einen Filter. Wenn Sie nicht möchten, dass Ihre Sortierreihenfolge erhalten bleibt, machen Sie die Sortierung durch Drücken von STRG+Z rückgängig.">
          <a:extLst>
            <a:ext uri="{FF2B5EF4-FFF2-40B4-BE49-F238E27FC236}">
              <a16:creationId xmlns:a16="http://schemas.microsoft.com/office/drawing/2014/main" id="{31C8EF69-A8E5-40ED-84E8-429599A80D84}"/>
            </a:ext>
          </a:extLst>
        </xdr:cNvPr>
        <xdr:cNvGrpSpPr/>
      </xdr:nvGrpSpPr>
      <xdr:grpSpPr>
        <a:xfrm>
          <a:off x="10134600" y="6210299"/>
          <a:ext cx="2464440" cy="1368000"/>
          <a:chOff x="10582275" y="6629399"/>
          <a:chExt cx="2464440" cy="1368000"/>
        </a:xfrm>
      </xdr:grpSpPr>
      <xdr:pic>
        <xdr:nvPicPr>
          <xdr:cNvPr id="35" name="Grafik 122" descr="Lupe">
            <a:extLst>
              <a:ext uri="{FF2B5EF4-FFF2-40B4-BE49-F238E27FC236}">
                <a16:creationId xmlns:a16="http://schemas.microsoft.com/office/drawing/2014/main" id="{638507FE-3A9F-4F29-801B-14796099E0E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36" name="Schritt" descr="WICHTIGES DETAIL&#10;Sie können eine Sortierreihenfolge nicht löschen wie einen Filter. Wenn Sie nicht möchten, dass Ihre Sortierreihenfolge erhalten bleibt, machen Sie die Sortierung durch Drücken von STRG+Z rückgängig.">
            <a:extLst>
              <a:ext uri="{FF2B5EF4-FFF2-40B4-BE49-F238E27FC236}">
                <a16:creationId xmlns:a16="http://schemas.microsoft.com/office/drawing/2014/main" id="{944A3DC8-3E07-4E3F-ADF2-E6D8B5708AB3}"/>
              </a:ext>
            </a:extLst>
          </xdr:cNvPr>
          <xdr:cNvSpPr txBox="1"/>
        </xdr:nvSpPr>
        <xdr:spPr>
          <a:xfrm>
            <a:off x="10886715" y="6629399"/>
            <a:ext cx="2160000" cy="136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WICHTIGES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Sie können eine Sortierreihenfolge nicht löschen wie einen Filter. Wenn Sie nicht möchten, dass Ihre Sortierreihenfolge erhalten bleibt, machen Sie die Sortierung durch </a:t>
            </a:r>
            <a:r>
              <a:rPr lang="de" sz="1100" kern="0" baseline="0">
                <a:solidFill>
                  <a:schemeClr val="bg2">
                    <a:lumMod val="25000"/>
                  </a:schemeClr>
                </a:solidFill>
                <a:ea typeface="Segoe UI" pitchFamily="34" charset="0"/>
                <a:cs typeface="Segoe UI Light" panose="020B0502040204020203" pitchFamily="34" charset="0"/>
              </a:rPr>
              <a:t>Drücken von STRG+Z rückgängig.</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48</xdr:row>
      <xdr:rowOff>9526</xdr:rowOff>
    </xdr:from>
    <xdr:to>
      <xdr:col>1</xdr:col>
      <xdr:colOff>5238750</xdr:colOff>
      <xdr:row>66</xdr:row>
      <xdr:rowOff>36526</xdr:rowOff>
    </xdr:to>
    <xdr:grpSp>
      <xdr:nvGrpSpPr>
        <xdr:cNvPr id="37" name="Weitere Verfahren zum Filtern von Daten" descr="Weitere Verfahren zum Filtern von Daten&#10;Viele Personen geben Formeln ein, um Beträge zu finden, die über dem Durchschnitt liegen oder einen bestimmten Betrag überschreiten. Die Eingabe von Formeln ist aber nicht erforderlich, wenn Spezialfilter zur Verfügung stehen.&#10;Klicken Sie in der Zelle &quot;Hotel&quot; auf die Filterschaltfläche, und klicken Sie dann auf &#10;&quot;Zahlenfilter&quot; &gt; &quot;Über dem Durchschnitt&quot;. Excel berechnet den durchschnittlichen Betrag der Spalte &quot;Hotel&quot; und zeigt dann nur Zeilen mit Beträgen an, die über diesem Durchschnittswert liegen. &#10;Fügen Sie jetzt einen zweiten Filter hinzu. Klicken Sie in der Zelle &quot;Speisen&quot; auf die Filterschaltfläche, und klicken Sie dann auf &quot;Zahlenfilter&quot; &gt; &quot;Größer als...&quot;, und geben Sie &quot;25&quot; ein. Klicken Sie auf &quot;OK&quot;. In den drei Zeilen, die als über dem Durchschnitt liegend gefiltert wurden, zeigt Excel zwei Zeilen mit Beträgen für Speisen größer als 25 an.">
          <a:extLst>
            <a:ext uri="{FF2B5EF4-FFF2-40B4-BE49-F238E27FC236}">
              <a16:creationId xmlns:a16="http://schemas.microsoft.com/office/drawing/2014/main" id="{DD38E510-95B8-4F14-B63A-D88552EB540E}"/>
            </a:ext>
          </a:extLst>
        </xdr:cNvPr>
        <xdr:cNvGrpSpPr/>
      </xdr:nvGrpSpPr>
      <xdr:grpSpPr>
        <a:xfrm>
          <a:off x="390525" y="9725026"/>
          <a:ext cx="5695950" cy="3456000"/>
          <a:chOff x="390525" y="8972550"/>
          <a:chExt cx="5695950" cy="3541068"/>
        </a:xfrm>
      </xdr:grpSpPr>
      <xdr:sp macro="" textlink="">
        <xdr:nvSpPr>
          <xdr:cNvPr id="38" name="Rechteck 37" descr="Hintergrund">
            <a:extLst>
              <a:ext uri="{FF2B5EF4-FFF2-40B4-BE49-F238E27FC236}">
                <a16:creationId xmlns:a16="http://schemas.microsoft.com/office/drawing/2014/main" id="{360CC93C-38DC-46ED-9600-C7D63688FBC1}"/>
              </a:ext>
            </a:extLst>
          </xdr:cNvPr>
          <xdr:cNvSpPr/>
        </xdr:nvSpPr>
        <xdr:spPr>
          <a:xfrm>
            <a:off x="390525" y="8972550"/>
            <a:ext cx="5695950" cy="354106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Schritt" descr="Weitere Verfahren zum Filtern von Daten">
            <a:extLst>
              <a:ext uri="{FF2B5EF4-FFF2-40B4-BE49-F238E27FC236}">
                <a16:creationId xmlns:a16="http://schemas.microsoft.com/office/drawing/2014/main" id="{C389F846-BDD4-49BD-A119-EC091A088D77}"/>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Verfahren zum Filtern von Daten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0" name="Gerader Verbinder 39" descr="Schmucklinie">
            <a:extLst>
              <a:ext uri="{FF2B5EF4-FFF2-40B4-BE49-F238E27FC236}">
                <a16:creationId xmlns:a16="http://schemas.microsoft.com/office/drawing/2014/main" id="{1209E518-4EF4-470B-BB34-AA84EA3B1978}"/>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1" name="Gerader Verbinder 40" descr="Schmucklinie">
            <a:extLst>
              <a:ext uri="{FF2B5EF4-FFF2-40B4-BE49-F238E27FC236}">
                <a16:creationId xmlns:a16="http://schemas.microsoft.com/office/drawing/2014/main" id="{3957EA25-0850-4C0C-BE47-309B5E5AFA37}"/>
              </a:ext>
            </a:extLst>
          </xdr:cNvPr>
          <xdr:cNvCxnSpPr>
            <a:cxnSpLocks/>
          </xdr:cNvCxnSpPr>
        </xdr:nvCxnSpPr>
        <xdr:spPr>
          <a:xfrm>
            <a:off x="625449" y="1228663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2" name="Schritt" descr="Viele Personen geben Formeln ein, um Beträge zu finden, die über dem Durchschnitt liegen oder einen bestimmten Betrag überschreiten. Die Eingabe von Formeln ist aber nicht erforderlich, wenn Spezialfilter zur Verfügung stehen.">
            <a:extLst>
              <a:ext uri="{FF2B5EF4-FFF2-40B4-BE49-F238E27FC236}">
                <a16:creationId xmlns:a16="http://schemas.microsoft.com/office/drawing/2014/main" id="{40E4A43F-6A23-49A7-BC3E-C057D705F819}"/>
              </a:ext>
            </a:extLst>
          </xdr:cNvPr>
          <xdr:cNvSpPr txBox="1"/>
        </xdr:nvSpPr>
        <xdr:spPr>
          <a:xfrm>
            <a:off x="619125" y="9681795"/>
            <a:ext cx="5300938" cy="676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Viele Personen geben Formeln ein, um Beträge zu finden, die über dem Durchschnitt liegen oder einen bestimmten Betrag überschreiten. Die Eingabe von Formeln ist aber nicht erforderlich, wenn Spezialfilter zur Verfügung stehen.</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43" name="Schritt" descr="Klicken Sie in der Zelle &quot;Hotel&quot; auf die Filterschaltfläche, und klicken Sie dann auf &#10;&quot;Zahlenfilter&quot; &gt; &quot;Über dem Durchschnitt&quot;. Excel berechnet den durchschnittlichen Betrag der Spalte &quot;Hotel&quot; und zeigt dann nur Zeilen mit Beträgen an, die über diesem Durchschnittswert liegen.">
            <a:extLst>
              <a:ext uri="{FF2B5EF4-FFF2-40B4-BE49-F238E27FC236}">
                <a16:creationId xmlns:a16="http://schemas.microsoft.com/office/drawing/2014/main" id="{CB217DDA-9D62-44D3-B631-8A8568CE1C05}"/>
              </a:ext>
            </a:extLst>
          </xdr:cNvPr>
          <xdr:cNvSpPr txBox="1"/>
        </xdr:nvSpPr>
        <xdr:spPr>
          <a:xfrm>
            <a:off x="1029308" y="10330661"/>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Klicken Sie in der Zelle </a:t>
            </a:r>
            <a:r>
              <a:rPr lang="de" sz="1050" b="1">
                <a:latin typeface="Segoe UI" panose="020B0502040204020203" pitchFamily="34" charset="0"/>
                <a:cs typeface="Segoe UI" panose="020B0502040204020203" pitchFamily="34" charset="0"/>
              </a:rPr>
              <a:t>Hotel</a:t>
            </a:r>
            <a:r>
              <a:rPr lang="de" sz="1050">
                <a:latin typeface="Segoe UI" panose="020B0502040204020203" pitchFamily="34" charset="0"/>
                <a:cs typeface="Segoe UI" panose="020B0502040204020203" pitchFamily="34" charset="0"/>
              </a:rPr>
              <a:t> auf die Filterschaltfläche        , und klicken Sie dann auf </a:t>
            </a:r>
            <a:r>
              <a:rPr lang="de" sz="1050" b="1">
                <a:latin typeface="Segoe UI" panose="020B0502040204020203" pitchFamily="34" charset="0"/>
                <a:cs typeface="Segoe UI" panose="020B0502040204020203" pitchFamily="34" charset="0"/>
              </a:rPr>
              <a:t>Zahlenfilter</a:t>
            </a:r>
            <a:r>
              <a:rPr lang="de" sz="1050">
                <a:latin typeface="Segoe UI" panose="020B0502040204020203" pitchFamily="34" charset="0"/>
                <a:cs typeface="Segoe UI" panose="020B0502040204020203" pitchFamily="34" charset="0"/>
              </a:rPr>
              <a:t> &gt; </a:t>
            </a:r>
            <a:r>
              <a:rPr lang="de" sz="1050" b="1">
                <a:latin typeface="Segoe UI" panose="020B0502040204020203" pitchFamily="34" charset="0"/>
                <a:cs typeface="Segoe UI" panose="020B0502040204020203" pitchFamily="34" charset="0"/>
              </a:rPr>
              <a:t>Über dem Durchschnitt</a:t>
            </a:r>
            <a:r>
              <a:rPr lang="de" sz="1050">
                <a:latin typeface="Segoe UI" panose="020B0502040204020203" pitchFamily="34" charset="0"/>
                <a:cs typeface="Segoe UI" panose="020B0502040204020203" pitchFamily="34" charset="0"/>
              </a:rPr>
              <a:t>. Excel berechnet den durchschnittlichen Betrag der Spalte "Hotel" und zeigt dann nur Zeilen mit Beträgen an, die über diesem Durchschnittswert liegen. </a:t>
            </a:r>
          </a:p>
        </xdr:txBody>
      </xdr:sp>
      <xdr:sp macro="" textlink="">
        <xdr:nvSpPr>
          <xdr:cNvPr id="44" name="Ellipse 43" descr="1">
            <a:extLst>
              <a:ext uri="{FF2B5EF4-FFF2-40B4-BE49-F238E27FC236}">
                <a16:creationId xmlns:a16="http://schemas.microsoft.com/office/drawing/2014/main" id="{B5E8825F-4134-4BA4-B462-47374C9092BE}"/>
              </a:ext>
            </a:extLst>
          </xdr:cNvPr>
          <xdr:cNvSpPr/>
        </xdr:nvSpPr>
        <xdr:spPr>
          <a:xfrm>
            <a:off x="622274" y="102881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45" name="Schritt" descr="Fügen Sie jetzt einen zweiten Filter hinzu. Klicken Sie in der Zelle &quot;Speisen&quot; auf die Filterschaltfläche      und klicken Sie dann auf &quot;Zahlenfilter&quot; &gt; &quot;Größer als...&quot;, und geben Sie &quot;25&quot; ein. Klicken Sie auf &quot;OK&quot;.&#10;In den drei Zeilen, die als über dem Durchschnitt liegend gefiltert wurden, zeigt Excel zwei Zeilen mit Beträgen für Speisen größer als 25 an.">
            <a:extLst>
              <a:ext uri="{FF2B5EF4-FFF2-40B4-BE49-F238E27FC236}">
                <a16:creationId xmlns:a16="http://schemas.microsoft.com/office/drawing/2014/main" id="{08CA77E3-A9A5-4A87-B109-156002BF49A1}"/>
              </a:ext>
            </a:extLst>
          </xdr:cNvPr>
          <xdr:cNvSpPr txBox="1"/>
        </xdr:nvSpPr>
        <xdr:spPr>
          <a:xfrm>
            <a:off x="1029307" y="11152163"/>
            <a:ext cx="4809517" cy="1050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Fügen Sie jetzt einen zweiten Filter hinzu. Klicken Sie in der Zelle </a:t>
            </a:r>
            <a:r>
              <a:rPr lang="de-DE" sz="1050" b="1">
                <a:latin typeface="Segoe UI" panose="020B0502040204020203" pitchFamily="34" charset="0"/>
                <a:cs typeface="Segoe UI" panose="020B0502040204020203" pitchFamily="34" charset="0"/>
              </a:rPr>
              <a:t>Essen</a:t>
            </a:r>
            <a:r>
              <a:rPr lang="de" sz="1050">
                <a:latin typeface="Segoe UI" panose="020B0502040204020203" pitchFamily="34" charset="0"/>
                <a:cs typeface="Segoe UI" panose="020B0502040204020203" pitchFamily="34" charset="0"/>
              </a:rPr>
              <a:t> auf die Filterschaltfläche       und klicken Sie dann auf </a:t>
            </a:r>
            <a:r>
              <a:rPr lang="de" sz="1050" b="1">
                <a:latin typeface="Segoe UI" panose="020B0502040204020203" pitchFamily="34" charset="0"/>
                <a:cs typeface="Segoe UI" panose="020B0502040204020203" pitchFamily="34" charset="0"/>
              </a:rPr>
              <a:t>Zahlenfilter</a:t>
            </a:r>
            <a:r>
              <a:rPr lang="de" sz="1050">
                <a:latin typeface="Segoe UI" panose="020B0502040204020203" pitchFamily="34" charset="0"/>
                <a:cs typeface="Segoe UI" panose="020B0502040204020203" pitchFamily="34" charset="0"/>
              </a:rPr>
              <a:t> </a:t>
            </a:r>
            <a:r>
              <a:rPr lang="de" sz="1050" b="1">
                <a:latin typeface="Segoe UI" panose="020B0502040204020203" pitchFamily="34" charset="0"/>
                <a:cs typeface="Segoe UI" panose="020B0502040204020203" pitchFamily="34" charset="0"/>
              </a:rPr>
              <a:t>&gt; Größer als...</a:t>
            </a:r>
            <a:r>
              <a:rPr lang="de" sz="1050" b="0">
                <a:latin typeface="Segoe UI" panose="020B0502040204020203" pitchFamily="34" charset="0"/>
                <a:cs typeface="Segoe UI" panose="020B0502040204020203" pitchFamily="34" charset="0"/>
              </a:rPr>
              <a:t>,</a:t>
            </a:r>
            <a:r>
              <a:rPr lang="de" sz="1050" b="1">
                <a:latin typeface="Segoe UI" panose="020B0502040204020203" pitchFamily="34" charset="0"/>
                <a:cs typeface="Segoe UI" panose="020B0502040204020203" pitchFamily="34" charset="0"/>
              </a:rPr>
              <a:t> </a:t>
            </a:r>
            <a:r>
              <a:rPr lang="de" sz="1050">
                <a:latin typeface="Segoe UI" panose="020B0502040204020203" pitchFamily="34" charset="0"/>
                <a:cs typeface="Segoe UI" panose="020B0502040204020203" pitchFamily="34" charset="0"/>
              </a:rPr>
              <a:t>und geben Sie </a:t>
            </a:r>
            <a:r>
              <a:rPr lang="de" sz="1050" b="1">
                <a:latin typeface="Segoe UI" panose="020B0502040204020203" pitchFamily="34" charset="0"/>
                <a:cs typeface="Segoe UI" panose="020B0502040204020203" pitchFamily="34" charset="0"/>
              </a:rPr>
              <a:t>25</a:t>
            </a:r>
            <a:r>
              <a:rPr lang="de" sz="1050">
                <a:latin typeface="Segoe UI" panose="020B0502040204020203" pitchFamily="34" charset="0"/>
                <a:cs typeface="Segoe UI" panose="020B0502040204020203" pitchFamily="34" charset="0"/>
              </a:rPr>
              <a:t> ein.</a:t>
            </a:r>
            <a:r>
              <a:rPr lang="de" sz="1050" b="1">
                <a:latin typeface="Segoe UI" panose="020B0502040204020203" pitchFamily="34" charset="0"/>
                <a:cs typeface="Segoe UI" panose="020B0502040204020203" pitchFamily="34" charset="0"/>
              </a:rPr>
              <a:t> </a:t>
            </a:r>
            <a:r>
              <a:rPr lang="de" sz="1050">
                <a:latin typeface="Segoe UI" panose="020B0502040204020203" pitchFamily="34" charset="0"/>
                <a:cs typeface="Segoe UI" panose="020B0502040204020203" pitchFamily="34" charset="0"/>
              </a:rPr>
              <a:t>Klicken Sie auf </a:t>
            </a:r>
            <a:r>
              <a:rPr lang="de" sz="1050" b="1">
                <a:latin typeface="Segoe UI" panose="020B0502040204020203" pitchFamily="34" charset="0"/>
                <a:cs typeface="Segoe UI" panose="020B0502040204020203" pitchFamily="34" charset="0"/>
              </a:rPr>
              <a:t>OK</a:t>
            </a:r>
            <a:r>
              <a:rPr lang="de"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de" sz="1050">
                <a:latin typeface="Segoe UI" panose="020B0502040204020203" pitchFamily="34" charset="0"/>
                <a:cs typeface="Segoe UI" panose="020B0502040204020203" pitchFamily="34" charset="0"/>
              </a:rPr>
              <a:t>In den drei Zeilen, die als über dem Durchschnitt liegend gefiltert wurden, zeigt Excel zwei Zeilen mit Beträgen für Speisen größer als 25 an.</a:t>
            </a:r>
          </a:p>
        </xdr:txBody>
      </xdr:sp>
      <xdr:sp macro="" textlink="">
        <xdr:nvSpPr>
          <xdr:cNvPr id="46" name="Ellipse 45" descr="2">
            <a:extLst>
              <a:ext uri="{FF2B5EF4-FFF2-40B4-BE49-F238E27FC236}">
                <a16:creationId xmlns:a16="http://schemas.microsoft.com/office/drawing/2014/main" id="{EADB6E74-ADC2-44D7-95F3-771BBAC6F048}"/>
              </a:ext>
            </a:extLst>
          </xdr:cNvPr>
          <xdr:cNvSpPr/>
        </xdr:nvSpPr>
        <xdr:spPr>
          <a:xfrm>
            <a:off x="622274" y="1110966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pic>
        <xdr:nvPicPr>
          <xdr:cNvPr id="47" name="Bild 130" descr="Schaltfläche &quot;Filter&quot;">
            <a:extLst>
              <a:ext uri="{FF2B5EF4-FFF2-40B4-BE49-F238E27FC236}">
                <a16:creationId xmlns:a16="http://schemas.microsoft.com/office/drawing/2014/main" id="{10E17CC1-74F8-4C9F-A26C-0D783D99A36A}"/>
              </a:ext>
            </a:extLst>
          </xdr:cNvPr>
          <xdr:cNvPicPr>
            <a:picLocks noChangeAspect="1"/>
          </xdr:cNvPicPr>
        </xdr:nvPicPr>
        <xdr:blipFill rotWithShape="1">
          <a:blip xmlns:r="http://schemas.openxmlformats.org/officeDocument/2006/relationships" r:embed="rId4"/>
          <a:srcRect l="16000" t="17242" r="15000" b="24137"/>
          <a:stretch/>
        </xdr:blipFill>
        <xdr:spPr>
          <a:xfrm>
            <a:off x="4348326" y="10395347"/>
            <a:ext cx="140102" cy="138072"/>
          </a:xfrm>
          <a:prstGeom prst="rect">
            <a:avLst/>
          </a:prstGeom>
        </xdr:spPr>
      </xdr:pic>
      <xdr:pic>
        <xdr:nvPicPr>
          <xdr:cNvPr id="48" name="Bild 131" descr="Schaltfläche &quot;Filter&quot;">
            <a:extLst>
              <a:ext uri="{FF2B5EF4-FFF2-40B4-BE49-F238E27FC236}">
                <a16:creationId xmlns:a16="http://schemas.microsoft.com/office/drawing/2014/main" id="{44F096C2-89AF-49C0-8555-F35C59DE0533}"/>
              </a:ext>
            </a:extLst>
          </xdr:cNvPr>
          <xdr:cNvPicPr>
            <a:picLocks noChangeAspect="1"/>
          </xdr:cNvPicPr>
        </xdr:nvPicPr>
        <xdr:blipFill rotWithShape="1">
          <a:blip xmlns:r="http://schemas.openxmlformats.org/officeDocument/2006/relationships" r:embed="rId4"/>
          <a:srcRect l="16000" t="17242" r="15000" b="24137"/>
          <a:stretch/>
        </xdr:blipFill>
        <xdr:spPr>
          <a:xfrm>
            <a:off x="2162353" y="11400930"/>
            <a:ext cx="140102" cy="138072"/>
          </a:xfrm>
          <a:prstGeom prst="rect">
            <a:avLst/>
          </a:prstGeom>
        </xdr:spPr>
      </xdr:pic>
    </xdr:grpSp>
    <xdr:clientData/>
  </xdr:twoCellAnchor>
  <xdr:twoCellAnchor editAs="absolute">
    <xdr:from>
      <xdr:col>0</xdr:col>
      <xdr:colOff>389826</xdr:colOff>
      <xdr:row>67</xdr:row>
      <xdr:rowOff>0</xdr:rowOff>
    </xdr:from>
    <xdr:to>
      <xdr:col>1</xdr:col>
      <xdr:colOff>5238051</xdr:colOff>
      <xdr:row>82</xdr:row>
      <xdr:rowOff>99974</xdr:rowOff>
    </xdr:to>
    <xdr:grpSp>
      <xdr:nvGrpSpPr>
        <xdr:cNvPr id="49" name="Mehr im Web" descr="Weitere Informationen im Web enthält Links ins Web&#10;Zurück zum Anfang&#10;Nächster Schritt">
          <a:extLst>
            <a:ext uri="{FF2B5EF4-FFF2-40B4-BE49-F238E27FC236}">
              <a16:creationId xmlns:a16="http://schemas.microsoft.com/office/drawing/2014/main" id="{329CFFC3-59B1-408B-B641-8E8B81B9E4B9}"/>
            </a:ext>
          </a:extLst>
        </xdr:cNvPr>
        <xdr:cNvGrpSpPr/>
      </xdr:nvGrpSpPr>
      <xdr:grpSpPr>
        <a:xfrm>
          <a:off x="389826" y="13335000"/>
          <a:ext cx="5695950" cy="2957474"/>
          <a:chOff x="389826" y="12352299"/>
          <a:chExt cx="5695950" cy="2806700"/>
        </a:xfrm>
      </xdr:grpSpPr>
      <xdr:sp macro="" textlink="">
        <xdr:nvSpPr>
          <xdr:cNvPr id="50" name="Rechteck 49" descr="Hintergrund">
            <a:extLst>
              <a:ext uri="{FF2B5EF4-FFF2-40B4-BE49-F238E27FC236}">
                <a16:creationId xmlns:a16="http://schemas.microsoft.com/office/drawing/2014/main" id="{97D7EF09-BB59-48FE-B1E2-EB76FF22D062}"/>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1" name="Schritt" descr="Weitere Informationen im Web">
            <a:extLst>
              <a:ext uri="{FF2B5EF4-FFF2-40B4-BE49-F238E27FC236}">
                <a16:creationId xmlns:a16="http://schemas.microsoft.com/office/drawing/2014/main" id="{2CF02F8A-8D3D-46D8-832B-AD1563206B27}"/>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Informationen im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2" name="Gerader Verbinder 51" descr="Schmucklinie">
            <a:extLst>
              <a:ext uri="{FF2B5EF4-FFF2-40B4-BE49-F238E27FC236}">
                <a16:creationId xmlns:a16="http://schemas.microsoft.com/office/drawing/2014/main" id="{958B838B-5253-4DC8-9215-F881A2E52C8F}"/>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Schaltfläche &quot;Weiter&quot;" descr="Zurück zum Anfang, mit Link zur Zelle A1">
            <a:hlinkClick xmlns:r="http://schemas.openxmlformats.org/officeDocument/2006/relationships" r:id="rId7" tooltip="Auswählen, um zur Zelle A1 auf diesem Arbeitsblatt zu gelangen"/>
            <a:extLst>
              <a:ext uri="{FF2B5EF4-FFF2-40B4-BE49-F238E27FC236}">
                <a16:creationId xmlns:a16="http://schemas.microsoft.com/office/drawing/2014/main" id="{B8CD64C9-7FCD-4150-A6E0-B5AE17DAB51F}"/>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Zurück zum Anfang</a:t>
            </a:r>
          </a:p>
        </xdr:txBody>
      </xdr:sp>
      <xdr:cxnSp macro="">
        <xdr:nvCxnSpPr>
          <xdr:cNvPr id="54" name="Gerader Verbinder 53" descr="Schmucklinie">
            <a:extLst>
              <a:ext uri="{FF2B5EF4-FFF2-40B4-BE49-F238E27FC236}">
                <a16:creationId xmlns:a16="http://schemas.microsoft.com/office/drawing/2014/main" id="{244286FC-32DC-41DC-A816-6A1403C58ACD}"/>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5" name="Schaltfläche &quot;Weiter&quot;" descr="Schaltfläche zum nächsten Schritt mit Link zum nächsten Blatt">
            <a:hlinkClick xmlns:r="http://schemas.openxmlformats.org/officeDocument/2006/relationships" r:id="rId3" tooltip="Auswählen, um zum nächsten Schritt zu wechseln"/>
            <a:extLst>
              <a:ext uri="{FF2B5EF4-FFF2-40B4-BE49-F238E27FC236}">
                <a16:creationId xmlns:a16="http://schemas.microsoft.com/office/drawing/2014/main" id="{8BAA4A9A-99B4-40E7-A76A-D73260D56F8B}"/>
              </a:ext>
            </a:extLst>
          </xdr:cNvPr>
          <xdr:cNvSpPr/>
        </xdr:nvSpPr>
        <xdr:spPr>
          <a:xfrm>
            <a:off x="4359846" y="14573212"/>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56" name="Schritt" descr="Sortieren von Daten in einem Bereich oder einer Tabelle, mit Link ins Web">
            <a:hlinkClick xmlns:r="http://schemas.openxmlformats.org/officeDocument/2006/relationships" r:id="rId8" tooltip="Auswählen, um Informationen zum Sortieren von Daten in einem Bereich oder einer Tabelle aus dem Web anzuzeigen"/>
            <a:extLst>
              <a:ext uri="{FF2B5EF4-FFF2-40B4-BE49-F238E27FC236}">
                <a16:creationId xmlns:a16="http://schemas.microsoft.com/office/drawing/2014/main" id="{EABB29D3-FE2E-458F-B25F-521B057F2B0E}"/>
              </a:ext>
            </a:extLst>
          </xdr:cNvPr>
          <xdr:cNvSpPr txBox="1"/>
        </xdr:nvSpPr>
        <xdr:spPr>
          <a:xfrm>
            <a:off x="1028608" y="13147146"/>
            <a:ext cx="4680000" cy="34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Sortieren von Daten in einem Bereich oder einer Tabelle</a:t>
            </a:r>
          </a:p>
        </xdr:txBody>
      </xdr:sp>
      <xdr:pic>
        <xdr:nvPicPr>
          <xdr:cNvPr id="57" name="Grafik 22" descr="Pfeil">
            <a:hlinkClick xmlns:r="http://schemas.openxmlformats.org/officeDocument/2006/relationships" r:id="rId8" tooltip="Auswählen, um weitere Informationen aus dem Web anzuzeigen"/>
            <a:extLst>
              <a:ext uri="{FF2B5EF4-FFF2-40B4-BE49-F238E27FC236}">
                <a16:creationId xmlns:a16="http://schemas.microsoft.com/office/drawing/2014/main" id="{43B36008-04E2-4C9A-BDFA-2896D2BE9BE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58" name="Schritt" descr="Filtern von Daten in einem Bereich oder einer Tabelle, mit Link ins Web">
            <a:hlinkClick xmlns:r="http://schemas.openxmlformats.org/officeDocument/2006/relationships" r:id="rId11" tooltip="Auswählen, um Informationen zum Filtern von Daten in einem Bereich oder einer Tabelle aus dem Web anzuzeigen"/>
            <a:extLst>
              <a:ext uri="{FF2B5EF4-FFF2-40B4-BE49-F238E27FC236}">
                <a16:creationId xmlns:a16="http://schemas.microsoft.com/office/drawing/2014/main" id="{38BBBBE3-1300-4AD0-8EB2-66F0A193E8EB}"/>
              </a:ext>
            </a:extLst>
          </xdr:cNvPr>
          <xdr:cNvSpPr txBox="1"/>
        </xdr:nvSpPr>
        <xdr:spPr>
          <a:xfrm>
            <a:off x="1028608" y="13611753"/>
            <a:ext cx="4680000" cy="34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Filtern von Daten in einem Bereich oder einer Tabelle</a:t>
            </a:r>
          </a:p>
        </xdr:txBody>
      </xdr:sp>
      <xdr:pic>
        <xdr:nvPicPr>
          <xdr:cNvPr id="59" name="Grafik 22" descr="Pfeil">
            <a:hlinkClick xmlns:r="http://schemas.openxmlformats.org/officeDocument/2006/relationships" r:id="rId11" tooltip="Auswählen, um weitere Informationen aus dem Web anzuzeigen"/>
            <a:extLst>
              <a:ext uri="{FF2B5EF4-FFF2-40B4-BE49-F238E27FC236}">
                <a16:creationId xmlns:a16="http://schemas.microsoft.com/office/drawing/2014/main" id="{1DF486B3-A343-46FD-A47D-4AFEF01C829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333375</xdr:colOff>
      <xdr:row>0</xdr:row>
      <xdr:rowOff>266699</xdr:rowOff>
    </xdr:from>
    <xdr:to>
      <xdr:col>1</xdr:col>
      <xdr:colOff>5181600</xdr:colOff>
      <xdr:row>25</xdr:row>
      <xdr:rowOff>80699</xdr:rowOff>
    </xdr:to>
    <xdr:grpSp>
      <xdr:nvGrpSpPr>
        <xdr:cNvPr id="2" name="Mit Tabellen wird vieles einfacher" descr="Mit Tabellen wird vieles einfacher&#10;Mit einer Tabelle haben Sie Zugriff auf besondere Funktionen und Annehmlichkeiten. So erstellen Sie eine Tabelle:&#10;Klicken Sie innerhalb der Daten auf der rechten Seite, und klicken Sie dann auf &quot;Einfügen&quot; &gt; &quot;Tabelle&quot; &gt; &quot;OK&quot;.&#10;Jetzt haben Sie eine Tabelle, das ist eine Sammlung von Zellen mit besonderen Features. Für Neueinsteiger: Eine Tabelle bietet Ihnen gebänderte Zeilen für bessere Lesbarkeit.&#10;Ferner können Sie einfach neue Zeilen erstellen. Geben Sie in der leeren Zelle unter &quot;Fleischwaren&quot; Text ein, und drücken Sie die EINGABETASTE. Es wird eine neue Zeile für die Tabelle angezeigt.&#10;Und genauso einfach können Sie Spalten erstellen: Klicken Sie in der unteren rechten Ecke der Tabelle auf den Ziehpunkt zur Größenänderung    und ziehen Sie ihn um zwei Spalten nach rechts.&#10;Beachten Sie, wie die beiden Spalten erstellt und formatiert werden und wie der Text &quot;Jan.&quot; und &quot;Feb.&quot; automatisch für Sie eingesetzt wird.&#10;Tiefer einsteigen und mehr Details erfahren &#10;Nächster Schritt">
          <a:extLst>
            <a:ext uri="{FF2B5EF4-FFF2-40B4-BE49-F238E27FC236}">
              <a16:creationId xmlns:a16="http://schemas.microsoft.com/office/drawing/2014/main" id="{32CEF6EE-85A5-4723-BA51-B15BA4864D35}"/>
            </a:ext>
          </a:extLst>
        </xdr:cNvPr>
        <xdr:cNvGrpSpPr/>
      </xdr:nvGrpSpPr>
      <xdr:grpSpPr>
        <a:xfrm>
          <a:off x="333375" y="266699"/>
          <a:ext cx="5695950" cy="5148000"/>
          <a:chOff x="333375" y="266699"/>
          <a:chExt cx="5695950" cy="5148000"/>
        </a:xfrm>
      </xdr:grpSpPr>
      <xdr:sp macro="" textlink="">
        <xdr:nvSpPr>
          <xdr:cNvPr id="3" name="Rechteck 2" descr="Hintergrund">
            <a:extLst>
              <a:ext uri="{FF2B5EF4-FFF2-40B4-BE49-F238E27FC236}">
                <a16:creationId xmlns:a16="http://schemas.microsoft.com/office/drawing/2014/main" id="{CDE1E961-8800-4E2B-97D8-99005EBA1765}"/>
              </a:ext>
            </a:extLst>
          </xdr:cNvPr>
          <xdr:cNvSpPr/>
        </xdr:nvSpPr>
        <xdr:spPr>
          <a:xfrm>
            <a:off x="333375" y="266699"/>
            <a:ext cx="5695950" cy="5148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Schritt" descr="Mit Tabellen wird vieles einfacher">
            <a:extLst>
              <a:ext uri="{FF2B5EF4-FFF2-40B4-BE49-F238E27FC236}">
                <a16:creationId xmlns:a16="http://schemas.microsoft.com/office/drawing/2014/main" id="{61F1FB23-DD9B-432F-AA20-75421BA30BA2}"/>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Mit Tabellen wird vieles einfacher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5" name="Gerader Verbinder 4" descr="Schmucklinie">
            <a:extLst>
              <a:ext uri="{FF2B5EF4-FFF2-40B4-BE49-F238E27FC236}">
                <a16:creationId xmlns:a16="http://schemas.microsoft.com/office/drawing/2014/main" id="{8C893806-A029-472B-A86E-48CAE0BB270D}"/>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Schaltfläche &quot;Weiter&quot;" descr="Tiefer einsteigen und mehr Details erfahren">
            <a:extLst>
              <a:ext uri="{FF2B5EF4-FFF2-40B4-BE49-F238E27FC236}">
                <a16:creationId xmlns:a16="http://schemas.microsoft.com/office/drawing/2014/main" id="{95DEAC4C-03C0-4DB7-8104-A16A48D103BE}"/>
              </a:ext>
            </a:extLst>
          </xdr:cNvPr>
          <xdr:cNvSpPr/>
        </xdr:nvSpPr>
        <xdr:spPr>
          <a:xfrm>
            <a:off x="568298" y="4718807"/>
            <a:ext cx="30960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Tiefer einsteigen und mehr Details erfahren</a:t>
            </a:r>
          </a:p>
        </xdr:txBody>
      </xdr:sp>
      <xdr:cxnSp macro="">
        <xdr:nvCxnSpPr>
          <xdr:cNvPr id="7" name="Gerader Verbinder 6" descr="Schmucklinie">
            <a:extLst>
              <a:ext uri="{FF2B5EF4-FFF2-40B4-BE49-F238E27FC236}">
                <a16:creationId xmlns:a16="http://schemas.microsoft.com/office/drawing/2014/main" id="{0F2CC467-C4FB-4A24-9500-D074AA1BC0C5}"/>
              </a:ext>
            </a:extLst>
          </xdr:cNvPr>
          <xdr:cNvCxnSpPr>
            <a:cxnSpLocks/>
          </xdr:cNvCxnSpPr>
        </xdr:nvCxnSpPr>
        <xdr:spPr>
          <a:xfrm>
            <a:off x="568299" y="4457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Schaltfläche &quot;Weiter&quot;" descr="Schaltfläche zum nächsten Schritt mit Link zum nächsten Blatt">
            <a:hlinkClick xmlns:r="http://schemas.openxmlformats.org/officeDocument/2006/relationships" r:id="rId1" tooltip="Auswählen, um zum nächsten Schritt zu wechseln"/>
            <a:extLst>
              <a:ext uri="{FF2B5EF4-FFF2-40B4-BE49-F238E27FC236}">
                <a16:creationId xmlns:a16="http://schemas.microsoft.com/office/drawing/2014/main" id="{5F85C4EF-67F0-4C8B-A947-DEAF83D83913}"/>
              </a:ext>
            </a:extLst>
          </xdr:cNvPr>
          <xdr:cNvSpPr/>
        </xdr:nvSpPr>
        <xdr:spPr>
          <a:xfrm>
            <a:off x="4312920" y="4718807"/>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9" name="Schritt" descr="Mit einer Tabelle haben Sie Zugriff auf besondere Funktionen und Annehmlichkeiten. So erstellen Sie eine Tabelle:">
            <a:extLst>
              <a:ext uri="{FF2B5EF4-FFF2-40B4-BE49-F238E27FC236}">
                <a16:creationId xmlns:a16="http://schemas.microsoft.com/office/drawing/2014/main" id="{ABE92AAC-418E-41C7-98C1-D8632D0B4FC0}"/>
              </a:ext>
            </a:extLst>
          </xdr:cNvPr>
          <xdr:cNvSpPr txBox="1"/>
        </xdr:nvSpPr>
        <xdr:spPr>
          <a:xfrm>
            <a:off x="561975" y="966420"/>
            <a:ext cx="5300938" cy="462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Mit einer Tabelle haben Sie Zugriff auf besondere Funktionen und Annehmlichkeiten. So erstellen Sie eine Tabelle:</a:t>
            </a:r>
          </a:p>
        </xdr:txBody>
      </xdr:sp>
      <xdr:sp macro="" textlink="">
        <xdr:nvSpPr>
          <xdr:cNvPr id="10" name="Schritt" descr="Klicken Sie innerhalb der Daten auf der rechten Seite, und klicken Sie dann auf &quot;Einfügen&quot; &gt; &quot;Tabelle&quot; &gt; &quot;OK&quot;.">
            <a:extLst>
              <a:ext uri="{FF2B5EF4-FFF2-40B4-BE49-F238E27FC236}">
                <a16:creationId xmlns:a16="http://schemas.microsoft.com/office/drawing/2014/main" id="{40928C65-453C-47D1-BECC-EF42EE3B52C5}"/>
              </a:ext>
            </a:extLst>
          </xdr:cNvPr>
          <xdr:cNvSpPr txBox="1"/>
        </xdr:nvSpPr>
        <xdr:spPr>
          <a:xfrm>
            <a:off x="972158" y="1493509"/>
            <a:ext cx="4809516" cy="506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Klicken Sie innerhalb der Dat</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auf der rechten Seite, und klicken Sie dann auf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Einfügen</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de" sz="1100" b="1" i="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Tabelle</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Ellipse 10" descr="1">
            <a:extLst>
              <a:ext uri="{FF2B5EF4-FFF2-40B4-BE49-F238E27FC236}">
                <a16:creationId xmlns:a16="http://schemas.microsoft.com/office/drawing/2014/main" id="{3C25F194-8F41-4F7F-B551-B6A4D051B501}"/>
              </a:ext>
            </a:extLst>
          </xdr:cNvPr>
          <xdr:cNvSpPr/>
        </xdr:nvSpPr>
        <xdr:spPr>
          <a:xfrm>
            <a:off x="565124" y="14510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12" name="Schritt" descr="Jetzt haben Sie eine Tabelle, das ist eine Sammlung von Zellen mit besonderen Features. Für Neueinsteiger: Eine Tabelle bietet Ihnen gebänderte Zeilen für bessere Lesbarkeit.">
            <a:extLst>
              <a:ext uri="{FF2B5EF4-FFF2-40B4-BE49-F238E27FC236}">
                <a16:creationId xmlns:a16="http://schemas.microsoft.com/office/drawing/2014/main" id="{66086848-F81B-495C-B7FF-50E52099D11F}"/>
              </a:ext>
            </a:extLst>
          </xdr:cNvPr>
          <xdr:cNvSpPr txBox="1"/>
        </xdr:nvSpPr>
        <xdr:spPr>
          <a:xfrm>
            <a:off x="972157" y="1970904"/>
            <a:ext cx="4809517" cy="638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Jetzt haben Sie eine Tabelle, das ist eine Sammlung von Zellen mit besonderen Features. Für Neueinsteiger: Eine Tabelle bietet Ihnen gebänderte Zeilen für bessere Lesbarkeit.</a:t>
            </a:r>
          </a:p>
        </xdr:txBody>
      </xdr:sp>
      <xdr:sp macro="" textlink="">
        <xdr:nvSpPr>
          <xdr:cNvPr id="13" name="Ellipse 12" descr="2">
            <a:extLst>
              <a:ext uri="{FF2B5EF4-FFF2-40B4-BE49-F238E27FC236}">
                <a16:creationId xmlns:a16="http://schemas.microsoft.com/office/drawing/2014/main" id="{519926BD-717E-4D3B-B9A7-D768FA83BD06}"/>
              </a:ext>
            </a:extLst>
          </xdr:cNvPr>
          <xdr:cNvSpPr/>
        </xdr:nvSpPr>
        <xdr:spPr>
          <a:xfrm>
            <a:off x="565124" y="192840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14" name="Schritt" descr="Ferner können Sie einfach neue Zeilen erstellen. Geben Sie in der leeren Zelle unter &quot;Fleischwaren&quot; Text ein, und drücken Sie die EINGABETASTE. Es wird eine neue Zeile für die Tabelle angezeigt.">
            <a:extLst>
              <a:ext uri="{FF2B5EF4-FFF2-40B4-BE49-F238E27FC236}">
                <a16:creationId xmlns:a16="http://schemas.microsoft.com/office/drawing/2014/main" id="{1F5A6887-B43A-433F-B7A4-080F1860045D}"/>
              </a:ext>
            </a:extLst>
          </xdr:cNvPr>
          <xdr:cNvSpPr txBox="1"/>
        </xdr:nvSpPr>
        <xdr:spPr>
          <a:xfrm>
            <a:off x="972158" y="2617895"/>
            <a:ext cx="4809516" cy="64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Ferner können Sie einfach neue Zeilen erstellen. Geben Sie in der leeren Zelle unter </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Fleischwaren</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Text ein,</a:t>
            </a:r>
            <a:r>
              <a:rPr lang="d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 drücken Sie die EINGABETASTE. </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 wird eine neue Zeile für die Tabelle angezeigt.</a:t>
            </a:r>
          </a:p>
        </xdr:txBody>
      </xdr:sp>
      <xdr:sp macro="" textlink="">
        <xdr:nvSpPr>
          <xdr:cNvPr id="15" name="Ellipse 14" descr="3">
            <a:extLst>
              <a:ext uri="{FF2B5EF4-FFF2-40B4-BE49-F238E27FC236}">
                <a16:creationId xmlns:a16="http://schemas.microsoft.com/office/drawing/2014/main" id="{39088A3C-D2FA-40F9-9065-048A88E23DD0}"/>
              </a:ext>
            </a:extLst>
          </xdr:cNvPr>
          <xdr:cNvSpPr/>
        </xdr:nvSpPr>
        <xdr:spPr>
          <a:xfrm>
            <a:off x="565124" y="25753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16" name="Schritt" descr="Und genauso einfach können Sie Spalten erstellen: Klicken Sie in der unteren rechten Ecke der Tabelle auf den Ziehpunkt zur Größenänderung    und ziehen Sie ihn um zwei Spalten nach rechts.">
            <a:extLst>
              <a:ext uri="{FF2B5EF4-FFF2-40B4-BE49-F238E27FC236}">
                <a16:creationId xmlns:a16="http://schemas.microsoft.com/office/drawing/2014/main" id="{9679A440-E13B-4737-9A57-D8B62A6503DB}"/>
              </a:ext>
            </a:extLst>
          </xdr:cNvPr>
          <xdr:cNvSpPr txBox="1"/>
        </xdr:nvSpPr>
        <xdr:spPr>
          <a:xfrm>
            <a:off x="972158" y="3249993"/>
            <a:ext cx="4809516" cy="645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 genauso einfach können Sie Spalten erstellen</a:t>
            </a: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Klicken Sie in der unteren </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rechten Ecke der Tabelle</a:t>
            </a:r>
            <a:r>
              <a:rPr lang="d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auf den Ziehpunkt    zur Größenänderung und ziehen Sie ihn um zwei Spalten nach rechts.</a:t>
            </a:r>
          </a:p>
        </xdr:txBody>
      </xdr:sp>
      <xdr:sp macro="" textlink="">
        <xdr:nvSpPr>
          <xdr:cNvPr id="17" name="Ellipse 16" descr="4">
            <a:extLst>
              <a:ext uri="{FF2B5EF4-FFF2-40B4-BE49-F238E27FC236}">
                <a16:creationId xmlns:a16="http://schemas.microsoft.com/office/drawing/2014/main" id="{E06AACB8-9F8D-4B8A-A3AC-C55B320F1BF9}"/>
              </a:ext>
            </a:extLst>
          </xdr:cNvPr>
          <xdr:cNvSpPr/>
        </xdr:nvSpPr>
        <xdr:spPr>
          <a:xfrm>
            <a:off x="565124" y="32074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18" name="Schritt" descr="Beachten Sie, wie die beiden Spalten erstellt und formatiert werden und wie der Text &quot;Jan.&quot; und &quot;Feb.&quot; automatisch für Sie eingesetzt wird.">
            <a:extLst>
              <a:ext uri="{FF2B5EF4-FFF2-40B4-BE49-F238E27FC236}">
                <a16:creationId xmlns:a16="http://schemas.microsoft.com/office/drawing/2014/main" id="{A864D0C1-41C6-48CE-A178-F170D1F8FA04}"/>
              </a:ext>
            </a:extLst>
          </xdr:cNvPr>
          <xdr:cNvSpPr txBox="1"/>
        </xdr:nvSpPr>
        <xdr:spPr>
          <a:xfrm>
            <a:off x="972158" y="38816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Beachten Sie, wie die beiden Spalten erstellt und formatiert werden und wie der Text "Jan." und "Feb." automatisch für Sie eingesetzt wird.</a:t>
            </a:r>
          </a:p>
        </xdr:txBody>
      </xdr:sp>
      <xdr:sp macro="" textlink="">
        <xdr:nvSpPr>
          <xdr:cNvPr id="19" name="Ellipse 18" descr="5">
            <a:extLst>
              <a:ext uri="{FF2B5EF4-FFF2-40B4-BE49-F238E27FC236}">
                <a16:creationId xmlns:a16="http://schemas.microsoft.com/office/drawing/2014/main" id="{A2E4730A-E451-46A1-B077-0F1B385D1074}"/>
              </a:ext>
            </a:extLst>
          </xdr:cNvPr>
          <xdr:cNvSpPr/>
        </xdr:nvSpPr>
        <xdr:spPr>
          <a:xfrm>
            <a:off x="565124" y="38391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5</a:t>
            </a:r>
          </a:p>
        </xdr:txBody>
      </xdr:sp>
      <xdr:pic>
        <xdr:nvPicPr>
          <xdr:cNvPr id="20" name="Bild 112" descr="Ziehpunkt">
            <a:extLst>
              <a:ext uri="{FF2B5EF4-FFF2-40B4-BE49-F238E27FC236}">
                <a16:creationId xmlns:a16="http://schemas.microsoft.com/office/drawing/2014/main" id="{CB073820-0EC9-4060-8303-B537A0C12BCC}"/>
              </a:ext>
            </a:extLst>
          </xdr:cNvPr>
          <xdr:cNvPicPr>
            <a:picLocks noChangeAspect="1"/>
          </xdr:cNvPicPr>
        </xdr:nvPicPr>
        <xdr:blipFill rotWithShape="1">
          <a:blip xmlns:r="http://schemas.openxmlformats.org/officeDocument/2006/relationships" r:embed="rId2"/>
          <a:srcRect l="-9548" t="47707" r="-5"/>
          <a:stretch/>
        </xdr:blipFill>
        <xdr:spPr>
          <a:xfrm>
            <a:off x="4283527" y="3582933"/>
            <a:ext cx="73001" cy="79349"/>
          </a:xfrm>
          <a:prstGeom prst="rect">
            <a:avLst/>
          </a:prstGeom>
        </xdr:spPr>
      </xdr:pic>
    </xdr:grpSp>
    <xdr:clientData/>
  </xdr:twoCellAnchor>
  <xdr:twoCellAnchor editAs="oneCell">
    <xdr:from>
      <xdr:col>0</xdr:col>
      <xdr:colOff>390525</xdr:colOff>
      <xdr:row>26</xdr:row>
      <xdr:rowOff>190499</xdr:rowOff>
    </xdr:from>
    <xdr:to>
      <xdr:col>1</xdr:col>
      <xdr:colOff>5238750</xdr:colOff>
      <xdr:row>46</xdr:row>
      <xdr:rowOff>88499</xdr:rowOff>
    </xdr:to>
    <xdr:grpSp>
      <xdr:nvGrpSpPr>
        <xdr:cNvPr id="21" name="Berechnete Spalten in Tabellen" descr="Berechnete Spalten in Tabellen&#10;Ein Beispiel für eine Annehmlichkeit, die Tabellen für Sie bereithalten: berechnete Spalten. Sie geben eine Formel ein Mal ein, und sie wird automatisch nach unten ausgefüllt. Und so funktioniert es:&#10;Wählen Sie die Zelle unter &quot;Summe&quot; aus.&#10;Drücken Sie die ALT-Taste und das Gleichheitszeichen.&#10;Drücken Sie die EINGABETASTE.&#10;Die Formel SUMME wird nach unten ausgefüllt, sodass Sie sich darum nicht mehr kümmern müssen.">
          <a:extLst>
            <a:ext uri="{FF2B5EF4-FFF2-40B4-BE49-F238E27FC236}">
              <a16:creationId xmlns:a16="http://schemas.microsoft.com/office/drawing/2014/main" id="{6FB5AED2-EA0C-4149-8D74-216A7AEDEAEE}"/>
            </a:ext>
          </a:extLst>
        </xdr:cNvPr>
        <xdr:cNvGrpSpPr/>
      </xdr:nvGrpSpPr>
      <xdr:grpSpPr>
        <a:xfrm>
          <a:off x="390525" y="5714999"/>
          <a:ext cx="5695950" cy="3708000"/>
          <a:chOff x="390525" y="5943599"/>
          <a:chExt cx="5695950" cy="3708000"/>
        </a:xfrm>
      </xdr:grpSpPr>
      <xdr:sp macro="" textlink="">
        <xdr:nvSpPr>
          <xdr:cNvPr id="22" name="Rechteck 21" descr="Hintergrund">
            <a:extLst>
              <a:ext uri="{FF2B5EF4-FFF2-40B4-BE49-F238E27FC236}">
                <a16:creationId xmlns:a16="http://schemas.microsoft.com/office/drawing/2014/main" id="{19C8AF32-F20D-4A1B-846F-B2E0D2D81A57}"/>
              </a:ext>
            </a:extLst>
          </xdr:cNvPr>
          <xdr:cNvSpPr/>
        </xdr:nvSpPr>
        <xdr:spPr>
          <a:xfrm>
            <a:off x="390525" y="5943599"/>
            <a:ext cx="5695950" cy="3708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3" name="Schritt" descr="Berechnete Spalten in Tabellen">
            <a:extLst>
              <a:ext uri="{FF2B5EF4-FFF2-40B4-BE49-F238E27FC236}">
                <a16:creationId xmlns:a16="http://schemas.microsoft.com/office/drawing/2014/main" id="{555E71C9-C877-4E32-AFC0-C17C66FFCF56}"/>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Berechnete Spalten in Tabellen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4" name="Gerader Verbinder 23" descr="Schmucklinie">
            <a:extLst>
              <a:ext uri="{FF2B5EF4-FFF2-40B4-BE49-F238E27FC236}">
                <a16:creationId xmlns:a16="http://schemas.microsoft.com/office/drawing/2014/main" id="{DF126102-39C4-41BA-BEF4-555D7C6D45AF}"/>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 name="Gerader Verbinder 24" descr="Schmucklinie">
            <a:extLst>
              <a:ext uri="{FF2B5EF4-FFF2-40B4-BE49-F238E27FC236}">
                <a16:creationId xmlns:a16="http://schemas.microsoft.com/office/drawing/2014/main" id="{ED48815D-7124-4F3A-9C0C-07AFBCE78C86}"/>
              </a:ext>
            </a:extLst>
          </xdr:cNvPr>
          <xdr:cNvCxnSpPr>
            <a:cxnSpLocks/>
          </xdr:cNvCxnSpPr>
        </xdr:nvCxnSpPr>
        <xdr:spPr>
          <a:xfrm>
            <a:off x="625449" y="944244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Schritt" descr="Ein Beispiel für eine Annehmlichkeit, die Tabellen für Sie bereithalten: berechnete Spalten. Sie geben eine Formel ein Mal ein, und sie wird automatisch nach unten ausgefüllt. Und so funktioniert es:">
            <a:extLst>
              <a:ext uri="{FF2B5EF4-FFF2-40B4-BE49-F238E27FC236}">
                <a16:creationId xmlns:a16="http://schemas.microsoft.com/office/drawing/2014/main" id="{6D491566-FE2A-4B56-9162-C23B9AAEDB12}"/>
              </a:ext>
            </a:extLst>
          </xdr:cNvPr>
          <xdr:cNvSpPr txBox="1"/>
        </xdr:nvSpPr>
        <xdr:spPr>
          <a:xfrm>
            <a:off x="619125" y="6640060"/>
            <a:ext cx="5300938" cy="617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 Beispiel für eine Annehmlichkeit</a:t>
            </a:r>
            <a:r>
              <a:rPr lang="d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die Tabellen für Sie bereithalten: </a:t>
            </a:r>
            <a:r>
              <a:rPr lang="d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t>
            </a:r>
            <a:r>
              <a:rPr lang="d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erechnete Spalten</a:t>
            </a:r>
            <a:r>
              <a:rPr lang="d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Sie geben eine Formel ein Mal ein, und sie wird automatisch nach unten ausgefüllt. Und so funktioniert es:</a:t>
            </a:r>
          </a:p>
        </xdr:txBody>
      </xdr:sp>
      <xdr:sp macro="" textlink="">
        <xdr:nvSpPr>
          <xdr:cNvPr id="27" name="Schritt" descr="Wählen Sie die Zelle unter &quot;Summe&quot; aus.">
            <a:extLst>
              <a:ext uri="{FF2B5EF4-FFF2-40B4-BE49-F238E27FC236}">
                <a16:creationId xmlns:a16="http://schemas.microsoft.com/office/drawing/2014/main" id="{D3FEE8B6-7E6D-4A88-B2C2-AF9518BA774B}"/>
              </a:ext>
            </a:extLst>
          </xdr:cNvPr>
          <xdr:cNvSpPr txBox="1"/>
        </xdr:nvSpPr>
        <xdr:spPr>
          <a:xfrm>
            <a:off x="1029308" y="7368857"/>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Wählen Sie die Zelle unter </a:t>
            </a:r>
            <a:r>
              <a:rPr lang="de-DE" sz="1100" b="1">
                <a:latin typeface="Segoe UI" panose="020B0502040204020203" pitchFamily="34" charset="0"/>
                <a:cs typeface="Segoe UI" panose="020B0502040204020203" pitchFamily="34" charset="0"/>
              </a:rPr>
              <a:t>Ergebnis</a:t>
            </a:r>
            <a:r>
              <a:rPr lang="de" sz="1100">
                <a:latin typeface="Segoe UI" panose="020B0502040204020203" pitchFamily="34" charset="0"/>
                <a:cs typeface="Segoe UI" panose="020B0502040204020203" pitchFamily="34" charset="0"/>
              </a:rPr>
              <a:t> aus.</a:t>
            </a:r>
          </a:p>
        </xdr:txBody>
      </xdr:sp>
      <xdr:sp macro="" textlink="">
        <xdr:nvSpPr>
          <xdr:cNvPr id="28" name="Ellipse 27" descr="1">
            <a:extLst>
              <a:ext uri="{FF2B5EF4-FFF2-40B4-BE49-F238E27FC236}">
                <a16:creationId xmlns:a16="http://schemas.microsoft.com/office/drawing/2014/main" id="{1B8739C2-8E6D-463F-851E-16CDBCE1C358}"/>
              </a:ext>
            </a:extLst>
          </xdr:cNvPr>
          <xdr:cNvSpPr/>
        </xdr:nvSpPr>
        <xdr:spPr>
          <a:xfrm>
            <a:off x="622274" y="7327125"/>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29" name="Schritt" descr="Drücken Sie die EINGABETASTE.">
            <a:extLst>
              <a:ext uri="{FF2B5EF4-FFF2-40B4-BE49-F238E27FC236}">
                <a16:creationId xmlns:a16="http://schemas.microsoft.com/office/drawing/2014/main" id="{D4C99F55-7C8F-421D-8ED0-BD37C8361723}"/>
              </a:ext>
            </a:extLst>
          </xdr:cNvPr>
          <xdr:cNvSpPr txBox="1"/>
        </xdr:nvSpPr>
        <xdr:spPr>
          <a:xfrm>
            <a:off x="1029307" y="8387735"/>
            <a:ext cx="4809517" cy="394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Drücken Sie</a:t>
            </a:r>
          </a:p>
          <a:p>
            <a:pPr rtl="0"/>
            <a:endParaRPr lang="en-US" sz="1100">
              <a:latin typeface="Segoe UI" panose="020B0502040204020203" pitchFamily="34" charset="0"/>
              <a:cs typeface="Segoe UI" panose="020B0502040204020203" pitchFamily="34" charset="0"/>
            </a:endParaRPr>
          </a:p>
        </xdr:txBody>
      </xdr:sp>
      <xdr:sp macro="" textlink="">
        <xdr:nvSpPr>
          <xdr:cNvPr id="30" name="Ellipse 29" descr="3">
            <a:extLst>
              <a:ext uri="{FF2B5EF4-FFF2-40B4-BE49-F238E27FC236}">
                <a16:creationId xmlns:a16="http://schemas.microsoft.com/office/drawing/2014/main" id="{43B9B001-7618-4134-8484-2F58D20EBB99}"/>
              </a:ext>
            </a:extLst>
          </xdr:cNvPr>
          <xdr:cNvSpPr/>
        </xdr:nvSpPr>
        <xdr:spPr>
          <a:xfrm>
            <a:off x="622274" y="8346002"/>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31" name="Schritt" descr="Die Formel SUMME wird nach unten ausgefüllt, sodass Sie sich darum nicht mehr kümmern müssen.">
            <a:extLst>
              <a:ext uri="{FF2B5EF4-FFF2-40B4-BE49-F238E27FC236}">
                <a16:creationId xmlns:a16="http://schemas.microsoft.com/office/drawing/2014/main" id="{95CE2CB7-2378-41EE-B456-4BB5288C95BB}"/>
              </a:ext>
            </a:extLst>
          </xdr:cNvPr>
          <xdr:cNvSpPr txBox="1"/>
        </xdr:nvSpPr>
        <xdr:spPr>
          <a:xfrm>
            <a:off x="1029307" y="8864266"/>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Die Formel SUMME wird nach unten ausgefüllt, sodass Sie sich darum nicht mehr kümmern müssen. </a:t>
            </a:r>
          </a:p>
        </xdr:txBody>
      </xdr:sp>
      <xdr:sp macro="" textlink="">
        <xdr:nvSpPr>
          <xdr:cNvPr id="32" name="Ellipse 31" descr="4">
            <a:extLst>
              <a:ext uri="{FF2B5EF4-FFF2-40B4-BE49-F238E27FC236}">
                <a16:creationId xmlns:a16="http://schemas.microsoft.com/office/drawing/2014/main" id="{3EC837DB-AB1F-4791-9E96-3FFCCB58BE11}"/>
              </a:ext>
            </a:extLst>
          </xdr:cNvPr>
          <xdr:cNvSpPr/>
        </xdr:nvSpPr>
        <xdr:spPr>
          <a:xfrm>
            <a:off x="622274" y="8822533"/>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33" name="Schritt" descr="Drücken Sie die ALT-Taste und das Gleichheitszeichen.">
            <a:extLst>
              <a:ext uri="{FF2B5EF4-FFF2-40B4-BE49-F238E27FC236}">
                <a16:creationId xmlns:a16="http://schemas.microsoft.com/office/drawing/2014/main" id="{8B4BA3F4-906C-462A-A3C0-4938D722FD51}"/>
              </a:ext>
            </a:extLst>
          </xdr:cNvPr>
          <xdr:cNvSpPr txBox="1"/>
        </xdr:nvSpPr>
        <xdr:spPr>
          <a:xfrm>
            <a:off x="1029307" y="7841806"/>
            <a:ext cx="4809517" cy="36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Drücken Sie</a:t>
            </a:r>
          </a:p>
          <a:p>
            <a:pPr rtl="0"/>
            <a:endParaRPr lang="en-US" sz="1100">
              <a:latin typeface="Segoe UI" panose="020B0502040204020203" pitchFamily="34" charset="0"/>
              <a:cs typeface="Segoe UI" panose="020B0502040204020203" pitchFamily="34" charset="0"/>
            </a:endParaRPr>
          </a:p>
        </xdr:txBody>
      </xdr:sp>
      <xdr:sp macro="" textlink="">
        <xdr:nvSpPr>
          <xdr:cNvPr id="34" name="Ellipse 33" descr="2">
            <a:extLst>
              <a:ext uri="{FF2B5EF4-FFF2-40B4-BE49-F238E27FC236}">
                <a16:creationId xmlns:a16="http://schemas.microsoft.com/office/drawing/2014/main" id="{F67851D1-FC87-4683-B25C-7DE0FCD9B997}"/>
              </a:ext>
            </a:extLst>
          </xdr:cNvPr>
          <xdr:cNvSpPr/>
        </xdr:nvSpPr>
        <xdr:spPr>
          <a:xfrm>
            <a:off x="622274" y="7800074"/>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35" name="Rechteck: Abgerundete Ecken 115" descr="EINGABETASTE">
            <a:extLst>
              <a:ext uri="{FF2B5EF4-FFF2-40B4-BE49-F238E27FC236}">
                <a16:creationId xmlns:a16="http://schemas.microsoft.com/office/drawing/2014/main" id="{E9EAD85D-D8DC-4A42-8E8F-53DA3016EF26}"/>
              </a:ext>
            </a:extLst>
          </xdr:cNvPr>
          <xdr:cNvSpPr/>
        </xdr:nvSpPr>
        <xdr:spPr>
          <a:xfrm>
            <a:off x="1976504" y="8410134"/>
            <a:ext cx="684000"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a:solidFill>
                  <a:schemeClr val="tx1"/>
                </a:solidFill>
                <a:latin typeface="Segoe UI" panose="020B0502040204020203" pitchFamily="34" charset="0"/>
                <a:cs typeface="Segoe UI" panose="020B0502040204020203" pitchFamily="34" charset="0"/>
              </a:rPr>
              <a:t>EINGABE</a:t>
            </a:r>
          </a:p>
        </xdr:txBody>
      </xdr:sp>
      <xdr:sp macro="" textlink="">
        <xdr:nvSpPr>
          <xdr:cNvPr id="36" name="Rechteck: Abgerundete Ecken 116" descr="ALT-Taste">
            <a:extLst>
              <a:ext uri="{FF2B5EF4-FFF2-40B4-BE49-F238E27FC236}">
                <a16:creationId xmlns:a16="http://schemas.microsoft.com/office/drawing/2014/main" id="{B605E02C-AAE8-4F5B-853D-C970B5BFEAA8}"/>
              </a:ext>
            </a:extLst>
          </xdr:cNvPr>
          <xdr:cNvSpPr/>
        </xdr:nvSpPr>
        <xdr:spPr>
          <a:xfrm>
            <a:off x="1966979" y="786420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37" name="Rechteck: Abgerundete Ecken 117" descr="Gleichheitszeichen-Taste">
            <a:extLst>
              <a:ext uri="{FF2B5EF4-FFF2-40B4-BE49-F238E27FC236}">
                <a16:creationId xmlns:a16="http://schemas.microsoft.com/office/drawing/2014/main" id="{672A609E-A049-49A8-A7E8-F2238E3548A6}"/>
              </a:ext>
            </a:extLst>
          </xdr:cNvPr>
          <xdr:cNvSpPr/>
        </xdr:nvSpPr>
        <xdr:spPr>
          <a:xfrm>
            <a:off x="2511381" y="786420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10</xdr:col>
      <xdr:colOff>17929</xdr:colOff>
      <xdr:row>63</xdr:row>
      <xdr:rowOff>57733</xdr:rowOff>
    </xdr:to>
    <xdr:grpSp>
      <xdr:nvGrpSpPr>
        <xdr:cNvPr id="38" name="Gruppe 9" descr="WISSENSWERTES&#10;Es gibt eine Tastenkombination zum Ein- und Ausblenden der Ergebniszeile. Klicken Sie auf eine Zelle innerhalb der Tabelle, und drücken Sie dann STRG+UMSCHALT+T.&#10;">
          <a:extLst>
            <a:ext uri="{FF2B5EF4-FFF2-40B4-BE49-F238E27FC236}">
              <a16:creationId xmlns:a16="http://schemas.microsoft.com/office/drawing/2014/main" id="{9927E329-5180-4ABB-9D33-4D1CFDB71EA1}"/>
            </a:ext>
          </a:extLst>
        </xdr:cNvPr>
        <xdr:cNvGrpSpPr/>
      </xdr:nvGrpSpPr>
      <xdr:grpSpPr>
        <a:xfrm>
          <a:off x="9182100" y="11515725"/>
          <a:ext cx="2951629" cy="1115008"/>
          <a:chOff x="8753475" y="11934825"/>
          <a:chExt cx="2951629" cy="1115008"/>
        </a:xfrm>
      </xdr:grpSpPr>
      <xdr:sp macro="" textlink="">
        <xdr:nvSpPr>
          <xdr:cNvPr id="39" name="Schritt" descr="WISSENSWERTES&#10;Es gibt eine Tastenkombination zum Ein- und Ausblenden der Ergebniszeile. Klicken Sie auf eine Zelle innerhalb der Tabelle, und drücken Sie dann STRG+UMSCHALT+T.">
            <a:extLst>
              <a:ext uri="{FF2B5EF4-FFF2-40B4-BE49-F238E27FC236}">
                <a16:creationId xmlns:a16="http://schemas.microsoft.com/office/drawing/2014/main" id="{0D692BF5-BDFA-4864-9895-6E2269B362CA}"/>
              </a:ext>
            </a:extLst>
          </xdr:cNvPr>
          <xdr:cNvSpPr txBox="1"/>
        </xdr:nvSpPr>
        <xdr:spPr>
          <a:xfrm>
            <a:off x="9041104" y="11969833"/>
            <a:ext cx="2664000" cy="10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WISSENSWERTES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Es gibt eine Tastenkombination zum Ein- und Ausblenden der Ergebniszeile. Klicken Sie auf eine Zelle innerhalb der Tabelle, und drücken Sie dann</a:t>
            </a:r>
            <a:r>
              <a:rPr lang="de" sz="1100" kern="0" baseline="0">
                <a:solidFill>
                  <a:schemeClr val="bg2">
                    <a:lumMod val="25000"/>
                  </a:schemeClr>
                </a:solidFill>
                <a:ea typeface="Segoe UI" pitchFamily="34" charset="0"/>
                <a:cs typeface="Segoe UI Light" panose="020B0502040204020203" pitchFamily="34" charset="0"/>
              </a:rPr>
              <a:t> STRG+UMSCHALT+T.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40" name="Grafik 147" descr="Brille">
            <a:extLst>
              <a:ext uri="{FF2B5EF4-FFF2-40B4-BE49-F238E27FC236}">
                <a16:creationId xmlns:a16="http://schemas.microsoft.com/office/drawing/2014/main" id="{40191282-41B3-46E2-B93F-069B645690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352406</xdr:colOff>
      <xdr:row>15</xdr:row>
      <xdr:rowOff>114299</xdr:rowOff>
    </xdr:from>
    <xdr:to>
      <xdr:col>8</xdr:col>
      <xdr:colOff>382162</xdr:colOff>
      <xdr:row>22</xdr:row>
      <xdr:rowOff>112799</xdr:rowOff>
    </xdr:to>
    <xdr:grpSp>
      <xdr:nvGrpSpPr>
        <xdr:cNvPr id="41" name="Gruppe 8" descr="BONUSAUFGABE&#10;Versuchen Sie, die Formatvorlage der Tabelle zu ändern. Klicken Sie zuerst in die Tabelle, dann wird am oberen Rand von Excel die Registerkarte &quot;Tabellentools Entwurf&quot; angezeigt. Klicken Sie auf diese Registerkarte, und wählen Sie dann eine Formatvorlage aus, die Ihnen gefällt">
          <a:extLst>
            <a:ext uri="{FF2B5EF4-FFF2-40B4-BE49-F238E27FC236}">
              <a16:creationId xmlns:a16="http://schemas.microsoft.com/office/drawing/2014/main" id="{AFAAFFB1-B679-444E-AEAA-844AAA1B651E}"/>
            </a:ext>
          </a:extLst>
        </xdr:cNvPr>
        <xdr:cNvGrpSpPr/>
      </xdr:nvGrpSpPr>
      <xdr:grpSpPr>
        <a:xfrm>
          <a:off x="7848581" y="3543299"/>
          <a:ext cx="3468281" cy="1332000"/>
          <a:chOff x="7648575" y="3790948"/>
          <a:chExt cx="3168351" cy="1476558"/>
        </a:xfrm>
      </xdr:grpSpPr>
      <xdr:sp macro="" textlink="">
        <xdr:nvSpPr>
          <xdr:cNvPr id="42" name="Schritt" descr="BONUSAUFGABE&#10;Versuchen Sie, die Formatvorlage der Tabelle zu ändern. Klicken Sie zuerst in die Tabelle, dann wird am oberen Rand von Excel die Registerkarte &quot;Tabellentools Entwurf&quot; angezeigt. Klicken Sie auf diese Registerkarte, und wählen Sie dann eine Formatvorlage aus, die Ihnen gefällt">
            <a:extLst>
              <a:ext uri="{FF2B5EF4-FFF2-40B4-BE49-F238E27FC236}">
                <a16:creationId xmlns:a16="http://schemas.microsoft.com/office/drawing/2014/main" id="{4723F70A-8023-42CC-92EC-E4DBDA08E711}"/>
              </a:ext>
            </a:extLst>
          </xdr:cNvPr>
          <xdr:cNvSpPr txBox="1"/>
        </xdr:nvSpPr>
        <xdr:spPr>
          <a:xfrm>
            <a:off x="8008153" y="3790948"/>
            <a:ext cx="2808773" cy="147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BONUSAUFGABE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Versuchen Sie, die Formatvorlage der Tabelle zu ändern. Klicken Sie zuerst in die Tabelle,</a:t>
            </a:r>
            <a:r>
              <a:rPr lang="de" sz="1100" kern="0" baseline="0">
                <a:solidFill>
                  <a:schemeClr val="bg2">
                    <a:lumMod val="25000"/>
                  </a:schemeClr>
                </a:solidFill>
                <a:ea typeface="Segoe UI" pitchFamily="34" charset="0"/>
                <a:cs typeface="Segoe UI Light" panose="020B0502040204020203" pitchFamily="34" charset="0"/>
              </a:rPr>
              <a:t> dann wird am oberen Rand von Excel die Registerkarte </a:t>
            </a:r>
            <a:r>
              <a:rPr lang="de" sz="1100" b="1" kern="0" baseline="0">
                <a:solidFill>
                  <a:schemeClr val="bg2">
                    <a:lumMod val="25000"/>
                  </a:schemeClr>
                </a:solidFill>
                <a:ea typeface="Segoe UI" pitchFamily="34" charset="0"/>
                <a:cs typeface="Segoe UI Light" panose="020B0502040204020203" pitchFamily="34" charset="0"/>
              </a:rPr>
              <a:t>Tabellentools Entwurf</a:t>
            </a:r>
            <a:r>
              <a:rPr lang="de" sz="1100" kern="0" baseline="0">
                <a:solidFill>
                  <a:schemeClr val="bg2">
                    <a:lumMod val="25000"/>
                  </a:schemeClr>
                </a:solidFill>
                <a:ea typeface="Segoe UI" pitchFamily="34" charset="0"/>
                <a:cs typeface="Segoe UI Light" panose="020B0502040204020203" pitchFamily="34" charset="0"/>
              </a:rPr>
              <a:t> angezeigt. Klicken Sie auf diese Registerkarte, und wählen Sie dann eine Formatvorlage aus, die Ihnen gefällt.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3" name="Grafik 263" descr="Menüband">
            <a:extLst>
              <a:ext uri="{FF2B5EF4-FFF2-40B4-BE49-F238E27FC236}">
                <a16:creationId xmlns:a16="http://schemas.microsoft.com/office/drawing/2014/main" id="{24963E25-272C-466C-B388-0B1CF41E07F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68206</xdr:colOff>
      <xdr:row>47</xdr:row>
      <xdr:rowOff>113775</xdr:rowOff>
    </xdr:to>
    <xdr:grpSp>
      <xdr:nvGrpSpPr>
        <xdr:cNvPr id="44" name="EINFACH AUSPROBIEREN" descr="EINFACH AUSPROBIEREN: Nachdem Sie die berechnete Spalte eingefügt haben, versuchen Sie, den Wert einer der Zellen in dieser Spalte zu überschreiben. Was geschieht? Wenn Sie ein grünes Dreieck angezeigt wird, klicken Sie darauf, und klicken Sie dann auf das Ausrufezeichen. Sie sehen, dass Excel ein Auge auf Sie hat...">
          <a:extLst>
            <a:ext uri="{FF2B5EF4-FFF2-40B4-BE49-F238E27FC236}">
              <a16:creationId xmlns:a16="http://schemas.microsoft.com/office/drawing/2014/main" id="{0CDC15EA-0943-4FEF-8ADD-18F7F105E233}"/>
            </a:ext>
          </a:extLst>
        </xdr:cNvPr>
        <xdr:cNvGrpSpPr/>
      </xdr:nvGrpSpPr>
      <xdr:grpSpPr>
        <a:xfrm>
          <a:off x="6800850" y="8486775"/>
          <a:ext cx="4202056" cy="1152000"/>
          <a:chOff x="6800850" y="8905875"/>
          <a:chExt cx="4202056" cy="1152000"/>
        </a:xfrm>
      </xdr:grpSpPr>
      <xdr:pic>
        <xdr:nvPicPr>
          <xdr:cNvPr id="45" name="Grafik 96" descr="Glaskolben">
            <a:extLst>
              <a:ext uri="{FF2B5EF4-FFF2-40B4-BE49-F238E27FC236}">
                <a16:creationId xmlns:a16="http://schemas.microsoft.com/office/drawing/2014/main" id="{B982410A-41D2-48C6-A56B-5F4255B5AB7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46" name="Schritt" descr="EINFACH AUSPROBIEREN&#10;Nachdem Sie die berechnete Spalte eingefügt haben, versuchen Sie, den Wert einer der Zellen in dieser Spalte zu überschreiben. Was geschieht? Wenn Sie ein grünes Dreieck angezeigt wird, klicken Sie darauf, und klicken Sie dann auf das Ausrufezeichen. Sie sehen, dass Excel ein Auge auf Sie hat...">
            <a:extLst>
              <a:ext uri="{FF2B5EF4-FFF2-40B4-BE49-F238E27FC236}">
                <a16:creationId xmlns:a16="http://schemas.microsoft.com/office/drawing/2014/main" id="{8368566E-3459-4D56-ADED-657D5979BDB1}"/>
              </a:ext>
            </a:extLst>
          </xdr:cNvPr>
          <xdr:cNvSpPr txBox="1"/>
        </xdr:nvSpPr>
        <xdr:spPr>
          <a:xfrm>
            <a:off x="7150906" y="8905875"/>
            <a:ext cx="3852000" cy="11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200" b="1" kern="0">
                <a:solidFill>
                  <a:srgbClr val="ED7D31">
                    <a:lumMod val="60000"/>
                    <a:lumOff val="40000"/>
                  </a:srgbClr>
                </a:solidFill>
                <a:latin typeface="+mj-lt"/>
                <a:ea typeface="Segoe UI" pitchFamily="34" charset="0"/>
                <a:cs typeface="Segoe UI Light" panose="020B0502040204020203" pitchFamily="34" charset="0"/>
              </a:rPr>
              <a:t>EINFACH AUSPROBIEREN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de" sz="1100" kern="0">
                <a:solidFill>
                  <a:schemeClr val="bg2">
                    <a:lumMod val="25000"/>
                  </a:schemeClr>
                </a:solidFill>
                <a:ea typeface="Segoe UI" pitchFamily="34" charset="0"/>
                <a:cs typeface="Segoe UI Light" panose="020B0502040204020203" pitchFamily="34" charset="0"/>
              </a:rPr>
              <a:t>Nachdem</a:t>
            </a:r>
            <a:r>
              <a:rPr lang="de" sz="1100" kern="0" baseline="0">
                <a:solidFill>
                  <a:schemeClr val="bg2">
                    <a:lumMod val="25000"/>
                  </a:schemeClr>
                </a:solidFill>
                <a:ea typeface="Segoe UI" pitchFamily="34" charset="0"/>
                <a:cs typeface="Segoe UI Light" panose="020B0502040204020203" pitchFamily="34" charset="0"/>
              </a:rPr>
              <a:t> Sie die berechnete Spalte eingefügt haben, versuchen Sie, den Wert einer der Zellen in dieser Spalte zu überschreiben. Was geschieht? Wenn Sie ein grünes Dreieck angezeigt wird, klicken Sie darauf, und klicken Sie dann auf das Ausrufezeichen. Sie sehen, dass Excel ein Auge auf Sie hat...</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48</xdr:row>
      <xdr:rowOff>3</xdr:rowOff>
    </xdr:from>
    <xdr:to>
      <xdr:col>1</xdr:col>
      <xdr:colOff>5238750</xdr:colOff>
      <xdr:row>73</xdr:row>
      <xdr:rowOff>25503</xdr:rowOff>
    </xdr:to>
    <xdr:grpSp>
      <xdr:nvGrpSpPr>
        <xdr:cNvPr id="47" name="Ergebniszeilen in Tabellen" descr="Ergebniszeilen in Tabellen&#10;Eine weitere Annehmlichkeit in Tabellen sind Ergebniszeilen. Nicht Sie müssen eine SUMME-Formel eingeben, sondern Excel kann diese Summe für Sie berechnen, einfach durch Umlegen eines Schalters. Und das Gleiche gilt für die Formel MITTELWERT und viele weitere Formeln. Und so funktioniert es:&#10;Wählen Sie in der Tabelle auf der rechten Seite eine beliebige Zelle aus.&#10;Oben im Excel-Fenster wird die Registerkarte &quot;Tabellentools Entwurf&quot; angezeigt. &#10;Klicken Sie auf dieser Registerkarte auf &quot;Ergebniszeile&quot;.&#10;Die Summe von 24.000 € wird am Ende der Tabelle hinzugefügt.&#10;Und wie können Sie vorgehen, um den Mittelwert zu bestimmen? Klicken Sie auf die Zelle mit &quot;24.000 €&quot;.&#10;Klicken Sie auf den Pfeil nach unten, und klicken Sie dann auf Mittelwert. Die Durchschnittsbetrag von 3.000 € wird angezeigt.">
          <a:extLst>
            <a:ext uri="{FF2B5EF4-FFF2-40B4-BE49-F238E27FC236}">
              <a16:creationId xmlns:a16="http://schemas.microsoft.com/office/drawing/2014/main" id="{91669A78-FEA7-493F-8FB7-ADEFC2103D6D}"/>
            </a:ext>
          </a:extLst>
        </xdr:cNvPr>
        <xdr:cNvGrpSpPr/>
      </xdr:nvGrpSpPr>
      <xdr:grpSpPr>
        <a:xfrm>
          <a:off x="390525" y="9715503"/>
          <a:ext cx="5695950" cy="4788000"/>
          <a:chOff x="390525" y="9801225"/>
          <a:chExt cx="5695950" cy="4758382"/>
        </a:xfrm>
      </xdr:grpSpPr>
      <xdr:sp macro="" textlink="">
        <xdr:nvSpPr>
          <xdr:cNvPr id="48" name="Rechteck 47" descr="Hintergrund">
            <a:extLst>
              <a:ext uri="{FF2B5EF4-FFF2-40B4-BE49-F238E27FC236}">
                <a16:creationId xmlns:a16="http://schemas.microsoft.com/office/drawing/2014/main" id="{AE348841-01D7-4F46-BA8C-4E3DE19A8BD3}"/>
              </a:ext>
            </a:extLst>
          </xdr:cNvPr>
          <xdr:cNvSpPr/>
        </xdr:nvSpPr>
        <xdr:spPr>
          <a:xfrm>
            <a:off x="390525" y="9801225"/>
            <a:ext cx="5695950" cy="47583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9" name="Schritt" descr="Ergebniszeilen in Tabellen">
            <a:extLst>
              <a:ext uri="{FF2B5EF4-FFF2-40B4-BE49-F238E27FC236}">
                <a16:creationId xmlns:a16="http://schemas.microsoft.com/office/drawing/2014/main" id="{FDA097DB-BA94-4202-8390-79929D2CCE7B}"/>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Ergebniszeilen in Tabellen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0" name="Gerader Verbinder 49" descr="Schmucklinie">
            <a:extLst>
              <a:ext uri="{FF2B5EF4-FFF2-40B4-BE49-F238E27FC236}">
                <a16:creationId xmlns:a16="http://schemas.microsoft.com/office/drawing/2014/main" id="{7C6951EC-917F-4610-B970-C82C57DE2A93}"/>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Schritt" descr="Eine weitere Annehmlichkeit in Tabellen sind Ergebniszeilen. Nicht Sie müssen eine SUMME-Formel eingeben, sondern Excel kann diese Summe für Sie berechnen, einfach durch Umlegen eines Schalters. Und das Gleiche gilt für die Formel MITTELWERT und viele weitere Formeln. Und so funktioniert es:">
            <a:extLst>
              <a:ext uri="{FF2B5EF4-FFF2-40B4-BE49-F238E27FC236}">
                <a16:creationId xmlns:a16="http://schemas.microsoft.com/office/drawing/2014/main" id="{9A1620B5-DF10-4AFD-8423-BCE4B13688DF}"/>
              </a:ext>
            </a:extLst>
          </xdr:cNvPr>
          <xdr:cNvSpPr txBox="1"/>
        </xdr:nvSpPr>
        <xdr:spPr>
          <a:xfrm>
            <a:off x="619125" y="10510470"/>
            <a:ext cx="5286375" cy="776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Eine weitere Annehmlichkeit in Tabellen sind </a:t>
            </a:r>
            <a:r>
              <a:rPr lang="de"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Ergebniszeilen</a:t>
            </a:r>
            <a:r>
              <a:rPr lang="de"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Nicht Sie müssen eine SUMME-Formel eingeben, sondern Excel kann diese Summe für Sie berechnen, einfach durch Umlegen eines Schalters. Und das Gleiche gilt für die Formel MITTELWERT und viele weitere Formeln. Und so funktioniert es:</a:t>
            </a:r>
          </a:p>
        </xdr:txBody>
      </xdr:sp>
      <xdr:sp macro="" textlink="">
        <xdr:nvSpPr>
          <xdr:cNvPr id="52" name="Schritt" descr="Wählen Sie in der Tabelle auf der rechten Seite eine beliebige Zelle aus.">
            <a:extLst>
              <a:ext uri="{FF2B5EF4-FFF2-40B4-BE49-F238E27FC236}">
                <a16:creationId xmlns:a16="http://schemas.microsoft.com/office/drawing/2014/main" id="{3A7A20B9-4CAD-4442-B883-CE87EB3285CE}"/>
              </a:ext>
            </a:extLst>
          </xdr:cNvPr>
          <xdr:cNvSpPr txBox="1"/>
        </xdr:nvSpPr>
        <xdr:spPr>
          <a:xfrm>
            <a:off x="1029308" y="11354669"/>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Wählen Sie in der Tabelle auf der rechten Seite eine beliebige Zelle aus.</a:t>
            </a:r>
          </a:p>
        </xdr:txBody>
      </xdr:sp>
      <xdr:sp macro="" textlink="">
        <xdr:nvSpPr>
          <xdr:cNvPr id="53" name="Ellipse 52" descr="1">
            <a:extLst>
              <a:ext uri="{FF2B5EF4-FFF2-40B4-BE49-F238E27FC236}">
                <a16:creationId xmlns:a16="http://schemas.microsoft.com/office/drawing/2014/main" id="{5F468996-E103-49CB-9720-953D7145285F}"/>
              </a:ext>
            </a:extLst>
          </xdr:cNvPr>
          <xdr:cNvSpPr/>
        </xdr:nvSpPr>
        <xdr:spPr>
          <a:xfrm>
            <a:off x="622274" y="113121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1</a:t>
            </a:r>
          </a:p>
        </xdr:txBody>
      </xdr:sp>
      <xdr:sp macro="" textlink="">
        <xdr:nvSpPr>
          <xdr:cNvPr id="54" name="Schritt" descr="Klicken Sie auf dieser Registerkarte auf &quot;Ergebniszeile&quot;.">
            <a:extLst>
              <a:ext uri="{FF2B5EF4-FFF2-40B4-BE49-F238E27FC236}">
                <a16:creationId xmlns:a16="http://schemas.microsoft.com/office/drawing/2014/main" id="{D185A891-72EA-4FFD-B437-D8BBE15F7A45}"/>
              </a:ext>
            </a:extLst>
          </xdr:cNvPr>
          <xdr:cNvSpPr txBox="1"/>
        </xdr:nvSpPr>
        <xdr:spPr>
          <a:xfrm>
            <a:off x="1029307" y="12323504"/>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100">
                <a:latin typeface="Segoe UI" panose="020B0502040204020203" pitchFamily="34" charset="0"/>
                <a:cs typeface="Segoe UI" panose="020B0502040204020203" pitchFamily="34" charset="0"/>
              </a:rPr>
              <a:t>Klicken Sie auf dieser Registerkarte auf </a:t>
            </a:r>
            <a:r>
              <a:rPr lang="de" sz="1100" b="1">
                <a:latin typeface="Segoe UI" panose="020B0502040204020203" pitchFamily="34" charset="0"/>
                <a:cs typeface="Segoe UI" panose="020B0502040204020203" pitchFamily="34" charset="0"/>
              </a:rPr>
              <a:t>Ergebniszeile</a:t>
            </a:r>
            <a:r>
              <a:rPr lang="de" sz="1100">
                <a:latin typeface="Segoe UI" panose="020B0502040204020203"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55" name="Ellipse 54" descr="3">
            <a:extLst>
              <a:ext uri="{FF2B5EF4-FFF2-40B4-BE49-F238E27FC236}">
                <a16:creationId xmlns:a16="http://schemas.microsoft.com/office/drawing/2014/main" id="{7DD3A733-5E9C-441C-89BB-CC7845C7AAEB}"/>
              </a:ext>
            </a:extLst>
          </xdr:cNvPr>
          <xdr:cNvSpPr/>
        </xdr:nvSpPr>
        <xdr:spPr>
          <a:xfrm>
            <a:off x="622274" y="1228100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3</a:t>
            </a:r>
          </a:p>
        </xdr:txBody>
      </xdr:sp>
      <xdr:sp macro="" textlink="">
        <xdr:nvSpPr>
          <xdr:cNvPr id="56" name="Schritt" descr="Die Summe von 24.000 € wird am Ende der Tabelle hinzugefügt.">
            <a:extLst>
              <a:ext uri="{FF2B5EF4-FFF2-40B4-BE49-F238E27FC236}">
                <a16:creationId xmlns:a16="http://schemas.microsoft.com/office/drawing/2014/main" id="{54D485D2-C296-456A-9F3C-643C7CF1119F}"/>
              </a:ext>
            </a:extLst>
          </xdr:cNvPr>
          <xdr:cNvSpPr txBox="1"/>
        </xdr:nvSpPr>
        <xdr:spPr>
          <a:xfrm>
            <a:off x="1029307" y="12806270"/>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Die Summe von </a:t>
            </a:r>
            <a:r>
              <a:rPr lang="de" sz="1050" b="1">
                <a:latin typeface="Segoe UI" panose="020B0502040204020203" pitchFamily="34" charset="0"/>
                <a:cs typeface="Segoe UI" panose="020B0502040204020203" pitchFamily="34" charset="0"/>
              </a:rPr>
              <a:t>24.000 €</a:t>
            </a:r>
            <a:r>
              <a:rPr lang="de" sz="1050">
                <a:latin typeface="Segoe UI" panose="020B0502040204020203" pitchFamily="34" charset="0"/>
                <a:cs typeface="Segoe UI" panose="020B0502040204020203" pitchFamily="34" charset="0"/>
              </a:rPr>
              <a:t> wird am Ende der Tabelle hinzugefügt. </a:t>
            </a:r>
          </a:p>
        </xdr:txBody>
      </xdr:sp>
      <xdr:sp macro="" textlink="">
        <xdr:nvSpPr>
          <xdr:cNvPr id="57" name="Ellipse 56" descr="4">
            <a:extLst>
              <a:ext uri="{FF2B5EF4-FFF2-40B4-BE49-F238E27FC236}">
                <a16:creationId xmlns:a16="http://schemas.microsoft.com/office/drawing/2014/main" id="{46FE80C1-BEFE-4A88-B44F-C3A9FF1FF54E}"/>
              </a:ext>
            </a:extLst>
          </xdr:cNvPr>
          <xdr:cNvSpPr/>
        </xdr:nvSpPr>
        <xdr:spPr>
          <a:xfrm>
            <a:off x="622274" y="127637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4</a:t>
            </a:r>
          </a:p>
        </xdr:txBody>
      </xdr:sp>
      <xdr:sp macro="" textlink="">
        <xdr:nvSpPr>
          <xdr:cNvPr id="58" name="Schritt" descr="Oben im Excel-Fenster wird die Registerkarte &quot;Tabellentools Entwurf&quot; angezeigt.">
            <a:extLst>
              <a:ext uri="{FF2B5EF4-FFF2-40B4-BE49-F238E27FC236}">
                <a16:creationId xmlns:a16="http://schemas.microsoft.com/office/drawing/2014/main" id="{1A771EAA-C90F-469A-AFF8-894052736CE4}"/>
              </a:ext>
            </a:extLst>
          </xdr:cNvPr>
          <xdr:cNvSpPr txBox="1"/>
        </xdr:nvSpPr>
        <xdr:spPr>
          <a:xfrm>
            <a:off x="1029307" y="11836300"/>
            <a:ext cx="4895243" cy="530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Oben im Excel-Fenster wird die Registerkarte </a:t>
            </a:r>
            <a:r>
              <a:rPr lang="de" sz="1050" b="1">
                <a:latin typeface="Segoe UI" panose="020B0502040204020203" pitchFamily="34" charset="0"/>
                <a:cs typeface="Segoe UI" panose="020B0502040204020203" pitchFamily="34" charset="0"/>
              </a:rPr>
              <a:t>Tabellentools Entwurf </a:t>
            </a:r>
            <a:r>
              <a:rPr lang="de" sz="1050">
                <a:latin typeface="Segoe UI" panose="020B0502040204020203" pitchFamily="34" charset="0"/>
                <a:cs typeface="Segoe UI" panose="020B0502040204020203" pitchFamily="34" charset="0"/>
              </a:rPr>
              <a:t>angezeigt. </a:t>
            </a:r>
          </a:p>
          <a:p>
            <a:pPr rtl="0"/>
            <a:endParaRPr lang="en-US" sz="1050">
              <a:latin typeface="Segoe UI" panose="020B0502040204020203" pitchFamily="34" charset="0"/>
              <a:cs typeface="Segoe UI" panose="020B0502040204020203" pitchFamily="34" charset="0"/>
            </a:endParaRPr>
          </a:p>
        </xdr:txBody>
      </xdr:sp>
      <xdr:sp macro="" textlink="">
        <xdr:nvSpPr>
          <xdr:cNvPr id="59" name="Ellipse 58" descr="2">
            <a:extLst>
              <a:ext uri="{FF2B5EF4-FFF2-40B4-BE49-F238E27FC236}">
                <a16:creationId xmlns:a16="http://schemas.microsoft.com/office/drawing/2014/main" id="{A7C271DD-D13B-46B5-BC9E-B8D24A9605D4}"/>
              </a:ext>
            </a:extLst>
          </xdr:cNvPr>
          <xdr:cNvSpPr/>
        </xdr:nvSpPr>
        <xdr:spPr>
          <a:xfrm>
            <a:off x="622274" y="117938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2</a:t>
            </a:r>
          </a:p>
        </xdr:txBody>
      </xdr:sp>
      <xdr:sp macro="" textlink="">
        <xdr:nvSpPr>
          <xdr:cNvPr id="60" name="Schritt" descr="Und wie können Sie vorgehen, um den Mittelwert zu bestimmen? Klicken Sie auf die Zelle mit &quot;24.000 €&quot;.">
            <a:extLst>
              <a:ext uri="{FF2B5EF4-FFF2-40B4-BE49-F238E27FC236}">
                <a16:creationId xmlns:a16="http://schemas.microsoft.com/office/drawing/2014/main" id="{01A52901-4985-4E95-8027-1D9F308B4202}"/>
              </a:ext>
            </a:extLst>
          </xdr:cNvPr>
          <xdr:cNvSpPr txBox="1"/>
        </xdr:nvSpPr>
        <xdr:spPr>
          <a:xfrm>
            <a:off x="1029307" y="13294500"/>
            <a:ext cx="4809517" cy="425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Und wie können Sie vorgehen, um den Mittelwert zu bestimmen? Klicken Sie auf die Zelle mit </a:t>
            </a:r>
            <a:r>
              <a:rPr lang="de" sz="1050" b="1">
                <a:latin typeface="Segoe UI" panose="020B0502040204020203" pitchFamily="34" charset="0"/>
                <a:cs typeface="Segoe UI" panose="020B0502040204020203" pitchFamily="34" charset="0"/>
              </a:rPr>
              <a:t>24.000 €</a:t>
            </a:r>
            <a:r>
              <a:rPr lang="de" sz="1050">
                <a:latin typeface="Segoe UI" panose="020B0502040204020203" pitchFamily="34" charset="0"/>
                <a:cs typeface="Segoe UI" panose="020B0502040204020203" pitchFamily="34" charset="0"/>
              </a:rPr>
              <a:t>.</a:t>
            </a:r>
          </a:p>
        </xdr:txBody>
      </xdr:sp>
      <xdr:sp macro="" textlink="">
        <xdr:nvSpPr>
          <xdr:cNvPr id="61" name="Ellipse 60" descr="5">
            <a:extLst>
              <a:ext uri="{FF2B5EF4-FFF2-40B4-BE49-F238E27FC236}">
                <a16:creationId xmlns:a16="http://schemas.microsoft.com/office/drawing/2014/main" id="{19FDFA92-A7F6-4A12-8C06-51DA1750C00D}"/>
              </a:ext>
            </a:extLst>
          </xdr:cNvPr>
          <xdr:cNvSpPr/>
        </xdr:nvSpPr>
        <xdr:spPr>
          <a:xfrm>
            <a:off x="622274" y="132520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5</a:t>
            </a:r>
          </a:p>
        </xdr:txBody>
      </xdr:sp>
      <xdr:sp macro="" textlink="">
        <xdr:nvSpPr>
          <xdr:cNvPr id="62" name="Schritt" descr="Klicken Sie auf den Pfeil nach unten, und klicken Sie dann auf Mittelwert. Die Durchschnittsbetrag von 3.000 € wird angezeigt.">
            <a:extLst>
              <a:ext uri="{FF2B5EF4-FFF2-40B4-BE49-F238E27FC236}">
                <a16:creationId xmlns:a16="http://schemas.microsoft.com/office/drawing/2014/main" id="{E96AF979-B168-4D60-9DFE-66328FF79BD0}"/>
              </a:ext>
            </a:extLst>
          </xdr:cNvPr>
          <xdr:cNvSpPr txBox="1"/>
        </xdr:nvSpPr>
        <xdr:spPr>
          <a:xfrm>
            <a:off x="1029307" y="13776370"/>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de" sz="1050">
                <a:latin typeface="Segoe UI" panose="020B0502040204020203" pitchFamily="34" charset="0"/>
                <a:cs typeface="Segoe UI" panose="020B0502040204020203" pitchFamily="34" charset="0"/>
              </a:rPr>
              <a:t>Klicken Sie auf den Pfeil nach unten</a:t>
            </a:r>
            <a:r>
              <a:rPr lang="de" sz="1050" baseline="0">
                <a:latin typeface="Segoe UI" panose="020B0502040204020203" pitchFamily="34" charset="0"/>
                <a:cs typeface="Segoe UI" panose="020B0502040204020203" pitchFamily="34" charset="0"/>
              </a:rPr>
              <a:t>     </a:t>
            </a:r>
            <a:r>
              <a:rPr lang="de" sz="1050">
                <a:latin typeface="Segoe UI" panose="020B0502040204020203" pitchFamily="34" charset="0"/>
                <a:cs typeface="Segoe UI" panose="020B0502040204020203" pitchFamily="34" charset="0"/>
              </a:rPr>
              <a:t>   </a:t>
            </a:r>
            <a:r>
              <a:rPr lang="de" sz="1050" b="0">
                <a:latin typeface="Segoe UI" panose="020B0502040204020203" pitchFamily="34" charset="0"/>
                <a:cs typeface="Segoe UI" panose="020B0502040204020203" pitchFamily="34" charset="0"/>
              </a:rPr>
              <a:t>und klicken Sie dann auf </a:t>
            </a:r>
            <a:r>
              <a:rPr lang="de" sz="1050" b="1">
                <a:latin typeface="Segoe UI" panose="020B0502040204020203" pitchFamily="34" charset="0"/>
                <a:cs typeface="Segoe UI" panose="020B0502040204020203" pitchFamily="34" charset="0"/>
              </a:rPr>
              <a:t>Mittelwert</a:t>
            </a:r>
            <a:r>
              <a:rPr lang="de" sz="1050">
                <a:latin typeface="Segoe UI" panose="020B0502040204020203" pitchFamily="34" charset="0"/>
                <a:cs typeface="Segoe UI" panose="020B0502040204020203" pitchFamily="34" charset="0"/>
              </a:rPr>
              <a:t>. Die Durchschnittsbetrag von </a:t>
            </a:r>
            <a:r>
              <a:rPr lang="de" sz="1050" b="1">
                <a:latin typeface="Segoe UI" panose="020B0502040204020203" pitchFamily="34" charset="0"/>
                <a:cs typeface="Segoe UI" panose="020B0502040204020203" pitchFamily="34" charset="0"/>
              </a:rPr>
              <a:t>3.000 €</a:t>
            </a:r>
            <a:r>
              <a:rPr lang="de" sz="1050">
                <a:latin typeface="Segoe UI" panose="020B0502040204020203" pitchFamily="34" charset="0"/>
                <a:cs typeface="Segoe UI" panose="020B0502040204020203" pitchFamily="34" charset="0"/>
              </a:rPr>
              <a:t> wird angezeigt.</a:t>
            </a:r>
          </a:p>
        </xdr:txBody>
      </xdr:sp>
      <xdr:sp macro="" textlink="">
        <xdr:nvSpPr>
          <xdr:cNvPr id="63" name="Ellipse 62" descr="6">
            <a:extLst>
              <a:ext uri="{FF2B5EF4-FFF2-40B4-BE49-F238E27FC236}">
                <a16:creationId xmlns:a16="http://schemas.microsoft.com/office/drawing/2014/main" id="{68BAD8F7-2E62-4853-B096-EFE5AA6F976D}"/>
              </a:ext>
            </a:extLst>
          </xdr:cNvPr>
          <xdr:cNvSpPr/>
        </xdr:nvSpPr>
        <xdr:spPr>
          <a:xfrm>
            <a:off x="622274" y="137338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de" sz="1600">
                <a:latin typeface="Segoe UI Semibold" panose="020B0702040204020203" pitchFamily="34" charset="0"/>
                <a:cs typeface="Segoe UI Semibold" panose="020B0702040204020203" pitchFamily="34" charset="0"/>
              </a:rPr>
              <a:t>6</a:t>
            </a:r>
          </a:p>
        </xdr:txBody>
      </xdr:sp>
      <xdr:cxnSp macro="">
        <xdr:nvCxnSpPr>
          <xdr:cNvPr id="64" name="Gerader Verbinder 63" descr="Schmucklinie">
            <a:extLst>
              <a:ext uri="{FF2B5EF4-FFF2-40B4-BE49-F238E27FC236}">
                <a16:creationId xmlns:a16="http://schemas.microsoft.com/office/drawing/2014/main" id="{34554AFE-0903-4FA8-8247-08229F6E1BF0}"/>
              </a:ext>
            </a:extLst>
          </xdr:cNvPr>
          <xdr:cNvCxnSpPr>
            <a:cxnSpLocks/>
          </xdr:cNvCxnSpPr>
        </xdr:nvCxnSpPr>
        <xdr:spPr>
          <a:xfrm>
            <a:off x="625449" y="1435045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65" name="Bild 157" descr="Pfeil nach unten">
            <a:extLst>
              <a:ext uri="{FF2B5EF4-FFF2-40B4-BE49-F238E27FC236}">
                <a16:creationId xmlns:a16="http://schemas.microsoft.com/office/drawing/2014/main" id="{904D810B-8DCF-485A-808E-85BAA870F004}"/>
              </a:ext>
            </a:extLst>
          </xdr:cNvPr>
          <xdr:cNvPicPr>
            <a:picLocks noChangeAspect="1"/>
          </xdr:cNvPicPr>
        </xdr:nvPicPr>
        <xdr:blipFill rotWithShape="1">
          <a:blip xmlns:r="http://schemas.openxmlformats.org/officeDocument/2006/relationships" r:embed="rId9"/>
          <a:srcRect l="50577" t="24115" r="25368" b="21977"/>
          <a:stretch/>
        </xdr:blipFill>
        <xdr:spPr>
          <a:xfrm>
            <a:off x="3285111" y="13812360"/>
            <a:ext cx="158075" cy="154021"/>
          </a:xfrm>
          <a:prstGeom prst="rect">
            <a:avLst/>
          </a:prstGeom>
        </xdr:spPr>
      </xdr:pic>
    </xdr:grpSp>
    <xdr:clientData/>
  </xdr:twoCellAnchor>
  <xdr:twoCellAnchor editAs="oneCell">
    <xdr:from>
      <xdr:col>0</xdr:col>
      <xdr:colOff>385765</xdr:colOff>
      <xdr:row>74</xdr:row>
      <xdr:rowOff>9525</xdr:rowOff>
    </xdr:from>
    <xdr:to>
      <xdr:col>1</xdr:col>
      <xdr:colOff>5233990</xdr:colOff>
      <xdr:row>91</xdr:row>
      <xdr:rowOff>117873</xdr:rowOff>
    </xdr:to>
    <xdr:grpSp>
      <xdr:nvGrpSpPr>
        <xdr:cNvPr id="66" name="Mehr im Web" descr="Weitere Informationen im Web enthält Links ins Web&#10;Zurück zum Anfang&#10;Nächster Schritt">
          <a:extLst>
            <a:ext uri="{FF2B5EF4-FFF2-40B4-BE49-F238E27FC236}">
              <a16:creationId xmlns:a16="http://schemas.microsoft.com/office/drawing/2014/main" id="{E37B8BDF-12AE-4B4F-9663-66360E0DEB66}"/>
            </a:ext>
          </a:extLst>
        </xdr:cNvPr>
        <xdr:cNvGrpSpPr/>
      </xdr:nvGrpSpPr>
      <xdr:grpSpPr>
        <a:xfrm>
          <a:off x="385765" y="14678025"/>
          <a:ext cx="5695950" cy="3346848"/>
          <a:chOff x="385765" y="14586347"/>
          <a:chExt cx="5695950" cy="3267075"/>
        </a:xfrm>
      </xdr:grpSpPr>
      <xdr:sp macro="" textlink="">
        <xdr:nvSpPr>
          <xdr:cNvPr id="67" name="Rechteck 66" descr="Hintergrund">
            <a:extLst>
              <a:ext uri="{FF2B5EF4-FFF2-40B4-BE49-F238E27FC236}">
                <a16:creationId xmlns:a16="http://schemas.microsoft.com/office/drawing/2014/main" id="{266EA9BB-8AC3-4A09-BC40-D81D81FAC6DA}"/>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8" name="Schritt" descr="Weitere Informationen im Web">
            <a:extLst>
              <a:ext uri="{FF2B5EF4-FFF2-40B4-BE49-F238E27FC236}">
                <a16:creationId xmlns:a16="http://schemas.microsoft.com/office/drawing/2014/main" id="{35DED7EB-8035-4FEF-855E-1EC332EB92FF}"/>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d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Weitere Informationen im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9" name="Gerader Verbinder 68" descr="Schmucklinie">
            <a:extLst>
              <a:ext uri="{FF2B5EF4-FFF2-40B4-BE49-F238E27FC236}">
                <a16:creationId xmlns:a16="http://schemas.microsoft.com/office/drawing/2014/main" id="{55F6202C-68A8-492F-BBEE-2B5898DE3758}"/>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0" name="Schaltfläche &quot;Weiter&quot;" descr="Zurück zum Anfang, mit Link zur Zelle A1">
            <a:hlinkClick xmlns:r="http://schemas.openxmlformats.org/officeDocument/2006/relationships" r:id="rId10" tooltip="Auswählen, um zur Zelle A1 auf diesem Arbeitsblatt zu gelangen"/>
            <a:extLst>
              <a:ext uri="{FF2B5EF4-FFF2-40B4-BE49-F238E27FC236}">
                <a16:creationId xmlns:a16="http://schemas.microsoft.com/office/drawing/2014/main" id="{423DBACC-A28E-49F9-BA42-E952F5A2971E}"/>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de" sz="1200">
                <a:solidFill>
                  <a:srgbClr val="0B744D"/>
                </a:solidFill>
                <a:latin typeface="Segoe UI" pitchFamily="34" charset="0"/>
                <a:ea typeface="Segoe UI" pitchFamily="34" charset="0"/>
                <a:cs typeface="Segoe UI" pitchFamily="34" charset="0"/>
              </a:rPr>
              <a:t>Zurück zum Anfang</a:t>
            </a:r>
          </a:p>
        </xdr:txBody>
      </xdr:sp>
      <xdr:cxnSp macro="">
        <xdr:nvCxnSpPr>
          <xdr:cNvPr id="71" name="Gerader Verbinder 70" descr="Schmucklinie">
            <a:extLst>
              <a:ext uri="{FF2B5EF4-FFF2-40B4-BE49-F238E27FC236}">
                <a16:creationId xmlns:a16="http://schemas.microsoft.com/office/drawing/2014/main" id="{3BBF9F8A-CCDB-49D0-BB69-D0D21999E634}"/>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2" name="Schaltfläche &quot;Weiter&quot;" descr="Schaltfläche zum nächsten Schritt mit Link zum nächsten Blatt">
            <a:hlinkClick xmlns:r="http://schemas.openxmlformats.org/officeDocument/2006/relationships" r:id="rId1" tooltip="Auswählen, um zum nächsten Schritt zu wechseln"/>
            <a:extLst>
              <a:ext uri="{FF2B5EF4-FFF2-40B4-BE49-F238E27FC236}">
                <a16:creationId xmlns:a16="http://schemas.microsoft.com/office/drawing/2014/main" id="{E20B326D-76CE-4025-88D3-257E5B25166D}"/>
              </a:ext>
            </a:extLst>
          </xdr:cNvPr>
          <xdr:cNvSpPr/>
        </xdr:nvSpPr>
        <xdr:spPr>
          <a:xfrm>
            <a:off x="4346260" y="17279624"/>
            <a:ext cx="1476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de" sz="1200">
                <a:solidFill>
                  <a:srgbClr val="0B744D"/>
                </a:solidFill>
                <a:latin typeface="Segoe UI" pitchFamily="34" charset="0"/>
                <a:ea typeface="Segoe UI" pitchFamily="34" charset="0"/>
                <a:cs typeface="Segoe UI" pitchFamily="34" charset="0"/>
              </a:rPr>
              <a:t>Nächster Schritt</a:t>
            </a:r>
          </a:p>
        </xdr:txBody>
      </xdr:sp>
      <xdr:sp macro="" textlink="">
        <xdr:nvSpPr>
          <xdr:cNvPr id="73" name="Schritt" descr="Übersicht zu Excel-Tabellen, mit Link ins Web">
            <a:hlinkClick xmlns:r="http://schemas.openxmlformats.org/officeDocument/2006/relationships" r:id="rId11" tooltip="Auswählen, um eine Übersicht aus dem Web zu Excel-Tabellen anzuzeigen"/>
            <a:extLst>
              <a:ext uri="{FF2B5EF4-FFF2-40B4-BE49-F238E27FC236}">
                <a16:creationId xmlns:a16="http://schemas.microsoft.com/office/drawing/2014/main" id="{F6F66B19-0669-404E-9036-5E831AC4D6F8}"/>
              </a:ext>
            </a:extLst>
          </xdr:cNvPr>
          <xdr:cNvSpPr txBox="1"/>
        </xdr:nvSpPr>
        <xdr:spPr>
          <a:xfrm>
            <a:off x="1024548" y="15381196"/>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Übersicht zu Excel-Tabellen</a:t>
            </a:r>
          </a:p>
        </xdr:txBody>
      </xdr:sp>
      <xdr:pic>
        <xdr:nvPicPr>
          <xdr:cNvPr id="74" name="Grafik 22" descr="Pfeil">
            <a:hlinkClick xmlns:r="http://schemas.openxmlformats.org/officeDocument/2006/relationships" r:id="rId11" tooltip="Auswählen, um weitere Informationen aus dem Web anzuzeigen"/>
            <a:extLst>
              <a:ext uri="{FF2B5EF4-FFF2-40B4-BE49-F238E27FC236}">
                <a16:creationId xmlns:a16="http://schemas.microsoft.com/office/drawing/2014/main" id="{529B8D26-82D7-42FB-92ED-26A4EAF971B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75" name="Schritt" descr="Ermitteln von Ergebnissen in einer Excel-Tabelle, mit Link ins Web">
            <a:hlinkClick xmlns:r="http://schemas.openxmlformats.org/officeDocument/2006/relationships" r:id="rId14" tooltip="Auswählen, um Informationen aus dem Web zum Ermitteln von Ergebnissen in einer Excel-Tabelle anzuzeigen"/>
            <a:extLst>
              <a:ext uri="{FF2B5EF4-FFF2-40B4-BE49-F238E27FC236}">
                <a16:creationId xmlns:a16="http://schemas.microsoft.com/office/drawing/2014/main" id="{EEB2B218-D14D-444C-BBD5-517F2CB6CC0D}"/>
              </a:ext>
            </a:extLst>
          </xdr:cNvPr>
          <xdr:cNvSpPr txBox="1"/>
        </xdr:nvSpPr>
        <xdr:spPr>
          <a:xfrm>
            <a:off x="1024546" y="15845802"/>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Ermitteln von Ergebnissen in einer Excel-Tabelle</a:t>
            </a:r>
          </a:p>
        </xdr:txBody>
      </xdr:sp>
      <xdr:pic>
        <xdr:nvPicPr>
          <xdr:cNvPr id="76" name="Grafik 22" descr="Pfeil">
            <a:hlinkClick xmlns:r="http://schemas.openxmlformats.org/officeDocument/2006/relationships" r:id="rId14" tooltip="Auswählen, um weitere Informationen aus dem Web anzuzeigen"/>
            <a:extLst>
              <a:ext uri="{FF2B5EF4-FFF2-40B4-BE49-F238E27FC236}">
                <a16:creationId xmlns:a16="http://schemas.microsoft.com/office/drawing/2014/main" id="{C09B6352-E3A9-477D-B759-1CFEFE60C99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77" name="Schritt" descr="Verwenden von berechneten Spalten in einer Excel-Tabelle, mit Link ins Web">
            <a:hlinkClick xmlns:r="http://schemas.openxmlformats.org/officeDocument/2006/relationships" r:id="rId15" tooltip="Auswählen, um Informationen aus dem Web zur Verwendung von berechneten Spalten in einer Excel-Tabelle anzuzeigen"/>
            <a:extLst>
              <a:ext uri="{FF2B5EF4-FFF2-40B4-BE49-F238E27FC236}">
                <a16:creationId xmlns:a16="http://schemas.microsoft.com/office/drawing/2014/main" id="{F76E93AD-BFAF-4740-8D96-EBB84B374256}"/>
              </a:ext>
            </a:extLst>
          </xdr:cNvPr>
          <xdr:cNvSpPr txBox="1"/>
        </xdr:nvSpPr>
        <xdr:spPr>
          <a:xfrm>
            <a:off x="1024547" y="16312969"/>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d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Verwenden von berechneten Spalten in einer Excel-Tabelle</a:t>
            </a:r>
          </a:p>
        </xdr:txBody>
      </xdr:sp>
      <xdr:pic>
        <xdr:nvPicPr>
          <xdr:cNvPr id="78" name="Grafik 22" descr="Pfeil">
            <a:hlinkClick xmlns:r="http://schemas.openxmlformats.org/officeDocument/2006/relationships" r:id="rId15" tooltip="Auswählen, um weitere Informationen aus dem Web anzuzeigen"/>
            <a:extLst>
              <a:ext uri="{FF2B5EF4-FFF2-40B4-BE49-F238E27FC236}">
                <a16:creationId xmlns:a16="http://schemas.microsoft.com/office/drawing/2014/main" id="{72441D27-6508-4EDB-BE74-9A98A9270DD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5.%20Sort%20&amp;%20filte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WINDOWS\TEMP\Brea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Even"/>
      <sheetName val="Tabelle1"/>
      <sheetName val="Tabelle2"/>
      <sheetName val="Tabelle3"/>
      <sheetName val="Tabelle4"/>
    </sheetNames>
    <sheetDataSet>
      <sheetData sheetId="0">
        <row r="3">
          <cell r="B3">
            <v>80</v>
          </cell>
        </row>
        <row r="4">
          <cell r="B4">
            <v>120</v>
          </cell>
        </row>
        <row r="5">
          <cell r="B5">
            <v>140000</v>
          </cell>
        </row>
        <row r="6">
          <cell r="B6">
            <v>8000</v>
          </cell>
        </row>
        <row r="8">
          <cell r="B8">
            <v>3500</v>
          </cell>
        </row>
        <row r="11">
          <cell r="B11">
            <v>0</v>
          </cell>
          <cell r="C11">
            <v>3500</v>
          </cell>
          <cell r="D11">
            <v>8000</v>
          </cell>
        </row>
        <row r="13">
          <cell r="B13">
            <v>0</v>
          </cell>
          <cell r="C13">
            <v>420000</v>
          </cell>
          <cell r="D13">
            <v>960000</v>
          </cell>
        </row>
        <row r="14">
          <cell r="B14">
            <v>140000</v>
          </cell>
          <cell r="C14">
            <v>420000</v>
          </cell>
          <cell r="D14">
            <v>780000</v>
          </cell>
        </row>
        <row r="15">
          <cell r="B15">
            <v>-140000</v>
          </cell>
          <cell r="C15">
            <v>0</v>
          </cell>
          <cell r="D15">
            <v>180000</v>
          </cell>
        </row>
      </sheetData>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F99783-BADE-4962-AF8A-2239E0CE5667}" name="Sortieren" displayName="Sortieren" ref="C31:F37">
  <autoFilter ref="C31:F37" xr:uid="{00000000-0009-0000-0100-00000C000000}"/>
  <tableColumns count="4">
    <tableColumn id="1" xr3:uid="{954E3A1C-3AF6-466F-856D-F578125B3057}" name="Datum der Ausgabe" totalsRowLabel="Ergebnis" dataCellStyle="Datum"/>
    <tableColumn id="2" xr3:uid="{25BD0C81-AE62-47C9-8F31-1F9E6B1694CD}" name="Mitarbeiter"/>
    <tableColumn id="4" xr3:uid="{EC2A3704-1505-4CF5-9BBC-41B3C783CD0D}" name="Essen" dataDxfId="13"/>
    <tableColumn id="5" xr3:uid="{75449FC5-180F-489D-9703-F51B918FBE0C}" name="Hotel" totalsRowFunction="sum" dataDxfId="12" totalsRowDxfId="11"/>
  </tableColumns>
  <tableStyleInfo name="FormatvorlageBenutzerdefinierteTabelle" showFirstColumn="0" showLastColumn="0" showRowStripes="1" showColumnStripes="0"/>
  <extLst>
    <ext xmlns:x14="http://schemas.microsoft.com/office/spreadsheetml/2009/9/main" uri="{504A1905-F514-4f6f-8877-14C23A59335A}">
      <x14:table altTextSummary="Sortieren einer Beispieltabelle mit vier Spalten nach Datum oder Farbe: Spesendatum, Mitarbeiter, Speisen und Hot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622DEF-9704-45C6-960A-CD6870179B86}" name="Filtern" displayName="Filtern" ref="C49:F55" dataDxfId="10">
  <autoFilter ref="C49:F55" xr:uid="{00000000-0009-0000-0100-00000D000000}"/>
  <tableColumns count="4">
    <tableColumn id="1" xr3:uid="{B7EA95D6-3A84-4C8E-9697-7961132F20BF}" name="Datum der Ausgabe" totalsRowLabel="Ergebnis" dataDxfId="9" dataCellStyle="Datum"/>
    <tableColumn id="2" xr3:uid="{8C4A0FD5-CF93-4933-84F2-F2B7CBA7E5D2}" name="Mitarbeiter" dataDxfId="8"/>
    <tableColumn id="4" xr3:uid="{D8CFA1CA-282F-428E-8677-746F43E8B2C8}" name="Essen" dataDxfId="7"/>
    <tableColumn id="5" xr3:uid="{91378B2D-7F5C-4C89-B7CA-48DA3D7FC31C}" name="Hotel" totalsRowFunction="sum" dataDxfId="6" totalsRowDxfId="5"/>
  </tableColumns>
  <tableStyleInfo name="FormatvorlageBenutzerdefinierteTabelle" showFirstColumn="0" showLastColumn="0" showRowStripes="1" showColumnStripes="0"/>
  <extLst>
    <ext xmlns:x14="http://schemas.microsoft.com/office/spreadsheetml/2009/9/main" uri="{504A1905-F514-4f6f-8877-14C23A59335A}">
      <x14:table altTextSummary="Weitere Möglichkeiten zum Filtern der Datenbeispieltabelle mit vier Spalten: Spesendatum, Mitarbeiter, Speisen u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52021C-0C62-4F0A-A70A-AD1063D97C97}" name="BerechneteSpalten" displayName="BerechneteSpalten" ref="C33:H41">
  <autoFilter ref="C33:H41" xr:uid="{00000000-0009-0000-0100-000002000000}"/>
  <tableColumns count="6">
    <tableColumn id="1" xr3:uid="{E4748055-91E2-4883-B205-2584601F6652}" name="Abteilung" totalsRowLabel="Ergebnis"/>
    <tableColumn id="2" xr3:uid="{5D8C5764-5165-44FB-80FA-527B6E7C0FFA}" name="Kategorie"/>
    <tableColumn id="3" xr3:uid="{F280FF27-BD74-44A2-BE16-083796F8319E}" name="Okt" dataDxfId="4"/>
    <tableColumn id="4" xr3:uid="{AC962718-F1B0-4626-94F1-F549BB347AAE}" name="Nov" dataDxfId="3"/>
    <tableColumn id="5" xr3:uid="{EB0A52CB-39CE-4778-A3FD-A546F573BBAD}" name="Dez" dataDxfId="2"/>
    <tableColumn id="6" xr3:uid="{8F4085D4-F912-4095-814D-40FF8297ABAE}" name="Ergebnis" totalsRowDxfId="1"/>
  </tableColumns>
  <tableStyleInfo name="FormatvorlageBenutzerdefinierteTabelle" showFirstColumn="0" showLastColumn="0" showRowStripes="1" showColumnStripes="0"/>
  <extLst>
    <ext xmlns:x14="http://schemas.microsoft.com/office/spreadsheetml/2009/9/main" uri="{504A1905-F514-4f6f-8877-14C23A59335A}">
      <x14:table altTextSummary="Beispieltabelle zur Veranschaulichung von berechneten Spalten in Tabelle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BD0331-DCF6-4D90-8005-D8A0962516F8}" name="ErgebnisZeilen" displayName="ErgebnisZeilen" ref="C53:E61">
  <autoFilter ref="C53:E61" xr:uid="{00000000-0009-0000-0100-000003000000}"/>
  <tableColumns count="3">
    <tableColumn id="1" xr3:uid="{338261D3-8B66-488C-ACB9-14151F9C2876}" name="Abteilung" totalsRowLabel="Ergebnis"/>
    <tableColumn id="2" xr3:uid="{A0B0CFFB-6235-4C7E-9395-906C0B4A914B}" name="Kategorie"/>
    <tableColumn id="6" xr3:uid="{A948159E-98E3-46B3-B594-3AFD216D1F29}" name="Umsätze" totalsRowFunction="sum" totalsRowDxfId="0"/>
  </tableColumns>
  <tableStyleInfo name="FormatvorlageBenutzerdefinierteTabelle" showFirstColumn="0" showLastColumn="0" showRowStripes="1" showColumnStripes="0"/>
  <extLst>
    <ext xmlns:x14="http://schemas.microsoft.com/office/spreadsheetml/2009/9/main" uri="{504A1905-F514-4f6f-8877-14C23A59335A}">
      <x14:table altTextSummary="Beispieltabelle zur Veranschaulichung von Ergebniszeilen in Tabelle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de-de/article/Sort-data-in-a-range-or-table-62d0b95d-2a90-4610-a6ae-2e545c4a4654?ui=de-DE&amp;rs=de-001&amp;ad=DE" TargetMode="External"/><Relationship Id="rId1" Type="http://schemas.openxmlformats.org/officeDocument/2006/relationships/hyperlink" Target="https://support.office.com/de-de/article/Filter-data-in-a-range-or-table-01832226-31b5-4568-8806-38c37dcc180e?ui=de-DE&amp;rs=de-001&amp;ad=DE"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hyperlink" Target="https://support.office.com/de-de/article/Overview-of-Excel-tables-7AB0BB7D-3A9E-4B56-A3C9-6C94334E492C?ui=de-DE&amp;rs=de-001&amp;ad=DE" TargetMode="External"/><Relationship Id="rId7" Type="http://schemas.openxmlformats.org/officeDocument/2006/relationships/table" Target="../tables/table4.xml"/><Relationship Id="rId2" Type="http://schemas.openxmlformats.org/officeDocument/2006/relationships/hyperlink" Target="https://support.office.com/de-de/article/Total-the-data-in-an-Excel-table-6944378F-A222-4449-93D8-474386B11F20?ui=de-DE&amp;rs=de-001&amp;ad=DE" TargetMode="External"/><Relationship Id="rId1" Type="http://schemas.openxmlformats.org/officeDocument/2006/relationships/hyperlink" Target="https://support.office.com/de-de/article/Use-calculated-columns-in-an-Excel-table-873FBAC6-7110-4300-8F6F-AAFA2EA11CE8?ui=de-DE&amp;rs=de-001&amp;ad=DE" TargetMode="External"/><Relationship Id="rId6" Type="http://schemas.openxmlformats.org/officeDocument/2006/relationships/table" Target="../tables/table3.xm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32ED-0EBD-4D29-8705-128E677F0F57}">
  <sheetPr>
    <pageSetUpPr fitToPage="1"/>
  </sheetPr>
  <dimension ref="A1:J25"/>
  <sheetViews>
    <sheetView tabSelected="1" zoomScale="140" zoomScaleNormal="140" workbookViewId="0">
      <selection activeCell="J5" sqref="J5"/>
    </sheetView>
  </sheetViews>
  <sheetFormatPr baseColWidth="10" defaultRowHeight="12.75"/>
  <cols>
    <col min="1" max="1" width="34.7109375" style="56" customWidth="1"/>
    <col min="2" max="2" width="41.7109375" style="56" bestFit="1" customWidth="1"/>
    <col min="3" max="4" width="11.42578125" style="56"/>
    <col min="5" max="5" width="16.5703125" style="56" bestFit="1" customWidth="1"/>
    <col min="6" max="6" width="17.28515625" style="56" bestFit="1" customWidth="1"/>
    <col min="7" max="16384" width="11.42578125" style="56"/>
  </cols>
  <sheetData>
    <row r="1" spans="1:10" ht="15.75">
      <c r="A1" s="55" t="s">
        <v>343</v>
      </c>
      <c r="D1" s="56" t="s">
        <v>119</v>
      </c>
    </row>
    <row r="2" spans="1:10" ht="15.75">
      <c r="A2" s="57"/>
      <c r="B2" s="55"/>
      <c r="D2" s="58" t="s">
        <v>120</v>
      </c>
      <c r="E2" s="58" t="s">
        <v>121</v>
      </c>
      <c r="F2" s="58" t="s">
        <v>122</v>
      </c>
      <c r="G2" s="58" t="s">
        <v>123</v>
      </c>
    </row>
    <row r="3" spans="1:10">
      <c r="A3" s="59" t="s">
        <v>137</v>
      </c>
      <c r="B3" s="59" t="s">
        <v>138</v>
      </c>
      <c r="D3" s="60" t="s">
        <v>124</v>
      </c>
      <c r="E3" s="61">
        <v>120000</v>
      </c>
      <c r="F3" s="56">
        <v>10000</v>
      </c>
      <c r="G3" s="62" t="str">
        <f t="shared" ref="G3:G11" si="0">IF(F3&gt;E3,E3*0.1,"")</f>
        <v/>
      </c>
    </row>
    <row r="4" spans="1:10" ht="25.5">
      <c r="A4" s="63" t="s">
        <v>231</v>
      </c>
      <c r="B4" s="64" t="s">
        <v>232</v>
      </c>
      <c r="D4" s="60" t="s">
        <v>125</v>
      </c>
      <c r="E4" s="61">
        <v>30000</v>
      </c>
      <c r="F4" s="56">
        <v>70000</v>
      </c>
      <c r="G4" s="65">
        <f t="shared" si="0"/>
        <v>3000</v>
      </c>
      <c r="J4" s="56" t="s">
        <v>150</v>
      </c>
    </row>
    <row r="5" spans="1:10" ht="25.5">
      <c r="A5" s="66" t="s">
        <v>233</v>
      </c>
      <c r="B5" s="64" t="s">
        <v>234</v>
      </c>
      <c r="D5" s="60" t="s">
        <v>126</v>
      </c>
      <c r="E5" s="61">
        <v>90000</v>
      </c>
      <c r="F5" s="56">
        <v>120000</v>
      </c>
      <c r="G5" s="65">
        <f t="shared" si="0"/>
        <v>9000</v>
      </c>
    </row>
    <row r="6" spans="1:10">
      <c r="A6" s="67" t="s">
        <v>236</v>
      </c>
      <c r="B6" s="64" t="s">
        <v>235</v>
      </c>
      <c r="D6" s="60" t="s">
        <v>127</v>
      </c>
      <c r="E6" s="61">
        <v>430000</v>
      </c>
      <c r="F6" s="56">
        <v>350000</v>
      </c>
      <c r="G6" s="62" t="str">
        <f t="shared" si="0"/>
        <v/>
      </c>
    </row>
    <row r="7" spans="1:10" ht="25.5">
      <c r="A7" s="68" t="s">
        <v>239</v>
      </c>
      <c r="B7" s="64" t="s">
        <v>240</v>
      </c>
      <c r="D7" s="60" t="s">
        <v>128</v>
      </c>
      <c r="E7" s="61">
        <v>80000</v>
      </c>
      <c r="F7" s="56">
        <v>90000</v>
      </c>
      <c r="G7" s="65">
        <f t="shared" si="0"/>
        <v>8000</v>
      </c>
    </row>
    <row r="8" spans="1:10" ht="25.5">
      <c r="A8" s="69" t="s">
        <v>139</v>
      </c>
      <c r="B8" s="70" t="s">
        <v>141</v>
      </c>
      <c r="D8" s="60" t="s">
        <v>129</v>
      </c>
      <c r="E8" s="61">
        <v>290000</v>
      </c>
      <c r="F8" s="56">
        <v>250000</v>
      </c>
      <c r="G8" s="62" t="str">
        <f t="shared" si="0"/>
        <v/>
      </c>
    </row>
    <row r="9" spans="1:10" ht="25.5">
      <c r="A9" s="71" t="s">
        <v>140</v>
      </c>
      <c r="B9" s="72" t="s">
        <v>148</v>
      </c>
      <c r="D9" s="60" t="s">
        <v>130</v>
      </c>
      <c r="E9" s="61">
        <v>540000</v>
      </c>
      <c r="F9" s="56">
        <v>530000</v>
      </c>
      <c r="G9" s="62" t="str">
        <f t="shared" si="0"/>
        <v/>
      </c>
    </row>
    <row r="10" spans="1:10" ht="25.5">
      <c r="A10" s="73" t="s">
        <v>344</v>
      </c>
      <c r="B10" s="72" t="s">
        <v>345</v>
      </c>
      <c r="D10" s="60" t="s">
        <v>131</v>
      </c>
      <c r="E10" s="61">
        <v>920000</v>
      </c>
      <c r="F10" s="56">
        <v>870000</v>
      </c>
      <c r="G10" s="62" t="str">
        <f t="shared" si="0"/>
        <v/>
      </c>
    </row>
    <row r="11" spans="1:10" ht="27" customHeight="1">
      <c r="D11" s="74" t="s">
        <v>132</v>
      </c>
      <c r="E11" s="75">
        <v>550000</v>
      </c>
      <c r="F11" s="76">
        <v>600000</v>
      </c>
      <c r="G11" s="77">
        <f t="shared" si="0"/>
        <v>55000</v>
      </c>
    </row>
    <row r="12" spans="1:10">
      <c r="A12" s="56" t="s">
        <v>150</v>
      </c>
      <c r="D12" s="78" t="s">
        <v>133</v>
      </c>
      <c r="E12" s="78">
        <f>SUM(E3:E11)</f>
        <v>3050000</v>
      </c>
      <c r="F12" s="78">
        <f>SUM(F3:F11)</f>
        <v>2890000</v>
      </c>
      <c r="G12" s="78">
        <f>SUM(G3:G11)</f>
        <v>75000</v>
      </c>
    </row>
    <row r="13" spans="1:10">
      <c r="D13" s="78"/>
      <c r="E13" s="78"/>
      <c r="F13" s="78"/>
      <c r="G13" s="78"/>
    </row>
    <row r="14" spans="1:10">
      <c r="A14" s="57" t="s">
        <v>150</v>
      </c>
      <c r="B14" s="57" t="s">
        <v>150</v>
      </c>
      <c r="D14" s="56" t="s">
        <v>134</v>
      </c>
      <c r="F14" s="79" t="s">
        <v>135</v>
      </c>
      <c r="G14" s="80"/>
    </row>
    <row r="15" spans="1:10">
      <c r="A15" s="57" t="s">
        <v>150</v>
      </c>
      <c r="B15" s="56" t="s">
        <v>243</v>
      </c>
    </row>
    <row r="16" spans="1:10">
      <c r="A16" s="57" t="s">
        <v>150</v>
      </c>
      <c r="D16" s="56" t="s">
        <v>134</v>
      </c>
      <c r="F16" s="60" t="s">
        <v>136</v>
      </c>
      <c r="G16" s="81"/>
    </row>
    <row r="17" spans="1:7">
      <c r="A17" s="57" t="s">
        <v>150</v>
      </c>
    </row>
    <row r="18" spans="1:7">
      <c r="A18" s="57" t="s">
        <v>150</v>
      </c>
      <c r="D18" s="56" t="s">
        <v>142</v>
      </c>
      <c r="G18" s="82"/>
    </row>
    <row r="19" spans="1:7">
      <c r="B19" s="56" t="s">
        <v>150</v>
      </c>
      <c r="F19" s="65" t="s">
        <v>135</v>
      </c>
    </row>
    <row r="20" spans="1:7">
      <c r="A20" s="57" t="s">
        <v>150</v>
      </c>
    </row>
    <row r="21" spans="1:7">
      <c r="D21" s="56" t="s">
        <v>346</v>
      </c>
      <c r="G21" s="83"/>
    </row>
    <row r="24" spans="1:7">
      <c r="G24" s="79"/>
    </row>
    <row r="25" spans="1:7">
      <c r="B25" s="56" t="s">
        <v>150</v>
      </c>
    </row>
  </sheetData>
  <printOptions gridLines="1"/>
  <pageMargins left="0.78740157499999996" right="0.78740157499999996" top="0.984251969" bottom="0.984251969" header="0.4921259845" footer="0.4921259845"/>
  <pageSetup paperSize="9" scale="86" orientation="landscape"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zoomScale="140" zoomScaleNormal="140" workbookViewId="0">
      <selection activeCell="D28" sqref="D28"/>
    </sheetView>
  </sheetViews>
  <sheetFormatPr baseColWidth="10" defaultRowHeight="12.75"/>
  <cols>
    <col min="1" max="1" width="13.5703125" customWidth="1"/>
    <col min="2" max="2" width="11" bestFit="1" customWidth="1"/>
    <col min="3" max="3" width="7.140625" bestFit="1" customWidth="1"/>
    <col min="4" max="4" width="10.28515625" bestFit="1" customWidth="1"/>
  </cols>
  <sheetData>
    <row r="1" spans="1:4" ht="18">
      <c r="A1" s="2" t="s">
        <v>12</v>
      </c>
      <c r="B1" s="6"/>
      <c r="C1" s="6"/>
      <c r="D1" s="6"/>
    </row>
    <row r="3" spans="1:4" s="1" customFormat="1">
      <c r="A3" s="1" t="s">
        <v>13</v>
      </c>
      <c r="B3" s="1" t="s">
        <v>14</v>
      </c>
      <c r="C3" s="1" t="s">
        <v>15</v>
      </c>
      <c r="D3" s="1" t="s">
        <v>16</v>
      </c>
    </row>
    <row r="4" spans="1:4">
      <c r="A4" t="s">
        <v>17</v>
      </c>
      <c r="B4" s="7">
        <v>450</v>
      </c>
      <c r="C4" s="7">
        <v>10</v>
      </c>
      <c r="D4" s="17"/>
    </row>
    <row r="5" spans="1:4">
      <c r="A5" t="s">
        <v>18</v>
      </c>
      <c r="B5" s="7">
        <v>990</v>
      </c>
      <c r="C5" s="7">
        <v>7</v>
      </c>
      <c r="D5" s="17"/>
    </row>
    <row r="6" spans="1:4">
      <c r="A6" t="s">
        <v>19</v>
      </c>
      <c r="B6" s="7">
        <v>1150</v>
      </c>
      <c r="C6" s="7">
        <v>5</v>
      </c>
      <c r="D6" s="17"/>
    </row>
    <row r="7" spans="1:4">
      <c r="A7" t="s">
        <v>20</v>
      </c>
      <c r="B7" s="7">
        <v>120</v>
      </c>
      <c r="C7" s="7">
        <v>12</v>
      </c>
      <c r="D7" s="17"/>
    </row>
    <row r="8" spans="1:4">
      <c r="A8" t="s">
        <v>21</v>
      </c>
      <c r="B8" s="7">
        <v>85</v>
      </c>
      <c r="C8" s="7">
        <v>9</v>
      </c>
      <c r="D8" s="17"/>
    </row>
    <row r="9" spans="1:4">
      <c r="A9" s="8" t="s">
        <v>22</v>
      </c>
      <c r="B9" s="9"/>
      <c r="C9" s="9"/>
      <c r="D9" s="17"/>
    </row>
    <row r="11" spans="1:4">
      <c r="A11" t="s">
        <v>23</v>
      </c>
      <c r="D11" s="17"/>
    </row>
    <row r="12" spans="1:4">
      <c r="A12" s="1" t="s">
        <v>143</v>
      </c>
      <c r="D12" s="17"/>
    </row>
    <row r="13" spans="1:4">
      <c r="A13" s="1" t="s">
        <v>144</v>
      </c>
      <c r="D13" s="17"/>
    </row>
    <row r="14" spans="1:4">
      <c r="A14" s="1" t="s">
        <v>145</v>
      </c>
      <c r="D14" s="17"/>
    </row>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4"/>
  <sheetViews>
    <sheetView zoomScale="115" zoomScaleNormal="115" workbookViewId="0">
      <selection activeCell="C33" sqref="C33"/>
    </sheetView>
  </sheetViews>
  <sheetFormatPr baseColWidth="10" defaultRowHeight="12.75"/>
  <cols>
    <col min="1" max="1" width="23.140625" style="22" bestFit="1" customWidth="1"/>
    <col min="2" max="2" width="18" style="22" customWidth="1"/>
    <col min="3" max="3" width="24.5703125" style="22" customWidth="1"/>
    <col min="4" max="4" width="4.85546875" style="22" bestFit="1" customWidth="1"/>
    <col min="5" max="5" width="5" style="22" customWidth="1"/>
    <col min="6" max="6" width="12.85546875" style="22" customWidth="1"/>
    <col min="7" max="7" width="7.28515625" style="22" customWidth="1"/>
    <col min="8" max="8" width="11.42578125" style="22" bestFit="1" customWidth="1"/>
    <col min="9" max="9" width="10.7109375" style="22" bestFit="1" customWidth="1"/>
    <col min="10" max="16384" width="11.42578125" style="22"/>
  </cols>
  <sheetData>
    <row r="1" spans="1:15" ht="21.75" thickBot="1">
      <c r="A1" s="84" t="s">
        <v>151</v>
      </c>
      <c r="B1" s="85"/>
      <c r="C1" s="85"/>
      <c r="D1" s="85"/>
      <c r="E1" s="85"/>
      <c r="F1" s="85"/>
      <c r="G1" s="86"/>
    </row>
    <row r="2" spans="1:15" ht="25.5">
      <c r="A2" s="23" t="s">
        <v>152</v>
      </c>
      <c r="B2" s="24" t="s">
        <v>153</v>
      </c>
      <c r="C2" s="24" t="s">
        <v>154</v>
      </c>
      <c r="D2" s="24" t="s">
        <v>155</v>
      </c>
      <c r="E2" s="24" t="s">
        <v>156</v>
      </c>
      <c r="F2" s="24" t="s">
        <v>157</v>
      </c>
      <c r="G2" s="24" t="s">
        <v>158</v>
      </c>
    </row>
    <row r="3" spans="1:15">
      <c r="A3" s="25" t="s">
        <v>159</v>
      </c>
      <c r="B3" s="22" t="s">
        <v>160</v>
      </c>
      <c r="C3" s="25" t="s">
        <v>161</v>
      </c>
      <c r="D3" s="26" t="s">
        <v>162</v>
      </c>
      <c r="E3" s="25">
        <v>36</v>
      </c>
      <c r="F3" s="27">
        <v>10</v>
      </c>
      <c r="G3" s="25" t="s">
        <v>163</v>
      </c>
    </row>
    <row r="4" spans="1:15">
      <c r="A4" s="25" t="s">
        <v>164</v>
      </c>
      <c r="B4" s="22" t="s">
        <v>165</v>
      </c>
      <c r="C4" s="25" t="s">
        <v>161</v>
      </c>
      <c r="D4" s="26" t="s">
        <v>162</v>
      </c>
      <c r="E4" s="25">
        <v>17</v>
      </c>
      <c r="F4" s="27">
        <v>10</v>
      </c>
      <c r="G4" s="25"/>
    </row>
    <row r="5" spans="1:15">
      <c r="A5" s="25" t="s">
        <v>166</v>
      </c>
      <c r="B5" s="22" t="s">
        <v>167</v>
      </c>
      <c r="C5" s="25" t="s">
        <v>161</v>
      </c>
      <c r="D5" s="26" t="s">
        <v>162</v>
      </c>
      <c r="E5" s="25">
        <v>27</v>
      </c>
      <c r="F5" s="27">
        <v>10</v>
      </c>
      <c r="G5" s="25"/>
    </row>
    <row r="6" spans="1:15">
      <c r="A6" s="25" t="s">
        <v>168</v>
      </c>
      <c r="B6" s="22" t="s">
        <v>169</v>
      </c>
      <c r="C6" s="25" t="s">
        <v>161</v>
      </c>
      <c r="D6" s="26" t="s">
        <v>162</v>
      </c>
      <c r="E6" s="25">
        <v>38</v>
      </c>
      <c r="F6" s="27">
        <v>10</v>
      </c>
      <c r="G6" s="25" t="s">
        <v>163</v>
      </c>
    </row>
    <row r="7" spans="1:15">
      <c r="A7" s="25" t="s">
        <v>170</v>
      </c>
      <c r="B7" s="22" t="s">
        <v>169</v>
      </c>
      <c r="C7" s="25" t="s">
        <v>171</v>
      </c>
      <c r="D7" s="26" t="s">
        <v>172</v>
      </c>
      <c r="E7" s="25">
        <v>14</v>
      </c>
      <c r="F7" s="27">
        <v>10</v>
      </c>
      <c r="G7" s="25" t="s">
        <v>163</v>
      </c>
    </row>
    <row r="8" spans="1:15">
      <c r="A8" s="25" t="s">
        <v>173</v>
      </c>
      <c r="B8" s="22" t="s">
        <v>169</v>
      </c>
      <c r="C8" s="25" t="s">
        <v>171</v>
      </c>
      <c r="D8" s="26" t="s">
        <v>172</v>
      </c>
      <c r="E8" s="25">
        <v>14</v>
      </c>
      <c r="F8" s="27">
        <v>10</v>
      </c>
      <c r="G8" s="25" t="s">
        <v>163</v>
      </c>
    </row>
    <row r="9" spans="1:15">
      <c r="A9" s="25" t="s">
        <v>174</v>
      </c>
      <c r="B9" s="22" t="s">
        <v>169</v>
      </c>
      <c r="C9" s="25" t="s">
        <v>171</v>
      </c>
      <c r="D9" s="26" t="s">
        <v>162</v>
      </c>
      <c r="E9" s="25">
        <v>16</v>
      </c>
      <c r="F9" s="27">
        <v>10</v>
      </c>
      <c r="G9" s="25" t="s">
        <v>163</v>
      </c>
    </row>
    <row r="10" spans="1:15">
      <c r="A10" s="25" t="s">
        <v>175</v>
      </c>
      <c r="B10" s="22" t="s">
        <v>176</v>
      </c>
      <c r="C10" s="25" t="s">
        <v>161</v>
      </c>
      <c r="D10" s="26" t="s">
        <v>172</v>
      </c>
      <c r="E10" s="25">
        <v>31</v>
      </c>
      <c r="F10" s="27">
        <v>10</v>
      </c>
      <c r="G10" s="25"/>
      <c r="I10" s="28"/>
    </row>
    <row r="11" spans="1:15">
      <c r="A11" s="25" t="s">
        <v>177</v>
      </c>
      <c r="B11" s="22" t="s">
        <v>178</v>
      </c>
      <c r="C11" s="25" t="s">
        <v>161</v>
      </c>
      <c r="D11" s="26" t="s">
        <v>162</v>
      </c>
      <c r="E11" s="25">
        <v>33</v>
      </c>
      <c r="F11" s="27">
        <v>10</v>
      </c>
      <c r="G11" s="25"/>
    </row>
    <row r="12" spans="1:15">
      <c r="A12" s="25" t="s">
        <v>179</v>
      </c>
      <c r="B12" s="22" t="s">
        <v>180</v>
      </c>
      <c r="C12" s="25" t="s">
        <v>161</v>
      </c>
      <c r="D12" s="26" t="s">
        <v>172</v>
      </c>
      <c r="E12" s="25">
        <v>32</v>
      </c>
      <c r="F12" s="27">
        <v>10</v>
      </c>
      <c r="G12" s="25"/>
      <c r="O12" s="34" t="s">
        <v>258</v>
      </c>
    </row>
    <row r="13" spans="1:15">
      <c r="A13" s="25" t="s">
        <v>181</v>
      </c>
      <c r="B13" s="22" t="s">
        <v>182</v>
      </c>
      <c r="C13" s="25" t="s">
        <v>161</v>
      </c>
      <c r="D13" s="26" t="s">
        <v>162</v>
      </c>
      <c r="E13" s="25">
        <v>30</v>
      </c>
      <c r="F13" s="27">
        <v>10</v>
      </c>
      <c r="G13" s="25" t="s">
        <v>163</v>
      </c>
      <c r="O13" s="34" t="s">
        <v>257</v>
      </c>
    </row>
    <row r="14" spans="1:15">
      <c r="A14" s="25" t="s">
        <v>183</v>
      </c>
      <c r="B14" s="22" t="s">
        <v>182</v>
      </c>
      <c r="C14" s="25" t="s">
        <v>171</v>
      </c>
      <c r="D14" s="26" t="s">
        <v>162</v>
      </c>
      <c r="E14" s="25">
        <v>8</v>
      </c>
      <c r="F14" s="27">
        <v>5</v>
      </c>
      <c r="G14" s="25" t="s">
        <v>163</v>
      </c>
    </row>
    <row r="15" spans="1:15">
      <c r="A15" s="25" t="s">
        <v>184</v>
      </c>
      <c r="B15" s="22" t="s">
        <v>182</v>
      </c>
      <c r="C15" s="25" t="s">
        <v>171</v>
      </c>
      <c r="D15" s="26" t="s">
        <v>172</v>
      </c>
      <c r="E15" s="25">
        <v>7</v>
      </c>
      <c r="F15" s="27">
        <v>5</v>
      </c>
      <c r="G15" s="25" t="s">
        <v>163</v>
      </c>
    </row>
    <row r="16" spans="1:15">
      <c r="A16" s="25" t="s">
        <v>185</v>
      </c>
      <c r="B16" s="22" t="s">
        <v>186</v>
      </c>
      <c r="C16" s="25" t="s">
        <v>161</v>
      </c>
      <c r="D16" s="26" t="s">
        <v>162</v>
      </c>
      <c r="E16" s="25">
        <v>24</v>
      </c>
      <c r="F16" s="27">
        <v>10</v>
      </c>
      <c r="G16" s="25"/>
    </row>
    <row r="17" spans="1:8">
      <c r="A17" s="25" t="s">
        <v>187</v>
      </c>
      <c r="B17" s="22" t="s">
        <v>188</v>
      </c>
      <c r="C17" s="25" t="s">
        <v>161</v>
      </c>
      <c r="D17" s="26" t="s">
        <v>172</v>
      </c>
      <c r="E17" s="25">
        <v>28</v>
      </c>
      <c r="F17" s="27">
        <v>10</v>
      </c>
      <c r="G17" s="25" t="s">
        <v>163</v>
      </c>
      <c r="H17" s="22" t="s">
        <v>150</v>
      </c>
    </row>
    <row r="18" spans="1:8">
      <c r="A18" s="25" t="s">
        <v>189</v>
      </c>
      <c r="B18" s="22" t="s">
        <v>188</v>
      </c>
      <c r="C18" s="25" t="s">
        <v>171</v>
      </c>
      <c r="D18" s="26" t="s">
        <v>162</v>
      </c>
      <c r="E18" s="25">
        <v>3</v>
      </c>
      <c r="F18" s="27">
        <v>5</v>
      </c>
      <c r="G18" s="25" t="s">
        <v>163</v>
      </c>
    </row>
    <row r="19" spans="1:8">
      <c r="A19" s="25" t="s">
        <v>190</v>
      </c>
      <c r="B19" s="22" t="s">
        <v>188</v>
      </c>
      <c r="C19" s="25" t="s">
        <v>171</v>
      </c>
      <c r="D19" s="26" t="s">
        <v>162</v>
      </c>
      <c r="E19" s="25">
        <v>5</v>
      </c>
      <c r="F19" s="27">
        <v>5</v>
      </c>
      <c r="G19" s="25" t="s">
        <v>163</v>
      </c>
    </row>
    <row r="20" spans="1:8">
      <c r="A20" s="25" t="s">
        <v>191</v>
      </c>
      <c r="B20" s="22" t="s">
        <v>192</v>
      </c>
      <c r="C20" s="25" t="s">
        <v>161</v>
      </c>
      <c r="D20" s="26" t="s">
        <v>162</v>
      </c>
      <c r="E20" s="25">
        <v>24</v>
      </c>
      <c r="F20" s="27">
        <v>10</v>
      </c>
      <c r="G20" s="25" t="s">
        <v>163</v>
      </c>
    </row>
    <row r="21" spans="1:8">
      <c r="A21" s="25" t="s">
        <v>193</v>
      </c>
      <c r="B21" s="22" t="s">
        <v>194</v>
      </c>
      <c r="C21" s="25" t="s">
        <v>161</v>
      </c>
      <c r="D21" s="26" t="s">
        <v>162</v>
      </c>
      <c r="E21" s="25">
        <v>33</v>
      </c>
      <c r="F21" s="27">
        <v>10</v>
      </c>
      <c r="G21" s="25" t="s">
        <v>163</v>
      </c>
    </row>
    <row r="22" spans="1:8">
      <c r="A22" s="25" t="s">
        <v>195</v>
      </c>
      <c r="B22" s="22" t="s">
        <v>196</v>
      </c>
      <c r="C22" s="25" t="s">
        <v>161</v>
      </c>
      <c r="D22" s="26" t="s">
        <v>172</v>
      </c>
      <c r="E22" s="25">
        <v>27</v>
      </c>
      <c r="F22" s="27">
        <v>10</v>
      </c>
      <c r="G22" s="25" t="s">
        <v>163</v>
      </c>
    </row>
    <row r="23" spans="1:8">
      <c r="A23" s="25" t="s">
        <v>197</v>
      </c>
      <c r="B23" s="22" t="s">
        <v>198</v>
      </c>
      <c r="C23" s="25" t="s">
        <v>161</v>
      </c>
      <c r="D23" s="26" t="s">
        <v>162</v>
      </c>
      <c r="E23" s="25">
        <v>29</v>
      </c>
      <c r="F23" s="27">
        <v>10</v>
      </c>
      <c r="G23" s="25" t="s">
        <v>163</v>
      </c>
    </row>
    <row r="24" spans="1:8">
      <c r="A24" s="25" t="s">
        <v>199</v>
      </c>
      <c r="B24" s="22" t="s">
        <v>200</v>
      </c>
      <c r="C24" s="25" t="s">
        <v>161</v>
      </c>
      <c r="D24" s="26" t="s">
        <v>162</v>
      </c>
      <c r="E24" s="25">
        <v>36</v>
      </c>
      <c r="F24" s="27">
        <v>10</v>
      </c>
      <c r="G24" s="25" t="s">
        <v>163</v>
      </c>
    </row>
    <row r="25" spans="1:8">
      <c r="A25" s="25" t="s">
        <v>201</v>
      </c>
      <c r="B25" s="22" t="s">
        <v>200</v>
      </c>
      <c r="C25" s="25" t="s">
        <v>171</v>
      </c>
      <c r="D25" s="26" t="s">
        <v>162</v>
      </c>
      <c r="E25" s="25">
        <v>12</v>
      </c>
      <c r="F25" s="27">
        <v>10</v>
      </c>
      <c r="G25" s="25" t="s">
        <v>163</v>
      </c>
    </row>
    <row r="26" spans="1:8">
      <c r="A26" s="25" t="s">
        <v>202</v>
      </c>
      <c r="B26" s="22" t="s">
        <v>200</v>
      </c>
      <c r="C26" s="25" t="s">
        <v>171</v>
      </c>
      <c r="D26" s="26" t="s">
        <v>162</v>
      </c>
      <c r="E26" s="25">
        <v>12</v>
      </c>
      <c r="F26" s="27">
        <v>10</v>
      </c>
      <c r="G26" s="25" t="s">
        <v>163</v>
      </c>
    </row>
    <row r="27" spans="1:8">
      <c r="A27" s="25" t="s">
        <v>203</v>
      </c>
      <c r="B27" s="22" t="s">
        <v>200</v>
      </c>
      <c r="C27" s="25" t="s">
        <v>171</v>
      </c>
      <c r="D27" s="26" t="s">
        <v>172</v>
      </c>
      <c r="E27" s="25">
        <v>8</v>
      </c>
      <c r="F27" s="27">
        <v>5</v>
      </c>
      <c r="G27" s="25" t="s">
        <v>163</v>
      </c>
    </row>
    <row r="28" spans="1:8">
      <c r="A28" s="25" t="s">
        <v>204</v>
      </c>
      <c r="B28" s="22" t="s">
        <v>205</v>
      </c>
      <c r="C28" s="25" t="s">
        <v>161</v>
      </c>
      <c r="D28" s="26" t="s">
        <v>172</v>
      </c>
      <c r="E28" s="25">
        <v>35</v>
      </c>
      <c r="F28" s="27">
        <v>10</v>
      </c>
      <c r="G28" s="25"/>
    </row>
    <row r="29" spans="1:8">
      <c r="A29" s="25" t="s">
        <v>206</v>
      </c>
      <c r="B29" s="22" t="s">
        <v>205</v>
      </c>
      <c r="C29" s="25" t="s">
        <v>171</v>
      </c>
      <c r="D29" s="26" t="s">
        <v>172</v>
      </c>
      <c r="E29" s="25">
        <v>14</v>
      </c>
      <c r="F29" s="27">
        <v>10</v>
      </c>
      <c r="G29" s="25"/>
    </row>
    <row r="30" spans="1:8">
      <c r="A30" s="25" t="s">
        <v>207</v>
      </c>
      <c r="B30" s="22" t="s">
        <v>205</v>
      </c>
      <c r="C30" s="25" t="s">
        <v>171</v>
      </c>
      <c r="D30" s="26" t="s">
        <v>172</v>
      </c>
      <c r="E30" s="25">
        <v>12</v>
      </c>
      <c r="F30" s="27">
        <v>10</v>
      </c>
      <c r="G30" s="25" t="s">
        <v>163</v>
      </c>
    </row>
    <row r="31" spans="1:8">
      <c r="A31" s="25" t="s">
        <v>208</v>
      </c>
      <c r="B31" s="22" t="s">
        <v>209</v>
      </c>
      <c r="C31" s="25" t="s">
        <v>161</v>
      </c>
      <c r="D31" s="26" t="s">
        <v>172</v>
      </c>
      <c r="E31" s="25">
        <v>28</v>
      </c>
      <c r="F31" s="27">
        <v>10</v>
      </c>
      <c r="G31" s="25"/>
    </row>
    <row r="32" spans="1:8">
      <c r="A32" s="25" t="s">
        <v>210</v>
      </c>
      <c r="B32" s="22" t="s">
        <v>211</v>
      </c>
      <c r="C32" s="25" t="s">
        <v>161</v>
      </c>
      <c r="D32" s="26" t="s">
        <v>172</v>
      </c>
      <c r="E32" s="25">
        <v>50</v>
      </c>
      <c r="F32" s="27">
        <v>10</v>
      </c>
      <c r="G32" s="25"/>
    </row>
    <row r="33" spans="1:7">
      <c r="A33" s="25" t="s">
        <v>212</v>
      </c>
      <c r="B33" s="22" t="s">
        <v>213</v>
      </c>
      <c r="C33" s="25" t="s">
        <v>161</v>
      </c>
      <c r="D33" s="26" t="s">
        <v>172</v>
      </c>
      <c r="E33" s="25">
        <v>26</v>
      </c>
      <c r="F33" s="27">
        <v>10</v>
      </c>
      <c r="G33" s="25" t="s">
        <v>163</v>
      </c>
    </row>
    <row r="34" spans="1:7">
      <c r="A34" s="25" t="s">
        <v>214</v>
      </c>
      <c r="B34" s="22" t="s">
        <v>213</v>
      </c>
      <c r="C34" s="25" t="s">
        <v>171</v>
      </c>
      <c r="D34" s="26" t="s">
        <v>162</v>
      </c>
      <c r="E34" s="25">
        <v>3</v>
      </c>
      <c r="F34" s="27">
        <v>5</v>
      </c>
      <c r="G34" s="25" t="s">
        <v>163</v>
      </c>
    </row>
    <row r="35" spans="1:7">
      <c r="A35" s="25" t="s">
        <v>215</v>
      </c>
      <c r="B35" s="22" t="s">
        <v>216</v>
      </c>
      <c r="C35" s="25" t="s">
        <v>161</v>
      </c>
      <c r="D35" s="26" t="s">
        <v>162</v>
      </c>
      <c r="E35" s="25">
        <v>45</v>
      </c>
      <c r="F35" s="27">
        <v>10</v>
      </c>
      <c r="G35" s="25"/>
    </row>
    <row r="36" spans="1:7">
      <c r="A36" s="25" t="s">
        <v>191</v>
      </c>
      <c r="B36" s="22" t="s">
        <v>217</v>
      </c>
      <c r="C36" s="25" t="s">
        <v>161</v>
      </c>
      <c r="D36" s="26" t="s">
        <v>162</v>
      </c>
      <c r="E36" s="25">
        <v>28</v>
      </c>
      <c r="F36" s="27">
        <v>10</v>
      </c>
      <c r="G36" s="25"/>
    </row>
    <row r="37" spans="1:7">
      <c r="A37" s="25" t="s">
        <v>218</v>
      </c>
      <c r="B37" s="22" t="s">
        <v>219</v>
      </c>
      <c r="C37" s="25" t="s">
        <v>161</v>
      </c>
      <c r="D37" s="26" t="s">
        <v>172</v>
      </c>
      <c r="E37" s="25">
        <v>34</v>
      </c>
      <c r="F37" s="27">
        <v>10</v>
      </c>
      <c r="G37" s="25" t="s">
        <v>163</v>
      </c>
    </row>
    <row r="38" spans="1:7">
      <c r="A38" s="25" t="s">
        <v>220</v>
      </c>
      <c r="B38" s="22" t="s">
        <v>219</v>
      </c>
      <c r="C38" s="25" t="s">
        <v>171</v>
      </c>
      <c r="D38" s="26" t="s">
        <v>172</v>
      </c>
      <c r="E38" s="25">
        <v>6</v>
      </c>
      <c r="F38" s="27">
        <v>5</v>
      </c>
      <c r="G38" s="25" t="s">
        <v>163</v>
      </c>
    </row>
    <row r="39" spans="1:7">
      <c r="A39" s="25" t="s">
        <v>221</v>
      </c>
      <c r="B39" s="22" t="s">
        <v>222</v>
      </c>
      <c r="C39" s="25" t="s">
        <v>161</v>
      </c>
      <c r="D39" s="26" t="s">
        <v>172</v>
      </c>
      <c r="E39" s="25">
        <v>36</v>
      </c>
      <c r="F39" s="27">
        <v>10</v>
      </c>
      <c r="G39" s="25" t="s">
        <v>163</v>
      </c>
    </row>
    <row r="40" spans="1:7">
      <c r="A40" s="25" t="s">
        <v>223</v>
      </c>
      <c r="B40" s="22" t="s">
        <v>222</v>
      </c>
      <c r="C40" s="25" t="s">
        <v>171</v>
      </c>
      <c r="D40" s="26" t="s">
        <v>162</v>
      </c>
      <c r="E40" s="25">
        <v>10</v>
      </c>
      <c r="F40" s="27">
        <v>10</v>
      </c>
      <c r="G40" s="25" t="s">
        <v>163</v>
      </c>
    </row>
    <row r="41" spans="1:7">
      <c r="A41" s="25" t="s">
        <v>224</v>
      </c>
      <c r="B41" s="22" t="s">
        <v>222</v>
      </c>
      <c r="C41" s="25" t="s">
        <v>171</v>
      </c>
      <c r="D41" s="26" t="s">
        <v>172</v>
      </c>
      <c r="E41" s="25">
        <v>8</v>
      </c>
      <c r="F41" s="27">
        <v>5</v>
      </c>
      <c r="G41" s="25" t="s">
        <v>163</v>
      </c>
    </row>
    <row r="42" spans="1:7">
      <c r="A42" s="25" t="s">
        <v>225</v>
      </c>
      <c r="B42" s="22" t="s">
        <v>226</v>
      </c>
      <c r="C42" s="25" t="s">
        <v>161</v>
      </c>
      <c r="D42" s="26" t="s">
        <v>172</v>
      </c>
      <c r="E42" s="25">
        <v>27</v>
      </c>
      <c r="F42" s="27">
        <v>10</v>
      </c>
      <c r="G42" s="25" t="s">
        <v>163</v>
      </c>
    </row>
    <row r="43" spans="1:7">
      <c r="A43" s="25" t="s">
        <v>215</v>
      </c>
      <c r="B43" s="22" t="s">
        <v>226</v>
      </c>
      <c r="C43" s="25" t="s">
        <v>171</v>
      </c>
      <c r="D43" s="26" t="s">
        <v>162</v>
      </c>
      <c r="E43" s="25">
        <v>4</v>
      </c>
      <c r="F43" s="27">
        <v>5</v>
      </c>
      <c r="G43" s="25" t="s">
        <v>163</v>
      </c>
    </row>
    <row r="44" spans="1:7">
      <c r="A44" s="25" t="s">
        <v>227</v>
      </c>
      <c r="B44" s="22" t="s">
        <v>228</v>
      </c>
      <c r="C44" s="25" t="s">
        <v>161</v>
      </c>
      <c r="D44" s="26" t="s">
        <v>162</v>
      </c>
      <c r="E44" s="25">
        <v>28</v>
      </c>
      <c r="F44" s="27">
        <v>10</v>
      </c>
      <c r="G44" s="25"/>
    </row>
  </sheetData>
  <mergeCells count="1">
    <mergeCell ref="A1:G1"/>
  </mergeCells>
  <pageMargins left="0.70866141732283472" right="0.70866141732283472" top="0.78740157480314965" bottom="0.78740157480314965" header="0.31496062992125984" footer="0.31496062992125984"/>
  <pageSetup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I44"/>
  <sheetViews>
    <sheetView zoomScale="115" zoomScaleNormal="115" workbookViewId="0">
      <selection activeCell="C30" sqref="C30"/>
    </sheetView>
  </sheetViews>
  <sheetFormatPr baseColWidth="10" defaultRowHeight="12.75"/>
  <cols>
    <col min="1" max="1" width="23.140625" style="22" bestFit="1" customWidth="1"/>
    <col min="2" max="2" width="18" style="22" customWidth="1"/>
    <col min="3" max="3" width="24.5703125" style="22" customWidth="1"/>
    <col min="4" max="4" width="4.85546875" style="22" bestFit="1" customWidth="1"/>
    <col min="5" max="5" width="5" style="22" customWidth="1"/>
    <col min="6" max="6" width="12.85546875" style="22" customWidth="1"/>
    <col min="7" max="7" width="7.28515625" style="22" customWidth="1"/>
    <col min="8" max="8" width="11.42578125" style="22" bestFit="1" customWidth="1"/>
    <col min="9" max="9" width="10.7109375" style="22" bestFit="1" customWidth="1"/>
    <col min="10" max="16384" width="11.42578125" style="22"/>
  </cols>
  <sheetData>
    <row r="1" spans="1:9" ht="21.75" thickBot="1">
      <c r="A1" s="84" t="s">
        <v>151</v>
      </c>
      <c r="B1" s="85"/>
      <c r="C1" s="85"/>
      <c r="D1" s="85"/>
      <c r="E1" s="85"/>
      <c r="F1" s="85"/>
      <c r="G1" s="86"/>
    </row>
    <row r="2" spans="1:9" ht="25.5">
      <c r="A2" s="23" t="s">
        <v>152</v>
      </c>
      <c r="B2" s="24" t="s">
        <v>153</v>
      </c>
      <c r="C2" s="24" t="s">
        <v>154</v>
      </c>
      <c r="D2" s="24" t="s">
        <v>155</v>
      </c>
      <c r="E2" s="24" t="s">
        <v>156</v>
      </c>
      <c r="F2" s="24" t="s">
        <v>157</v>
      </c>
      <c r="G2" s="24" t="s">
        <v>158</v>
      </c>
    </row>
    <row r="3" spans="1:9">
      <c r="A3" s="25" t="s">
        <v>159</v>
      </c>
      <c r="B3" s="22" t="s">
        <v>160</v>
      </c>
      <c r="C3" s="25" t="s">
        <v>161</v>
      </c>
      <c r="D3" s="26" t="s">
        <v>162</v>
      </c>
      <c r="E3" s="25">
        <v>36</v>
      </c>
      <c r="F3" s="27">
        <v>10</v>
      </c>
      <c r="G3" s="25" t="s">
        <v>163</v>
      </c>
    </row>
    <row r="4" spans="1:9">
      <c r="A4" s="25" t="s">
        <v>164</v>
      </c>
      <c r="B4" s="22" t="s">
        <v>165</v>
      </c>
      <c r="C4" s="25" t="s">
        <v>161</v>
      </c>
      <c r="D4" s="26" t="s">
        <v>162</v>
      </c>
      <c r="E4" s="25">
        <v>17</v>
      </c>
      <c r="F4" s="27">
        <v>10</v>
      </c>
      <c r="G4" s="25"/>
    </row>
    <row r="5" spans="1:9">
      <c r="A5" s="25" t="s">
        <v>166</v>
      </c>
      <c r="B5" s="22" t="s">
        <v>167</v>
      </c>
      <c r="C5" s="25" t="s">
        <v>161</v>
      </c>
      <c r="D5" s="26" t="s">
        <v>162</v>
      </c>
      <c r="E5" s="25">
        <v>27</v>
      </c>
      <c r="F5" s="27">
        <v>10</v>
      </c>
      <c r="G5" s="25"/>
    </row>
    <row r="6" spans="1:9">
      <c r="A6" s="25" t="s">
        <v>168</v>
      </c>
      <c r="B6" s="22" t="s">
        <v>169</v>
      </c>
      <c r="C6" s="25" t="s">
        <v>161</v>
      </c>
      <c r="D6" s="26" t="s">
        <v>162</v>
      </c>
      <c r="E6" s="25">
        <v>38</v>
      </c>
      <c r="F6" s="27">
        <v>10</v>
      </c>
      <c r="G6" s="25" t="s">
        <v>163</v>
      </c>
    </row>
    <row r="7" spans="1:9">
      <c r="A7" s="25" t="s">
        <v>170</v>
      </c>
      <c r="B7" s="22" t="s">
        <v>169</v>
      </c>
      <c r="C7" s="25" t="s">
        <v>171</v>
      </c>
      <c r="D7" s="26" t="s">
        <v>172</v>
      </c>
      <c r="E7" s="25">
        <v>14</v>
      </c>
      <c r="F7" s="27">
        <v>10</v>
      </c>
      <c r="G7" s="25" t="s">
        <v>163</v>
      </c>
    </row>
    <row r="8" spans="1:9">
      <c r="A8" s="25" t="s">
        <v>173</v>
      </c>
      <c r="B8" s="22" t="s">
        <v>169</v>
      </c>
      <c r="C8" s="25" t="s">
        <v>171</v>
      </c>
      <c r="D8" s="26" t="s">
        <v>172</v>
      </c>
      <c r="E8" s="25">
        <v>14</v>
      </c>
      <c r="F8" s="27">
        <v>10</v>
      </c>
      <c r="G8" s="25" t="s">
        <v>163</v>
      </c>
    </row>
    <row r="9" spans="1:9">
      <c r="A9" s="25" t="s">
        <v>174</v>
      </c>
      <c r="B9" s="22" t="s">
        <v>169</v>
      </c>
      <c r="C9" s="25" t="s">
        <v>171</v>
      </c>
      <c r="D9" s="26" t="s">
        <v>162</v>
      </c>
      <c r="E9" s="25">
        <v>16</v>
      </c>
      <c r="F9" s="27">
        <v>10</v>
      </c>
      <c r="G9" s="25" t="s">
        <v>163</v>
      </c>
    </row>
    <row r="10" spans="1:9">
      <c r="A10" s="25" t="s">
        <v>175</v>
      </c>
      <c r="B10" s="22" t="s">
        <v>176</v>
      </c>
      <c r="C10" s="25" t="s">
        <v>161</v>
      </c>
      <c r="D10" s="26" t="s">
        <v>172</v>
      </c>
      <c r="E10" s="25">
        <v>31</v>
      </c>
      <c r="F10" s="27">
        <v>10</v>
      </c>
      <c r="G10" s="25"/>
      <c r="I10" s="28"/>
    </row>
    <row r="11" spans="1:9" hidden="1">
      <c r="A11" s="25" t="s">
        <v>177</v>
      </c>
      <c r="B11" s="22" t="s">
        <v>178</v>
      </c>
      <c r="C11" s="25" t="s">
        <v>161</v>
      </c>
      <c r="D11" s="26" t="s">
        <v>162</v>
      </c>
      <c r="E11" s="25">
        <v>33</v>
      </c>
      <c r="F11" s="27">
        <v>10</v>
      </c>
      <c r="G11" s="25"/>
    </row>
    <row r="12" spans="1:9">
      <c r="A12" s="25" t="s">
        <v>179</v>
      </c>
      <c r="B12" s="22" t="s">
        <v>180</v>
      </c>
      <c r="C12" s="25" t="s">
        <v>161</v>
      </c>
      <c r="D12" s="26" t="s">
        <v>172</v>
      </c>
      <c r="E12" s="25">
        <v>32</v>
      </c>
      <c r="F12" s="27">
        <v>10</v>
      </c>
      <c r="G12" s="25"/>
    </row>
    <row r="13" spans="1:9" hidden="1">
      <c r="A13" s="25" t="s">
        <v>181</v>
      </c>
      <c r="B13" s="22" t="s">
        <v>182</v>
      </c>
      <c r="C13" s="25" t="s">
        <v>161</v>
      </c>
      <c r="D13" s="26" t="s">
        <v>162</v>
      </c>
      <c r="E13" s="25">
        <v>30</v>
      </c>
      <c r="F13" s="27">
        <v>10</v>
      </c>
      <c r="G13" s="25" t="s">
        <v>163</v>
      </c>
    </row>
    <row r="14" spans="1:9">
      <c r="A14" s="25" t="s">
        <v>183</v>
      </c>
      <c r="B14" s="22" t="s">
        <v>182</v>
      </c>
      <c r="C14" s="25" t="s">
        <v>171</v>
      </c>
      <c r="D14" s="26" t="s">
        <v>162</v>
      </c>
      <c r="E14" s="25">
        <v>8</v>
      </c>
      <c r="F14" s="27">
        <v>5</v>
      </c>
      <c r="G14" s="25" t="s">
        <v>163</v>
      </c>
    </row>
    <row r="15" spans="1:9">
      <c r="A15" s="25" t="s">
        <v>184</v>
      </c>
      <c r="B15" s="22" t="s">
        <v>182</v>
      </c>
      <c r="C15" s="25" t="s">
        <v>171</v>
      </c>
      <c r="D15" s="26" t="s">
        <v>172</v>
      </c>
      <c r="E15" s="25">
        <v>7</v>
      </c>
      <c r="F15" s="27">
        <v>5</v>
      </c>
      <c r="G15" s="25" t="s">
        <v>163</v>
      </c>
    </row>
    <row r="16" spans="1:9" hidden="1">
      <c r="A16" s="25" t="s">
        <v>185</v>
      </c>
      <c r="B16" s="22" t="s">
        <v>186</v>
      </c>
      <c r="C16" s="25" t="s">
        <v>161</v>
      </c>
      <c r="D16" s="26" t="s">
        <v>162</v>
      </c>
      <c r="E16" s="25">
        <v>24</v>
      </c>
      <c r="F16" s="27">
        <v>10</v>
      </c>
      <c r="G16" s="25"/>
    </row>
    <row r="17" spans="1:7">
      <c r="A17" s="25" t="s">
        <v>187</v>
      </c>
      <c r="B17" s="22" t="s">
        <v>188</v>
      </c>
      <c r="C17" s="25" t="s">
        <v>161</v>
      </c>
      <c r="D17" s="26" t="s">
        <v>172</v>
      </c>
      <c r="E17" s="25">
        <v>28</v>
      </c>
      <c r="F17" s="27">
        <v>10</v>
      </c>
      <c r="G17" s="25" t="s">
        <v>163</v>
      </c>
    </row>
    <row r="18" spans="1:7">
      <c r="A18" s="25" t="s">
        <v>189</v>
      </c>
      <c r="B18" s="22" t="s">
        <v>188</v>
      </c>
      <c r="C18" s="25" t="s">
        <v>171</v>
      </c>
      <c r="D18" s="26" t="s">
        <v>162</v>
      </c>
      <c r="E18" s="25">
        <v>3</v>
      </c>
      <c r="F18" s="27">
        <v>5</v>
      </c>
      <c r="G18" s="25" t="s">
        <v>163</v>
      </c>
    </row>
    <row r="19" spans="1:7">
      <c r="A19" s="25" t="s">
        <v>190</v>
      </c>
      <c r="B19" s="22" t="s">
        <v>188</v>
      </c>
      <c r="C19" s="25" t="s">
        <v>171</v>
      </c>
      <c r="D19" s="26" t="s">
        <v>162</v>
      </c>
      <c r="E19" s="25">
        <v>5</v>
      </c>
      <c r="F19" s="27">
        <v>5</v>
      </c>
      <c r="G19" s="25" t="s">
        <v>163</v>
      </c>
    </row>
    <row r="20" spans="1:7" hidden="1">
      <c r="A20" s="25" t="s">
        <v>191</v>
      </c>
      <c r="B20" s="22" t="s">
        <v>192</v>
      </c>
      <c r="C20" s="25" t="s">
        <v>161</v>
      </c>
      <c r="D20" s="26" t="s">
        <v>162</v>
      </c>
      <c r="E20" s="25">
        <v>24</v>
      </c>
      <c r="F20" s="27">
        <v>10</v>
      </c>
      <c r="G20" s="25" t="s">
        <v>163</v>
      </c>
    </row>
    <row r="21" spans="1:7" hidden="1">
      <c r="A21" s="25" t="s">
        <v>193</v>
      </c>
      <c r="B21" s="22" t="s">
        <v>194</v>
      </c>
      <c r="C21" s="25" t="s">
        <v>161</v>
      </c>
      <c r="D21" s="26" t="s">
        <v>162</v>
      </c>
      <c r="E21" s="25">
        <v>33</v>
      </c>
      <c r="F21" s="27">
        <v>10</v>
      </c>
      <c r="G21" s="25" t="s">
        <v>163</v>
      </c>
    </row>
    <row r="22" spans="1:7">
      <c r="A22" s="25" t="s">
        <v>195</v>
      </c>
      <c r="B22" s="22" t="s">
        <v>196</v>
      </c>
      <c r="C22" s="25" t="s">
        <v>161</v>
      </c>
      <c r="D22" s="26" t="s">
        <v>172</v>
      </c>
      <c r="E22" s="25">
        <v>27</v>
      </c>
      <c r="F22" s="27">
        <v>10</v>
      </c>
      <c r="G22" s="25" t="s">
        <v>163</v>
      </c>
    </row>
    <row r="23" spans="1:7" hidden="1">
      <c r="A23" s="25" t="s">
        <v>197</v>
      </c>
      <c r="B23" s="22" t="s">
        <v>198</v>
      </c>
      <c r="C23" s="25" t="s">
        <v>161</v>
      </c>
      <c r="D23" s="26" t="s">
        <v>162</v>
      </c>
      <c r="E23" s="25">
        <v>29</v>
      </c>
      <c r="F23" s="27">
        <v>10</v>
      </c>
      <c r="G23" s="25" t="s">
        <v>163</v>
      </c>
    </row>
    <row r="24" spans="1:7" hidden="1">
      <c r="A24" s="25" t="s">
        <v>199</v>
      </c>
      <c r="B24" s="22" t="s">
        <v>200</v>
      </c>
      <c r="C24" s="25" t="s">
        <v>161</v>
      </c>
      <c r="D24" s="26" t="s">
        <v>162</v>
      </c>
      <c r="E24" s="25">
        <v>36</v>
      </c>
      <c r="F24" s="27">
        <v>10</v>
      </c>
      <c r="G24" s="25" t="s">
        <v>163</v>
      </c>
    </row>
    <row r="25" spans="1:7">
      <c r="A25" s="25" t="s">
        <v>201</v>
      </c>
      <c r="B25" s="22" t="s">
        <v>200</v>
      </c>
      <c r="C25" s="25" t="s">
        <v>171</v>
      </c>
      <c r="D25" s="26" t="s">
        <v>162</v>
      </c>
      <c r="E25" s="25">
        <v>12</v>
      </c>
      <c r="F25" s="27">
        <v>10</v>
      </c>
      <c r="G25" s="25" t="s">
        <v>163</v>
      </c>
    </row>
    <row r="26" spans="1:7">
      <c r="A26" s="25" t="s">
        <v>202</v>
      </c>
      <c r="B26" s="22" t="s">
        <v>200</v>
      </c>
      <c r="C26" s="25" t="s">
        <v>171</v>
      </c>
      <c r="D26" s="26" t="s">
        <v>162</v>
      </c>
      <c r="E26" s="25">
        <v>12</v>
      </c>
      <c r="F26" s="27">
        <v>10</v>
      </c>
      <c r="G26" s="25" t="s">
        <v>163</v>
      </c>
    </row>
    <row r="27" spans="1:7">
      <c r="A27" s="25" t="s">
        <v>203</v>
      </c>
      <c r="B27" s="22" t="s">
        <v>200</v>
      </c>
      <c r="C27" s="25" t="s">
        <v>171</v>
      </c>
      <c r="D27" s="26" t="s">
        <v>172</v>
      </c>
      <c r="E27" s="25">
        <v>8</v>
      </c>
      <c r="F27" s="27">
        <v>5</v>
      </c>
      <c r="G27" s="25" t="s">
        <v>163</v>
      </c>
    </row>
    <row r="28" spans="1:7">
      <c r="A28" s="25" t="s">
        <v>204</v>
      </c>
      <c r="B28" s="22" t="s">
        <v>205</v>
      </c>
      <c r="C28" s="25" t="s">
        <v>161</v>
      </c>
      <c r="D28" s="26" t="s">
        <v>172</v>
      </c>
      <c r="E28" s="25">
        <v>35</v>
      </c>
      <c r="F28" s="27">
        <v>10</v>
      </c>
      <c r="G28" s="25"/>
    </row>
    <row r="29" spans="1:7">
      <c r="A29" s="25" t="s">
        <v>206</v>
      </c>
      <c r="B29" s="22" t="s">
        <v>205</v>
      </c>
      <c r="C29" s="25" t="s">
        <v>171</v>
      </c>
      <c r="D29" s="26" t="s">
        <v>172</v>
      </c>
      <c r="E29" s="25">
        <v>14</v>
      </c>
      <c r="F29" s="27">
        <v>10</v>
      </c>
      <c r="G29" s="25"/>
    </row>
    <row r="30" spans="1:7">
      <c r="A30" s="25" t="s">
        <v>207</v>
      </c>
      <c r="B30" s="22" t="s">
        <v>205</v>
      </c>
      <c r="C30" s="25" t="s">
        <v>171</v>
      </c>
      <c r="D30" s="26" t="s">
        <v>172</v>
      </c>
      <c r="E30" s="25">
        <v>12</v>
      </c>
      <c r="F30" s="27">
        <v>10</v>
      </c>
      <c r="G30" s="25" t="s">
        <v>163</v>
      </c>
    </row>
    <row r="31" spans="1:7">
      <c r="A31" s="25" t="s">
        <v>208</v>
      </c>
      <c r="B31" s="22" t="s">
        <v>209</v>
      </c>
      <c r="C31" s="25" t="s">
        <v>161</v>
      </c>
      <c r="D31" s="26" t="s">
        <v>172</v>
      </c>
      <c r="E31" s="25">
        <v>28</v>
      </c>
      <c r="F31" s="27">
        <v>10</v>
      </c>
      <c r="G31" s="25"/>
    </row>
    <row r="32" spans="1:7">
      <c r="A32" s="25" t="s">
        <v>210</v>
      </c>
      <c r="B32" s="22" t="s">
        <v>211</v>
      </c>
      <c r="C32" s="25" t="s">
        <v>161</v>
      </c>
      <c r="D32" s="26" t="s">
        <v>172</v>
      </c>
      <c r="E32" s="25">
        <v>50</v>
      </c>
      <c r="F32" s="27">
        <v>10</v>
      </c>
      <c r="G32" s="25"/>
    </row>
    <row r="33" spans="1:7">
      <c r="A33" s="25" t="s">
        <v>212</v>
      </c>
      <c r="B33" s="22" t="s">
        <v>213</v>
      </c>
      <c r="C33" s="25" t="s">
        <v>161</v>
      </c>
      <c r="D33" s="26" t="s">
        <v>172</v>
      </c>
      <c r="E33" s="25">
        <v>26</v>
      </c>
      <c r="F33" s="27">
        <v>10</v>
      </c>
      <c r="G33" s="25" t="s">
        <v>163</v>
      </c>
    </row>
    <row r="34" spans="1:7">
      <c r="A34" s="25" t="s">
        <v>214</v>
      </c>
      <c r="B34" s="22" t="s">
        <v>213</v>
      </c>
      <c r="C34" s="25" t="s">
        <v>171</v>
      </c>
      <c r="D34" s="26" t="s">
        <v>162</v>
      </c>
      <c r="E34" s="25">
        <v>3</v>
      </c>
      <c r="F34" s="27">
        <v>5</v>
      </c>
      <c r="G34" s="25" t="s">
        <v>163</v>
      </c>
    </row>
    <row r="35" spans="1:7" hidden="1">
      <c r="A35" s="25" t="s">
        <v>215</v>
      </c>
      <c r="B35" s="22" t="s">
        <v>216</v>
      </c>
      <c r="C35" s="25" t="s">
        <v>161</v>
      </c>
      <c r="D35" s="26" t="s">
        <v>162</v>
      </c>
      <c r="E35" s="25">
        <v>45</v>
      </c>
      <c r="F35" s="27">
        <v>10</v>
      </c>
      <c r="G35" s="25"/>
    </row>
    <row r="36" spans="1:7" hidden="1">
      <c r="A36" s="25" t="s">
        <v>191</v>
      </c>
      <c r="B36" s="22" t="s">
        <v>217</v>
      </c>
      <c r="C36" s="25" t="s">
        <v>161</v>
      </c>
      <c r="D36" s="26" t="s">
        <v>162</v>
      </c>
      <c r="E36" s="25">
        <v>28</v>
      </c>
      <c r="F36" s="27">
        <v>10</v>
      </c>
      <c r="G36" s="25"/>
    </row>
    <row r="37" spans="1:7">
      <c r="A37" s="25" t="s">
        <v>218</v>
      </c>
      <c r="B37" s="22" t="s">
        <v>219</v>
      </c>
      <c r="C37" s="25" t="s">
        <v>161</v>
      </c>
      <c r="D37" s="26" t="s">
        <v>172</v>
      </c>
      <c r="E37" s="25">
        <v>34</v>
      </c>
      <c r="F37" s="27">
        <v>10</v>
      </c>
      <c r="G37" s="25" t="s">
        <v>163</v>
      </c>
    </row>
    <row r="38" spans="1:7">
      <c r="A38" s="25" t="s">
        <v>220</v>
      </c>
      <c r="B38" s="22" t="s">
        <v>219</v>
      </c>
      <c r="C38" s="25" t="s">
        <v>171</v>
      </c>
      <c r="D38" s="26" t="s">
        <v>172</v>
      </c>
      <c r="E38" s="25">
        <v>6</v>
      </c>
      <c r="F38" s="27">
        <v>5</v>
      </c>
      <c r="G38" s="25" t="s">
        <v>163</v>
      </c>
    </row>
    <row r="39" spans="1:7">
      <c r="A39" s="25" t="s">
        <v>221</v>
      </c>
      <c r="B39" s="22" t="s">
        <v>222</v>
      </c>
      <c r="C39" s="25" t="s">
        <v>161</v>
      </c>
      <c r="D39" s="26" t="s">
        <v>172</v>
      </c>
      <c r="E39" s="25">
        <v>36</v>
      </c>
      <c r="F39" s="27">
        <v>10</v>
      </c>
      <c r="G39" s="25" t="s">
        <v>163</v>
      </c>
    </row>
    <row r="40" spans="1:7">
      <c r="A40" s="25" t="s">
        <v>223</v>
      </c>
      <c r="B40" s="22" t="s">
        <v>222</v>
      </c>
      <c r="C40" s="25" t="s">
        <v>171</v>
      </c>
      <c r="D40" s="26" t="s">
        <v>162</v>
      </c>
      <c r="E40" s="25">
        <v>10</v>
      </c>
      <c r="F40" s="27">
        <v>10</v>
      </c>
      <c r="G40" s="25" t="s">
        <v>163</v>
      </c>
    </row>
    <row r="41" spans="1:7">
      <c r="A41" s="25" t="s">
        <v>224</v>
      </c>
      <c r="B41" s="22" t="s">
        <v>222</v>
      </c>
      <c r="C41" s="25" t="s">
        <v>171</v>
      </c>
      <c r="D41" s="26" t="s">
        <v>172</v>
      </c>
      <c r="E41" s="25">
        <v>8</v>
      </c>
      <c r="F41" s="27">
        <v>5</v>
      </c>
      <c r="G41" s="25" t="s">
        <v>163</v>
      </c>
    </row>
    <row r="42" spans="1:7">
      <c r="A42" s="25" t="s">
        <v>225</v>
      </c>
      <c r="B42" s="22" t="s">
        <v>226</v>
      </c>
      <c r="C42" s="25" t="s">
        <v>161</v>
      </c>
      <c r="D42" s="26" t="s">
        <v>172</v>
      </c>
      <c r="E42" s="25">
        <v>27</v>
      </c>
      <c r="F42" s="27">
        <v>10</v>
      </c>
      <c r="G42" s="25" t="s">
        <v>163</v>
      </c>
    </row>
    <row r="43" spans="1:7">
      <c r="A43" s="25" t="s">
        <v>215</v>
      </c>
      <c r="B43" s="22" t="s">
        <v>226</v>
      </c>
      <c r="C43" s="25" t="s">
        <v>171</v>
      </c>
      <c r="D43" s="26" t="s">
        <v>162</v>
      </c>
      <c r="E43" s="25">
        <v>4</v>
      </c>
      <c r="F43" s="27">
        <v>5</v>
      </c>
      <c r="G43" s="25" t="s">
        <v>163</v>
      </c>
    </row>
    <row r="44" spans="1:7" hidden="1">
      <c r="A44" s="25" t="s">
        <v>227</v>
      </c>
      <c r="B44" s="22" t="s">
        <v>228</v>
      </c>
      <c r="C44" s="25" t="s">
        <v>161</v>
      </c>
      <c r="D44" s="26" t="s">
        <v>162</v>
      </c>
      <c r="E44" s="25">
        <v>28</v>
      </c>
      <c r="F44" s="27">
        <v>10</v>
      </c>
      <c r="G44" s="25"/>
    </row>
  </sheetData>
  <mergeCells count="1">
    <mergeCell ref="A1:G1"/>
  </mergeCells>
  <pageMargins left="0.70866141732283472" right="0.70866141732283472" top="0.78740157480314965" bottom="0.78740157480314965" header="0.31496062992125984" footer="0.31496062992125984"/>
  <pageSetup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zoomScale="130" zoomScaleNormal="130" workbookViewId="0">
      <selection activeCell="A19" sqref="A19"/>
    </sheetView>
  </sheetViews>
  <sheetFormatPr baseColWidth="10" defaultRowHeight="12.75"/>
  <cols>
    <col min="1" max="1" width="81.85546875" customWidth="1"/>
    <col min="3" max="3" width="6.85546875" customWidth="1"/>
    <col min="4" max="4" width="6.5703125" customWidth="1"/>
    <col min="5" max="5" width="5.7109375" customWidth="1"/>
    <col min="6" max="6" width="5" customWidth="1"/>
    <col min="7" max="7" width="4.5703125" customWidth="1"/>
    <col min="8" max="8" width="3.7109375" customWidth="1"/>
    <col min="9" max="9" width="12" customWidth="1"/>
    <col min="10" max="10" width="5.140625" customWidth="1"/>
    <col min="11" max="11" width="4" customWidth="1"/>
    <col min="12" max="12" width="4.42578125" customWidth="1"/>
  </cols>
  <sheetData>
    <row r="1" spans="1:2" ht="15.75">
      <c r="A1" s="16" t="s">
        <v>230</v>
      </c>
    </row>
    <row r="2" spans="1:2" ht="15">
      <c r="A2" s="29"/>
    </row>
    <row r="3" spans="1:2" ht="15">
      <c r="A3" s="29" t="s">
        <v>229</v>
      </c>
      <c r="B3" s="32"/>
    </row>
    <row r="4" spans="1:2" ht="15">
      <c r="A4" s="29" t="s">
        <v>241</v>
      </c>
      <c r="B4" s="32"/>
    </row>
    <row r="5" spans="1:2" ht="15">
      <c r="A5" s="29" t="s">
        <v>249</v>
      </c>
    </row>
    <row r="6" spans="1:2" ht="15">
      <c r="A6" s="29" t="s">
        <v>250</v>
      </c>
    </row>
    <row r="7" spans="1:2" ht="15">
      <c r="A7" s="29" t="s">
        <v>251</v>
      </c>
    </row>
    <row r="8" spans="1:2" ht="15">
      <c r="A8" s="29" t="s">
        <v>253</v>
      </c>
    </row>
    <row r="9" spans="1:2" ht="15">
      <c r="A9" s="29" t="s">
        <v>254</v>
      </c>
      <c r="B9" s="32"/>
    </row>
    <row r="10" spans="1:2" ht="15">
      <c r="A10" s="33" t="s">
        <v>255</v>
      </c>
    </row>
    <row r="11" spans="1:2" ht="15">
      <c r="A11" s="29" t="s">
        <v>252</v>
      </c>
    </row>
    <row r="12" spans="1:2" ht="15">
      <c r="A12" s="29" t="s">
        <v>256</v>
      </c>
    </row>
    <row r="13" spans="1:2" ht="15">
      <c r="A13" s="29"/>
    </row>
    <row r="14" spans="1:2">
      <c r="A14" s="21" t="s">
        <v>237</v>
      </c>
    </row>
    <row r="15" spans="1:2">
      <c r="A15" s="21" t="s">
        <v>238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12"/>
  <sheetViews>
    <sheetView zoomScale="150" zoomScaleNormal="150" workbookViewId="0">
      <selection activeCell="H16" sqref="H16"/>
    </sheetView>
  </sheetViews>
  <sheetFormatPr baseColWidth="10" defaultRowHeight="12.75"/>
  <cols>
    <col min="1" max="1" width="19.7109375" customWidth="1"/>
    <col min="2" max="2" width="11.5703125" style="5" hidden="1" customWidth="1"/>
    <col min="3" max="3" width="11.5703125" style="5" customWidth="1"/>
    <col min="4" max="4" width="3.28515625" style="5" customWidth="1"/>
    <col min="5" max="5" width="17.28515625" customWidth="1"/>
    <col min="7" max="7" width="13.42578125" customWidth="1"/>
  </cols>
  <sheetData>
    <row r="1" spans="1:7" ht="18">
      <c r="A1" s="2" t="s">
        <v>0</v>
      </c>
      <c r="B1" s="2"/>
      <c r="C1" s="2"/>
      <c r="D1" s="2"/>
      <c r="E1" s="2"/>
      <c r="F1" s="2"/>
      <c r="G1" s="2"/>
    </row>
    <row r="3" spans="1:7" s="3" customFormat="1" ht="120">
      <c r="A3" s="3" t="s">
        <v>1</v>
      </c>
      <c r="B3" s="4" t="s">
        <v>2</v>
      </c>
      <c r="C3" s="4" t="s">
        <v>3</v>
      </c>
      <c r="D3" s="4" t="s">
        <v>4</v>
      </c>
      <c r="E3" s="3" t="s">
        <v>5</v>
      </c>
      <c r="F3" s="3" t="s">
        <v>6</v>
      </c>
      <c r="G3" s="3" t="s">
        <v>7</v>
      </c>
    </row>
    <row r="4" spans="1:7">
      <c r="A4" t="s">
        <v>8</v>
      </c>
      <c r="B4">
        <v>221</v>
      </c>
      <c r="C4">
        <v>219</v>
      </c>
      <c r="D4">
        <v>223</v>
      </c>
      <c r="E4" s="17"/>
      <c r="F4" s="17"/>
      <c r="G4" s="17"/>
    </row>
    <row r="5" spans="1:7">
      <c r="A5" t="s">
        <v>9</v>
      </c>
      <c r="B5">
        <v>268</v>
      </c>
      <c r="C5">
        <v>251</v>
      </c>
      <c r="D5">
        <v>249</v>
      </c>
      <c r="E5" s="17"/>
      <c r="F5" s="17"/>
      <c r="G5" s="17"/>
    </row>
    <row r="6" spans="1:7">
      <c r="A6" t="s">
        <v>10</v>
      </c>
      <c r="B6">
        <v>268</v>
      </c>
      <c r="C6">
        <v>269</v>
      </c>
      <c r="D6">
        <v>268</v>
      </c>
      <c r="E6" s="17"/>
      <c r="F6" s="17"/>
      <c r="G6" s="17"/>
    </row>
    <row r="7" spans="1:7">
      <c r="A7" t="s">
        <v>11</v>
      </c>
      <c r="B7">
        <v>278</v>
      </c>
      <c r="C7">
        <v>275</v>
      </c>
      <c r="D7">
        <v>274</v>
      </c>
      <c r="E7" s="17"/>
      <c r="F7" s="17"/>
      <c r="G7" s="17"/>
    </row>
    <row r="10" spans="1:7">
      <c r="A10" t="s">
        <v>242</v>
      </c>
    </row>
    <row r="11" spans="1:7">
      <c r="A11" t="s">
        <v>246</v>
      </c>
    </row>
    <row r="12" spans="1:7">
      <c r="A12" t="s">
        <v>247</v>
      </c>
    </row>
  </sheetData>
  <phoneticPr fontId="0" type="noConversion"/>
  <printOptions horizontalCentered="1" verticalCentered="1" headings="1" gridLines="1"/>
  <pageMargins left="0.78740157480314965" right="0.78740157480314965" top="0.98425196850393704" bottom="0.98425196850393704" header="0.51181102362204722" footer="0.51181102362204722"/>
  <pageSetup paperSize="9" orientation="landscape" horizontalDpi="300" verticalDpi="300" r:id="rId1"/>
  <headerFooter alignWithMargins="0">
    <oddHeader>&amp;C&amp;F</oddHeader>
    <oddFooter>&amp;LName Vorname, Klasse&amp;C&amp;A&amp;ROrt, am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8"/>
  <sheetViews>
    <sheetView zoomScale="130" zoomScaleNormal="130" workbookViewId="0">
      <selection activeCell="H28" sqref="H28"/>
    </sheetView>
  </sheetViews>
  <sheetFormatPr baseColWidth="10" defaultRowHeight="12.75"/>
  <cols>
    <col min="1" max="1" width="21.28515625" style="10" bestFit="1" customWidth="1"/>
    <col min="2" max="3" width="11.85546875" style="11" bestFit="1" customWidth="1"/>
    <col min="4" max="4" width="11.42578125" style="11"/>
    <col min="5" max="16384" width="11.42578125" style="10"/>
  </cols>
  <sheetData>
    <row r="1" spans="1:8">
      <c r="A1" s="10" t="s">
        <v>24</v>
      </c>
      <c r="B1" s="10"/>
      <c r="C1" s="10"/>
      <c r="D1" s="10"/>
    </row>
    <row r="2" spans="1:8">
      <c r="E2" s="12"/>
      <c r="F2" s="12"/>
      <c r="G2" s="12"/>
      <c r="H2" s="12"/>
    </row>
    <row r="3" spans="1:8">
      <c r="B3" s="10"/>
      <c r="C3" s="10"/>
      <c r="D3" s="10"/>
      <c r="E3" s="13" t="s">
        <v>26</v>
      </c>
      <c r="F3" s="12"/>
      <c r="G3" s="12"/>
      <c r="H3" s="12"/>
    </row>
    <row r="4" spans="1:8" ht="13.5" thickBot="1">
      <c r="A4" s="14" t="s">
        <v>25</v>
      </c>
      <c r="B4" s="30" t="s">
        <v>244</v>
      </c>
      <c r="C4" s="30" t="s">
        <v>245</v>
      </c>
      <c r="D4" s="30" t="s">
        <v>248</v>
      </c>
      <c r="E4" s="12" t="s">
        <v>28</v>
      </c>
      <c r="F4" s="12"/>
      <c r="G4" s="12"/>
      <c r="H4" s="12"/>
    </row>
    <row r="5" spans="1:8">
      <c r="A5" s="10" t="s">
        <v>27</v>
      </c>
      <c r="B5" s="11">
        <v>50</v>
      </c>
      <c r="C5" s="11">
        <f t="shared" ref="C5:C14" si="0">B5*1.2</f>
        <v>60</v>
      </c>
      <c r="D5" s="11">
        <v>56</v>
      </c>
      <c r="E5" s="12" t="s">
        <v>30</v>
      </c>
      <c r="F5" s="12"/>
      <c r="G5" s="12"/>
      <c r="H5" s="12"/>
    </row>
    <row r="6" spans="1:8">
      <c r="A6" s="10" t="s">
        <v>29</v>
      </c>
      <c r="B6" s="11">
        <v>52</v>
      </c>
      <c r="C6" s="11">
        <f t="shared" si="0"/>
        <v>62.4</v>
      </c>
      <c r="D6" s="11">
        <v>63</v>
      </c>
      <c r="E6" s="15"/>
      <c r="F6" s="15"/>
      <c r="G6" s="15"/>
      <c r="H6" s="15"/>
    </row>
    <row r="7" spans="1:8">
      <c r="A7" s="10" t="s">
        <v>31</v>
      </c>
      <c r="B7" s="11">
        <v>54</v>
      </c>
      <c r="C7" s="11">
        <f t="shared" si="0"/>
        <v>64.8</v>
      </c>
      <c r="D7" s="11">
        <v>61</v>
      </c>
    </row>
    <row r="8" spans="1:8">
      <c r="A8" s="10" t="s">
        <v>32</v>
      </c>
      <c r="B8" s="11">
        <v>56</v>
      </c>
      <c r="C8" s="11">
        <f t="shared" si="0"/>
        <v>67.2</v>
      </c>
      <c r="D8" s="11">
        <v>67</v>
      </c>
      <c r="E8" s="31" t="s">
        <v>150</v>
      </c>
    </row>
    <row r="9" spans="1:8">
      <c r="A9" s="10" t="s">
        <v>33</v>
      </c>
      <c r="B9" s="11">
        <v>58</v>
      </c>
      <c r="C9" s="11">
        <f t="shared" si="0"/>
        <v>69.599999999999994</v>
      </c>
      <c r="D9" s="11">
        <v>68</v>
      </c>
      <c r="E9" s="31" t="s">
        <v>150</v>
      </c>
    </row>
    <row r="10" spans="1:8">
      <c r="A10" s="10" t="s">
        <v>34</v>
      </c>
      <c r="B10" s="11">
        <v>60</v>
      </c>
      <c r="C10" s="11">
        <f t="shared" si="0"/>
        <v>72</v>
      </c>
      <c r="D10" s="11">
        <v>71</v>
      </c>
    </row>
    <row r="11" spans="1:8">
      <c r="A11" s="10" t="s">
        <v>35</v>
      </c>
      <c r="B11" s="11">
        <v>62</v>
      </c>
      <c r="C11" s="11">
        <f t="shared" si="0"/>
        <v>74.399999999999991</v>
      </c>
      <c r="D11" s="11">
        <v>74</v>
      </c>
    </row>
    <row r="12" spans="1:8">
      <c r="A12" s="10" t="s">
        <v>36</v>
      </c>
      <c r="B12" s="11">
        <v>64</v>
      </c>
      <c r="C12" s="11">
        <f t="shared" si="0"/>
        <v>76.8</v>
      </c>
      <c r="D12" s="11">
        <v>76</v>
      </c>
    </row>
    <row r="13" spans="1:8">
      <c r="A13" s="10" t="s">
        <v>37</v>
      </c>
      <c r="B13" s="11">
        <v>66</v>
      </c>
      <c r="C13" s="11">
        <f t="shared" si="0"/>
        <v>79.2</v>
      </c>
      <c r="D13" s="11">
        <v>76</v>
      </c>
    </row>
    <row r="14" spans="1:8">
      <c r="A14" s="10" t="s">
        <v>38</v>
      </c>
      <c r="B14" s="11">
        <v>68</v>
      </c>
      <c r="C14" s="11">
        <f t="shared" si="0"/>
        <v>81.599999999999994</v>
      </c>
      <c r="D14" s="11">
        <v>80</v>
      </c>
    </row>
    <row r="15" spans="1:8">
      <c r="A15" s="10" t="s">
        <v>39</v>
      </c>
      <c r="B15" s="11">
        <v>70</v>
      </c>
      <c r="C15" s="11" t="s">
        <v>149</v>
      </c>
      <c r="D15" s="11">
        <v>44</v>
      </c>
    </row>
    <row r="16" spans="1:8">
      <c r="A16" s="10" t="s">
        <v>40</v>
      </c>
      <c r="B16" s="11">
        <v>72</v>
      </c>
      <c r="C16" s="11">
        <f t="shared" ref="C16:C22" si="1">B16*1.2</f>
        <v>86.399999999999991</v>
      </c>
      <c r="D16" s="11">
        <v>80</v>
      </c>
    </row>
    <row r="17" spans="1:4">
      <c r="A17" s="10" t="s">
        <v>41</v>
      </c>
      <c r="B17" s="11">
        <v>74</v>
      </c>
      <c r="C17" s="11">
        <f t="shared" si="1"/>
        <v>88.8</v>
      </c>
      <c r="D17" s="11">
        <v>88</v>
      </c>
    </row>
    <row r="18" spans="1:4">
      <c r="A18" s="10" t="s">
        <v>42</v>
      </c>
      <c r="B18" s="11">
        <v>76</v>
      </c>
      <c r="C18" s="11">
        <f t="shared" si="1"/>
        <v>91.2</v>
      </c>
      <c r="D18" s="11">
        <v>92</v>
      </c>
    </row>
    <row r="19" spans="1:4">
      <c r="A19" s="10" t="s">
        <v>43</v>
      </c>
      <c r="B19" s="11">
        <v>78</v>
      </c>
      <c r="C19" s="11">
        <f t="shared" si="1"/>
        <v>93.6</v>
      </c>
      <c r="D19" s="11">
        <v>90</v>
      </c>
    </row>
    <row r="20" spans="1:4">
      <c r="A20" s="10" t="s">
        <v>44</v>
      </c>
      <c r="B20" s="11">
        <v>80</v>
      </c>
      <c r="C20" s="11">
        <f t="shared" si="1"/>
        <v>96</v>
      </c>
      <c r="D20" s="11">
        <v>92</v>
      </c>
    </row>
    <row r="21" spans="1:4">
      <c r="A21" s="10" t="s">
        <v>45</v>
      </c>
      <c r="B21" s="11">
        <v>82</v>
      </c>
      <c r="C21" s="11">
        <f t="shared" si="1"/>
        <v>98.399999999999991</v>
      </c>
      <c r="D21" s="11">
        <v>93</v>
      </c>
    </row>
    <row r="22" spans="1:4">
      <c r="A22" s="10" t="s">
        <v>46</v>
      </c>
      <c r="B22" s="11">
        <v>84</v>
      </c>
      <c r="C22" s="11">
        <f t="shared" si="1"/>
        <v>100.8</v>
      </c>
      <c r="D22" s="11">
        <v>93</v>
      </c>
    </row>
    <row r="23" spans="1:4">
      <c r="A23" s="10" t="s">
        <v>47</v>
      </c>
      <c r="B23" s="11">
        <v>86</v>
      </c>
      <c r="C23" s="11" t="s">
        <v>149</v>
      </c>
      <c r="D23" s="11">
        <v>47</v>
      </c>
    </row>
    <row r="24" spans="1:4">
      <c r="A24" s="10" t="s">
        <v>48</v>
      </c>
      <c r="B24" s="11">
        <v>88</v>
      </c>
      <c r="C24" s="11">
        <f t="shared" ref="C24:C44" si="2">B24*1.2</f>
        <v>105.6</v>
      </c>
      <c r="D24" s="11">
        <v>99</v>
      </c>
    </row>
    <row r="25" spans="1:4">
      <c r="A25" s="10" t="s">
        <v>49</v>
      </c>
      <c r="B25" s="11">
        <v>90</v>
      </c>
      <c r="C25" s="11">
        <f t="shared" si="2"/>
        <v>108</v>
      </c>
      <c r="D25" s="11">
        <v>106</v>
      </c>
    </row>
    <row r="26" spans="1:4">
      <c r="A26" s="10" t="s">
        <v>50</v>
      </c>
      <c r="B26" s="11">
        <v>76</v>
      </c>
      <c r="C26" s="11">
        <f t="shared" si="2"/>
        <v>91.2</v>
      </c>
      <c r="D26" s="11">
        <v>91</v>
      </c>
    </row>
    <row r="27" spans="1:4">
      <c r="A27" s="10" t="s">
        <v>51</v>
      </c>
      <c r="B27" s="11">
        <v>79</v>
      </c>
      <c r="C27" s="11">
        <f t="shared" si="2"/>
        <v>94.8</v>
      </c>
      <c r="D27" s="11">
        <v>87</v>
      </c>
    </row>
    <row r="28" spans="1:4">
      <c r="A28" s="10" t="s">
        <v>52</v>
      </c>
      <c r="B28" s="11">
        <v>82</v>
      </c>
      <c r="C28" s="11">
        <f t="shared" si="2"/>
        <v>98.399999999999991</v>
      </c>
      <c r="D28" s="11">
        <v>91</v>
      </c>
    </row>
    <row r="29" spans="1:4">
      <c r="A29" s="10" t="s">
        <v>53</v>
      </c>
      <c r="B29" s="11">
        <v>85</v>
      </c>
      <c r="C29" s="11">
        <f t="shared" si="2"/>
        <v>102</v>
      </c>
      <c r="D29" s="11">
        <v>97</v>
      </c>
    </row>
    <row r="30" spans="1:4">
      <c r="A30" s="10" t="s">
        <v>54</v>
      </c>
      <c r="B30" s="11">
        <v>88</v>
      </c>
      <c r="C30" s="11">
        <f t="shared" si="2"/>
        <v>105.6</v>
      </c>
      <c r="D30" s="11">
        <v>98</v>
      </c>
    </row>
    <row r="31" spans="1:4">
      <c r="A31" s="10" t="s">
        <v>55</v>
      </c>
      <c r="B31" s="11">
        <v>91</v>
      </c>
      <c r="C31" s="11">
        <f t="shared" si="2"/>
        <v>109.2</v>
      </c>
      <c r="D31" s="11">
        <v>109</v>
      </c>
    </row>
    <row r="32" spans="1:4">
      <c r="A32" s="10" t="s">
        <v>56</v>
      </c>
      <c r="B32" s="11">
        <v>94</v>
      </c>
      <c r="C32" s="11">
        <f t="shared" si="2"/>
        <v>112.8</v>
      </c>
      <c r="D32" s="11">
        <v>104</v>
      </c>
    </row>
    <row r="33" spans="1:4">
      <c r="A33" s="10" t="s">
        <v>57</v>
      </c>
      <c r="B33" s="11">
        <v>97</v>
      </c>
      <c r="C33" s="11">
        <f t="shared" si="2"/>
        <v>116.39999999999999</v>
      </c>
      <c r="D33" s="11">
        <v>111</v>
      </c>
    </row>
    <row r="34" spans="1:4">
      <c r="A34" s="10" t="s">
        <v>58</v>
      </c>
      <c r="B34" s="11">
        <v>100</v>
      </c>
      <c r="C34" s="11">
        <f t="shared" si="2"/>
        <v>120</v>
      </c>
      <c r="D34" s="11">
        <v>118</v>
      </c>
    </row>
    <row r="35" spans="1:4">
      <c r="A35" s="10" t="s">
        <v>59</v>
      </c>
      <c r="B35" s="11">
        <v>103</v>
      </c>
      <c r="C35" s="11">
        <f t="shared" si="2"/>
        <v>123.6</v>
      </c>
      <c r="D35" s="11">
        <v>114</v>
      </c>
    </row>
    <row r="36" spans="1:4">
      <c r="A36" s="10" t="s">
        <v>60</v>
      </c>
      <c r="B36" s="11">
        <v>106</v>
      </c>
      <c r="C36" s="11">
        <f t="shared" si="2"/>
        <v>127.19999999999999</v>
      </c>
      <c r="D36" s="11">
        <v>124</v>
      </c>
    </row>
    <row r="37" spans="1:4">
      <c r="A37" s="10" t="s">
        <v>61</v>
      </c>
      <c r="B37" s="11">
        <v>109</v>
      </c>
      <c r="C37" s="11">
        <f t="shared" si="2"/>
        <v>130.79999999999998</v>
      </c>
      <c r="D37" s="11">
        <v>125</v>
      </c>
    </row>
    <row r="38" spans="1:4">
      <c r="A38" s="10" t="s">
        <v>62</v>
      </c>
      <c r="B38" s="11">
        <v>112</v>
      </c>
      <c r="C38" s="11">
        <f t="shared" si="2"/>
        <v>134.4</v>
      </c>
      <c r="D38" s="11">
        <v>129</v>
      </c>
    </row>
    <row r="39" spans="1:4">
      <c r="A39" s="10" t="s">
        <v>63</v>
      </c>
      <c r="B39" s="11">
        <v>115</v>
      </c>
      <c r="C39" s="11">
        <f t="shared" si="2"/>
        <v>138</v>
      </c>
      <c r="D39" s="11">
        <v>131</v>
      </c>
    </row>
    <row r="40" spans="1:4">
      <c r="A40" s="10" t="s">
        <v>64</v>
      </c>
      <c r="B40" s="11">
        <v>118</v>
      </c>
      <c r="C40" s="11">
        <f t="shared" si="2"/>
        <v>141.6</v>
      </c>
      <c r="D40" s="11">
        <v>137</v>
      </c>
    </row>
    <row r="41" spans="1:4">
      <c r="A41" s="10" t="s">
        <v>65</v>
      </c>
      <c r="B41" s="11">
        <v>121</v>
      </c>
      <c r="C41" s="11">
        <f t="shared" si="2"/>
        <v>145.19999999999999</v>
      </c>
      <c r="D41" s="11">
        <v>135</v>
      </c>
    </row>
    <row r="42" spans="1:4">
      <c r="A42" s="10" t="s">
        <v>66</v>
      </c>
      <c r="B42" s="11">
        <v>124</v>
      </c>
      <c r="C42" s="11">
        <f t="shared" si="2"/>
        <v>148.79999999999998</v>
      </c>
      <c r="D42" s="11">
        <v>142</v>
      </c>
    </row>
    <row r="43" spans="1:4">
      <c r="A43" s="10" t="s">
        <v>67</v>
      </c>
      <c r="B43" s="11">
        <v>127</v>
      </c>
      <c r="C43" s="11">
        <f t="shared" si="2"/>
        <v>152.4</v>
      </c>
      <c r="D43" s="11">
        <v>146</v>
      </c>
    </row>
    <row r="44" spans="1:4">
      <c r="A44" s="10" t="s">
        <v>68</v>
      </c>
      <c r="B44" s="11">
        <v>130</v>
      </c>
      <c r="C44" s="11">
        <f t="shared" si="2"/>
        <v>156</v>
      </c>
      <c r="D44" s="11">
        <v>151</v>
      </c>
    </row>
    <row r="45" spans="1:4">
      <c r="A45" s="10" t="s">
        <v>69</v>
      </c>
      <c r="B45" s="11">
        <v>133</v>
      </c>
      <c r="C45" s="11" t="s">
        <v>149</v>
      </c>
      <c r="D45" s="11">
        <v>73</v>
      </c>
    </row>
    <row r="46" spans="1:4">
      <c r="A46" s="10" t="s">
        <v>70</v>
      </c>
      <c r="B46" s="11">
        <v>136</v>
      </c>
      <c r="C46" s="11">
        <f t="shared" ref="C46:C59" si="3">B46*1.2</f>
        <v>163.19999999999999</v>
      </c>
      <c r="D46" s="11">
        <v>151</v>
      </c>
    </row>
    <row r="47" spans="1:4">
      <c r="A47" s="10" t="s">
        <v>71</v>
      </c>
      <c r="B47" s="11">
        <v>139</v>
      </c>
      <c r="C47" s="11">
        <f t="shared" si="3"/>
        <v>166.79999999999998</v>
      </c>
      <c r="D47" s="11">
        <v>153</v>
      </c>
    </row>
    <row r="48" spans="1:4">
      <c r="A48" s="10" t="s">
        <v>72</v>
      </c>
      <c r="B48" s="11">
        <v>28</v>
      </c>
      <c r="C48" s="11">
        <f t="shared" si="3"/>
        <v>33.6</v>
      </c>
      <c r="D48" s="11">
        <v>39</v>
      </c>
    </row>
    <row r="49" spans="1:4">
      <c r="A49" s="10" t="s">
        <v>73</v>
      </c>
      <c r="B49" s="11">
        <v>32</v>
      </c>
      <c r="C49" s="11">
        <f t="shared" si="3"/>
        <v>38.4</v>
      </c>
      <c r="D49" s="11">
        <v>42</v>
      </c>
    </row>
    <row r="50" spans="1:4">
      <c r="A50" s="10" t="s">
        <v>74</v>
      </c>
      <c r="B50" s="11">
        <v>36</v>
      </c>
      <c r="C50" s="11">
        <f t="shared" si="3"/>
        <v>43.199999999999996</v>
      </c>
      <c r="D50" s="11">
        <v>43</v>
      </c>
    </row>
    <row r="51" spans="1:4">
      <c r="A51" s="10" t="s">
        <v>75</v>
      </c>
      <c r="B51" s="11">
        <v>40</v>
      </c>
      <c r="C51" s="11">
        <f t="shared" si="3"/>
        <v>48</v>
      </c>
      <c r="D51" s="11">
        <v>47</v>
      </c>
    </row>
    <row r="52" spans="1:4">
      <c r="A52" s="10" t="s">
        <v>76</v>
      </c>
      <c r="B52" s="11">
        <v>44</v>
      </c>
      <c r="C52" s="11">
        <f t="shared" si="3"/>
        <v>52.8</v>
      </c>
      <c r="D52" s="11">
        <v>51</v>
      </c>
    </row>
    <row r="53" spans="1:4">
      <c r="A53" s="10" t="s">
        <v>77</v>
      </c>
      <c r="B53" s="11">
        <v>48</v>
      </c>
      <c r="C53" s="11">
        <f t="shared" si="3"/>
        <v>57.599999999999994</v>
      </c>
      <c r="D53" s="11">
        <v>57</v>
      </c>
    </row>
    <row r="54" spans="1:4">
      <c r="A54" s="10" t="s">
        <v>78</v>
      </c>
      <c r="B54" s="11">
        <v>52</v>
      </c>
      <c r="C54" s="11">
        <f t="shared" si="3"/>
        <v>62.4</v>
      </c>
      <c r="D54" s="11">
        <v>60</v>
      </c>
    </row>
    <row r="55" spans="1:4">
      <c r="A55" s="10" t="s">
        <v>79</v>
      </c>
      <c r="B55" s="11">
        <v>56</v>
      </c>
      <c r="C55" s="11">
        <f t="shared" si="3"/>
        <v>67.2</v>
      </c>
      <c r="D55" s="11">
        <v>67</v>
      </c>
    </row>
    <row r="56" spans="1:4">
      <c r="A56" s="10" t="s">
        <v>80</v>
      </c>
      <c r="B56" s="11">
        <v>60</v>
      </c>
      <c r="C56" s="11">
        <f t="shared" si="3"/>
        <v>72</v>
      </c>
      <c r="D56" s="11">
        <v>67</v>
      </c>
    </row>
    <row r="57" spans="1:4">
      <c r="A57" s="10" t="s">
        <v>81</v>
      </c>
      <c r="B57" s="11">
        <v>64</v>
      </c>
      <c r="C57" s="11">
        <f t="shared" si="3"/>
        <v>76.8</v>
      </c>
      <c r="D57" s="11">
        <v>79</v>
      </c>
    </row>
    <row r="58" spans="1:4">
      <c r="A58" s="10" t="s">
        <v>82</v>
      </c>
      <c r="B58" s="11">
        <v>68</v>
      </c>
      <c r="C58" s="11">
        <f t="shared" si="3"/>
        <v>81.599999999999994</v>
      </c>
      <c r="D58" s="11">
        <v>80</v>
      </c>
    </row>
    <row r="59" spans="1:4">
      <c r="A59" s="10" t="s">
        <v>83</v>
      </c>
      <c r="B59" s="11">
        <v>72</v>
      </c>
      <c r="C59" s="11">
        <f t="shared" si="3"/>
        <v>86.399999999999991</v>
      </c>
      <c r="D59" s="11">
        <v>89</v>
      </c>
    </row>
    <row r="60" spans="1:4">
      <c r="A60" s="10" t="s">
        <v>84</v>
      </c>
      <c r="B60" s="11">
        <v>76</v>
      </c>
      <c r="C60" s="11" t="s">
        <v>149</v>
      </c>
      <c r="D60" s="11">
        <v>39</v>
      </c>
    </row>
    <row r="61" spans="1:4">
      <c r="A61" s="10" t="s">
        <v>85</v>
      </c>
      <c r="B61" s="11">
        <v>80</v>
      </c>
      <c r="C61" s="11">
        <f t="shared" ref="C61:C79" si="4">B61*1.2</f>
        <v>96</v>
      </c>
      <c r="D61" s="11">
        <v>89</v>
      </c>
    </row>
    <row r="62" spans="1:4">
      <c r="A62" s="10" t="s">
        <v>86</v>
      </c>
      <c r="B62" s="11">
        <v>185</v>
      </c>
      <c r="C62" s="11">
        <f t="shared" si="4"/>
        <v>222</v>
      </c>
      <c r="D62" s="11">
        <v>212</v>
      </c>
    </row>
    <row r="63" spans="1:4">
      <c r="A63" s="10" t="s">
        <v>87</v>
      </c>
      <c r="B63" s="11">
        <v>187</v>
      </c>
      <c r="C63" s="11">
        <f t="shared" si="4"/>
        <v>224.4</v>
      </c>
      <c r="D63" s="11">
        <v>211</v>
      </c>
    </row>
    <row r="64" spans="1:4">
      <c r="A64" s="10" t="s">
        <v>88</v>
      </c>
      <c r="B64" s="11">
        <v>189</v>
      </c>
      <c r="C64" s="11">
        <f t="shared" si="4"/>
        <v>226.79999999999998</v>
      </c>
      <c r="D64" s="11">
        <v>211</v>
      </c>
    </row>
    <row r="65" spans="1:4">
      <c r="A65" s="10" t="s">
        <v>89</v>
      </c>
      <c r="B65" s="11">
        <v>191</v>
      </c>
      <c r="C65" s="11">
        <f t="shared" si="4"/>
        <v>229.2</v>
      </c>
      <c r="D65" s="11">
        <v>211</v>
      </c>
    </row>
    <row r="66" spans="1:4">
      <c r="A66" s="10" t="s">
        <v>90</v>
      </c>
      <c r="B66" s="11">
        <v>193</v>
      </c>
      <c r="C66" s="11">
        <f t="shared" si="4"/>
        <v>231.6</v>
      </c>
      <c r="D66" s="11">
        <v>214</v>
      </c>
    </row>
    <row r="67" spans="1:4">
      <c r="A67" s="10" t="s">
        <v>91</v>
      </c>
      <c r="B67" s="11">
        <v>195</v>
      </c>
      <c r="C67" s="11">
        <f t="shared" si="4"/>
        <v>234</v>
      </c>
      <c r="D67" s="11">
        <v>216</v>
      </c>
    </row>
    <row r="68" spans="1:4">
      <c r="A68" s="10" t="s">
        <v>92</v>
      </c>
      <c r="B68" s="11">
        <v>197</v>
      </c>
      <c r="C68" s="11">
        <f t="shared" si="4"/>
        <v>236.39999999999998</v>
      </c>
      <c r="D68" s="11">
        <v>225</v>
      </c>
    </row>
    <row r="69" spans="1:4">
      <c r="A69" s="10" t="s">
        <v>93</v>
      </c>
      <c r="B69" s="11">
        <v>199</v>
      </c>
      <c r="C69" s="11">
        <f t="shared" si="4"/>
        <v>238.79999999999998</v>
      </c>
      <c r="D69" s="11">
        <v>221</v>
      </c>
    </row>
    <row r="70" spans="1:4">
      <c r="A70" s="10" t="s">
        <v>94</v>
      </c>
      <c r="B70" s="11">
        <v>201</v>
      </c>
      <c r="C70" s="11">
        <f t="shared" si="4"/>
        <v>241.2</v>
      </c>
      <c r="D70" s="11">
        <v>227</v>
      </c>
    </row>
    <row r="71" spans="1:4">
      <c r="A71" s="10" t="s">
        <v>95</v>
      </c>
      <c r="B71" s="11">
        <v>203</v>
      </c>
      <c r="C71" s="11">
        <f t="shared" si="4"/>
        <v>243.6</v>
      </c>
      <c r="D71" s="11">
        <v>226</v>
      </c>
    </row>
    <row r="72" spans="1:4">
      <c r="A72" s="10" t="s">
        <v>96</v>
      </c>
      <c r="B72" s="11">
        <v>205</v>
      </c>
      <c r="C72" s="11">
        <f t="shared" si="4"/>
        <v>246</v>
      </c>
      <c r="D72" s="11">
        <v>232</v>
      </c>
    </row>
    <row r="73" spans="1:4">
      <c r="A73" s="10" t="s">
        <v>97</v>
      </c>
      <c r="B73" s="11">
        <v>207</v>
      </c>
      <c r="C73" s="11">
        <f t="shared" si="4"/>
        <v>248.39999999999998</v>
      </c>
      <c r="D73" s="11">
        <v>231</v>
      </c>
    </row>
    <row r="74" spans="1:4">
      <c r="A74" s="10" t="s">
        <v>98</v>
      </c>
      <c r="B74" s="11">
        <v>209</v>
      </c>
      <c r="C74" s="11">
        <f t="shared" si="4"/>
        <v>250.79999999999998</v>
      </c>
      <c r="D74" s="11" t="s">
        <v>149</v>
      </c>
    </row>
    <row r="75" spans="1:4">
      <c r="A75" s="10" t="s">
        <v>99</v>
      </c>
      <c r="B75" s="11">
        <v>211</v>
      </c>
      <c r="C75" s="11">
        <f t="shared" si="4"/>
        <v>253.2</v>
      </c>
      <c r="D75" s="11">
        <v>241</v>
      </c>
    </row>
    <row r="76" spans="1:4">
      <c r="A76" s="10" t="s">
        <v>100</v>
      </c>
      <c r="B76" s="11">
        <v>213</v>
      </c>
      <c r="C76" s="11">
        <f t="shared" si="4"/>
        <v>255.6</v>
      </c>
      <c r="D76" s="11">
        <v>237</v>
      </c>
    </row>
    <row r="77" spans="1:4">
      <c r="A77" s="10" t="s">
        <v>101</v>
      </c>
      <c r="B77" s="11">
        <v>233</v>
      </c>
      <c r="C77" s="11">
        <f t="shared" si="4"/>
        <v>279.59999999999997</v>
      </c>
      <c r="D77" s="11">
        <v>264</v>
      </c>
    </row>
    <row r="78" spans="1:4">
      <c r="A78" s="10" t="s">
        <v>102</v>
      </c>
      <c r="B78" s="11">
        <v>235</v>
      </c>
      <c r="C78" s="11">
        <f t="shared" si="4"/>
        <v>282</v>
      </c>
      <c r="D78" s="11" t="s">
        <v>149</v>
      </c>
    </row>
    <row r="79" spans="1:4">
      <c r="A79" s="10" t="s">
        <v>103</v>
      </c>
      <c r="B79" s="11">
        <v>237</v>
      </c>
      <c r="C79" s="11">
        <f t="shared" si="4"/>
        <v>284.39999999999998</v>
      </c>
      <c r="D79" s="11">
        <v>267</v>
      </c>
    </row>
    <row r="80" spans="1:4">
      <c r="A80" s="10" t="s">
        <v>104</v>
      </c>
      <c r="B80" s="11">
        <v>239</v>
      </c>
      <c r="C80" s="11" t="s">
        <v>149</v>
      </c>
      <c r="D80" s="11">
        <v>124</v>
      </c>
    </row>
    <row r="81" spans="1:4">
      <c r="A81" s="10" t="s">
        <v>105</v>
      </c>
      <c r="B81" s="11">
        <v>241</v>
      </c>
      <c r="C81" s="11">
        <f>B81*1.2</f>
        <v>289.2</v>
      </c>
      <c r="D81" s="11">
        <v>267</v>
      </c>
    </row>
    <row r="82" spans="1:4">
      <c r="A82" s="10" t="s">
        <v>106</v>
      </c>
      <c r="B82" s="11">
        <v>243</v>
      </c>
      <c r="C82" s="11">
        <f>B82*1.2</f>
        <v>291.59999999999997</v>
      </c>
      <c r="D82" s="11" t="s">
        <v>149</v>
      </c>
    </row>
    <row r="83" spans="1:4">
      <c r="A83" s="10" t="s">
        <v>107</v>
      </c>
      <c r="B83" s="11" t="s">
        <v>149</v>
      </c>
      <c r="C83" s="11">
        <v>294</v>
      </c>
      <c r="D83" s="11">
        <v>272</v>
      </c>
    </row>
    <row r="84" spans="1:4">
      <c r="A84" s="10" t="s">
        <v>108</v>
      </c>
      <c r="B84" s="11">
        <v>247</v>
      </c>
      <c r="C84" s="11">
        <f>B84*1.2</f>
        <v>296.39999999999998</v>
      </c>
      <c r="D84" s="11">
        <v>275</v>
      </c>
    </row>
    <row r="85" spans="1:4">
      <c r="A85" s="10" t="s">
        <v>109</v>
      </c>
      <c r="B85" s="11">
        <v>247</v>
      </c>
      <c r="C85" s="11">
        <f>B85*1.2</f>
        <v>296.39999999999998</v>
      </c>
      <c r="D85" s="11">
        <v>277</v>
      </c>
    </row>
    <row r="86" spans="1:4">
      <c r="A86" s="10" t="s">
        <v>110</v>
      </c>
      <c r="B86" s="11">
        <v>247</v>
      </c>
      <c r="C86" s="11">
        <f>B86*1.2</f>
        <v>296.39999999999998</v>
      </c>
      <c r="D86" s="11">
        <v>273</v>
      </c>
    </row>
    <row r="87" spans="1:4">
      <c r="A87" s="10" t="s">
        <v>111</v>
      </c>
      <c r="B87" s="11">
        <v>247</v>
      </c>
      <c r="C87" s="11" t="s">
        <v>149</v>
      </c>
      <c r="D87" s="11">
        <v>132</v>
      </c>
    </row>
    <row r="88" spans="1:4">
      <c r="A88" s="10" t="s">
        <v>112</v>
      </c>
      <c r="B88" s="11">
        <v>247</v>
      </c>
      <c r="C88" s="11">
        <f>B88*1.2</f>
        <v>296.39999999999998</v>
      </c>
      <c r="D88" s="11">
        <v>282</v>
      </c>
    </row>
    <row r="89" spans="1:4">
      <c r="A89" s="10" t="s">
        <v>113</v>
      </c>
      <c r="B89" s="11">
        <v>247</v>
      </c>
      <c r="C89" s="11">
        <f>B89*1.2</f>
        <v>296.39999999999998</v>
      </c>
      <c r="D89" s="11">
        <v>273</v>
      </c>
    </row>
    <row r="90" spans="1:4">
      <c r="A90" s="10" t="s">
        <v>114</v>
      </c>
      <c r="B90" s="11">
        <v>247</v>
      </c>
      <c r="C90" s="11">
        <f>B90*1.2</f>
        <v>296.39999999999998</v>
      </c>
      <c r="D90" s="11">
        <v>274</v>
      </c>
    </row>
    <row r="92" spans="1:4">
      <c r="A92" s="19" t="s">
        <v>115</v>
      </c>
      <c r="B92" s="18"/>
      <c r="C92" s="18"/>
      <c r="D92" s="18"/>
    </row>
    <row r="93" spans="1:4">
      <c r="A93" s="19" t="s">
        <v>116</v>
      </c>
      <c r="B93" s="18"/>
      <c r="C93" s="18"/>
      <c r="D93" s="18"/>
    </row>
    <row r="94" spans="1:4">
      <c r="A94" s="19" t="s">
        <v>117</v>
      </c>
      <c r="B94" s="18"/>
      <c r="C94" s="18"/>
      <c r="D94" s="18"/>
    </row>
    <row r="95" spans="1:4">
      <c r="A95" s="19" t="s">
        <v>118</v>
      </c>
      <c r="B95" s="18"/>
      <c r="C95" s="18"/>
      <c r="D95" s="18"/>
    </row>
    <row r="96" spans="1:4">
      <c r="A96" s="20" t="s">
        <v>146</v>
      </c>
      <c r="B96" s="18"/>
      <c r="C96" s="18"/>
      <c r="D96" s="18"/>
    </row>
    <row r="98" spans="1:4">
      <c r="A98" s="20" t="s">
        <v>147</v>
      </c>
      <c r="B98" s="18"/>
      <c r="C98" s="10"/>
      <c r="D98" s="10" t="s">
        <v>150</v>
      </c>
    </row>
  </sheetData>
  <conditionalFormatting sqref="B92:D92">
    <cfRule type="cellIs" dxfId="18" priority="5" stopIfTrue="1" operator="equal">
      <formula>SUM(B5:B90)</formula>
    </cfRule>
  </conditionalFormatting>
  <conditionalFormatting sqref="B93:D93">
    <cfRule type="cellIs" dxfId="17" priority="4" stopIfTrue="1" operator="equal">
      <formula>MAX(B5:B90)</formula>
    </cfRule>
  </conditionalFormatting>
  <conditionalFormatting sqref="B94:D94">
    <cfRule type="cellIs" dxfId="16" priority="3" stopIfTrue="1" operator="equal">
      <formula>MIN(B5:B90)</formula>
    </cfRule>
  </conditionalFormatting>
  <conditionalFormatting sqref="B95:D96">
    <cfRule type="cellIs" dxfId="15" priority="2" stopIfTrue="1" operator="equal">
      <formula>AVERAGE(B5:B90)</formula>
    </cfRule>
  </conditionalFormatting>
  <conditionalFormatting sqref="B98">
    <cfRule type="cellIs" dxfId="14" priority="1" stopIfTrue="1" operator="equal">
      <formula>AVERAGE(B7:B92)</formula>
    </cfRule>
  </conditionalFormatting>
  <pageMargins left="0.78740157499999996" right="0.78740157499999996" top="0.984251969" bottom="0.984251969" header="0.4921259845" footer="0.492125984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2E595-0A37-49D1-B713-E8CF29419F5C}">
  <dimension ref="A1:G71"/>
  <sheetViews>
    <sheetView showGridLines="0" topLeftCell="A61" zoomScaleNormal="100" zoomScalePageLayoutView="125" workbookViewId="0">
      <selection activeCell="F93" sqref="F93"/>
    </sheetView>
  </sheetViews>
  <sheetFormatPr baseColWidth="10" defaultColWidth="8.85546875" defaultRowHeight="15" customHeight="1"/>
  <cols>
    <col min="1" max="1" width="12.7109375" style="35" customWidth="1"/>
    <col min="2" max="2" width="82.85546875" style="36" customWidth="1"/>
    <col min="3" max="3" width="20.7109375" style="36" bestFit="1" customWidth="1"/>
    <col min="4" max="4" width="13.7109375" style="36" customWidth="1"/>
    <col min="5" max="5" width="8.7109375" style="36" customWidth="1"/>
    <col min="6" max="6" width="9.28515625" style="36" customWidth="1"/>
    <col min="7" max="7" width="10.85546875" style="36" customWidth="1"/>
    <col min="8" max="16384" width="8.85546875" style="36"/>
  </cols>
  <sheetData>
    <row r="1" spans="1:7" ht="60" customHeight="1">
      <c r="A1" s="35" t="s">
        <v>259</v>
      </c>
    </row>
    <row r="2" spans="1:7" ht="15" customHeight="1">
      <c r="A2" s="35" t="s">
        <v>260</v>
      </c>
    </row>
    <row r="3" spans="1:7" ht="15" customHeight="1">
      <c r="A3" s="35" t="s">
        <v>261</v>
      </c>
    </row>
    <row r="4" spans="1:7" ht="15" customHeight="1">
      <c r="A4" s="35" t="s">
        <v>262</v>
      </c>
    </row>
    <row r="5" spans="1:7" s="38" customFormat="1" ht="15" customHeight="1">
      <c r="A5" s="35" t="s">
        <v>263</v>
      </c>
      <c r="B5" s="36"/>
      <c r="C5" s="37" t="s">
        <v>264</v>
      </c>
      <c r="D5" s="37" t="s">
        <v>265</v>
      </c>
      <c r="E5" s="37" t="s">
        <v>266</v>
      </c>
      <c r="F5" s="37" t="s">
        <v>267</v>
      </c>
      <c r="G5" s="37" t="s">
        <v>268</v>
      </c>
    </row>
    <row r="6" spans="1:7" s="38" customFormat="1" ht="15" customHeight="1">
      <c r="A6" s="35" t="s">
        <v>269</v>
      </c>
      <c r="B6" s="36"/>
      <c r="C6" s="39" t="s">
        <v>270</v>
      </c>
      <c r="D6" s="39" t="s">
        <v>271</v>
      </c>
      <c r="E6" s="40">
        <v>90000</v>
      </c>
      <c r="F6" s="40">
        <v>110000</v>
      </c>
      <c r="G6" s="40">
        <v>120000</v>
      </c>
    </row>
    <row r="7" spans="1:7" s="38" customFormat="1" ht="15" customHeight="1">
      <c r="A7" s="35" t="s">
        <v>272</v>
      </c>
      <c r="B7" s="36"/>
      <c r="C7" s="36" t="s">
        <v>273</v>
      </c>
      <c r="D7" s="36" t="s">
        <v>274</v>
      </c>
      <c r="E7" s="41">
        <v>25000</v>
      </c>
      <c r="F7" s="41">
        <v>80000</v>
      </c>
      <c r="G7" s="41">
        <v>120000</v>
      </c>
    </row>
    <row r="8" spans="1:7" s="38" customFormat="1" ht="15" customHeight="1">
      <c r="A8" s="35" t="s">
        <v>275</v>
      </c>
      <c r="B8" s="36"/>
      <c r="C8" s="39" t="s">
        <v>276</v>
      </c>
      <c r="D8" s="39" t="s">
        <v>277</v>
      </c>
      <c r="E8" s="40">
        <v>10000</v>
      </c>
      <c r="F8" s="40">
        <v>30000</v>
      </c>
      <c r="G8" s="40">
        <v>40000</v>
      </c>
    </row>
    <row r="9" spans="1:7" s="38" customFormat="1" ht="15" customHeight="1">
      <c r="A9" s="35"/>
      <c r="B9" s="36"/>
      <c r="C9" s="36" t="s">
        <v>276</v>
      </c>
      <c r="D9" s="36" t="s">
        <v>278</v>
      </c>
      <c r="E9" s="41">
        <v>30000</v>
      </c>
      <c r="F9" s="41">
        <v>80000</v>
      </c>
      <c r="G9" s="41">
        <v>30000</v>
      </c>
    </row>
    <row r="10" spans="1:7" s="38" customFormat="1" ht="15" customHeight="1">
      <c r="A10" s="35"/>
      <c r="B10" s="36"/>
      <c r="C10" s="39" t="s">
        <v>279</v>
      </c>
      <c r="D10" s="39" t="s">
        <v>280</v>
      </c>
      <c r="E10" s="40">
        <v>90000</v>
      </c>
      <c r="F10" s="40">
        <v>35000</v>
      </c>
      <c r="G10" s="40">
        <v>25000</v>
      </c>
    </row>
    <row r="11" spans="1:7" s="38" customFormat="1" ht="15" customHeight="1">
      <c r="A11" s="35"/>
      <c r="B11" s="36"/>
      <c r="C11" s="36" t="s">
        <v>270</v>
      </c>
      <c r="D11" s="36" t="s">
        <v>281</v>
      </c>
      <c r="E11" s="41">
        <v>75000</v>
      </c>
      <c r="F11" s="41">
        <v>82000</v>
      </c>
      <c r="G11" s="41">
        <v>2000000</v>
      </c>
    </row>
    <row r="12" spans="1:7" s="38" customFormat="1" ht="15" customHeight="1">
      <c r="A12" s="35"/>
      <c r="B12" s="36"/>
      <c r="C12" s="42" t="s">
        <v>273</v>
      </c>
      <c r="D12" s="42" t="s">
        <v>282</v>
      </c>
      <c r="E12" s="43">
        <v>30000</v>
      </c>
      <c r="F12" s="43">
        <v>15000</v>
      </c>
      <c r="G12" s="43">
        <v>20000</v>
      </c>
    </row>
    <row r="13" spans="1:7" s="38" customFormat="1" ht="15" customHeight="1">
      <c r="A13" s="35"/>
      <c r="B13" s="36"/>
      <c r="C13" s="36" t="s">
        <v>279</v>
      </c>
      <c r="D13" s="36" t="s">
        <v>283</v>
      </c>
      <c r="E13" s="41">
        <v>80000</v>
      </c>
      <c r="F13" s="41">
        <v>40000</v>
      </c>
      <c r="G13" s="41">
        <v>20000</v>
      </c>
    </row>
    <row r="14" spans="1:7" s="38" customFormat="1" ht="15" customHeight="1">
      <c r="A14" s="35"/>
      <c r="B14" s="36"/>
      <c r="C14" s="36"/>
      <c r="D14" s="36"/>
      <c r="E14" s="36"/>
      <c r="F14" s="36"/>
      <c r="G14" s="36"/>
    </row>
    <row r="15" spans="1:7" s="38" customFormat="1" ht="15" customHeight="1">
      <c r="A15" s="35"/>
      <c r="B15" s="36"/>
      <c r="C15" s="36"/>
      <c r="D15" s="36"/>
      <c r="E15" s="36"/>
      <c r="F15" s="36"/>
      <c r="G15" s="36"/>
    </row>
    <row r="16" spans="1:7" s="38" customFormat="1" ht="15" customHeight="1">
      <c r="A16" s="35"/>
      <c r="B16" s="36"/>
      <c r="C16" s="36"/>
      <c r="D16" s="36"/>
      <c r="E16" s="36"/>
      <c r="F16" s="36"/>
      <c r="G16" s="36"/>
    </row>
    <row r="17" spans="1:7" s="38" customFormat="1" ht="15" customHeight="1">
      <c r="A17" s="35"/>
      <c r="B17" s="36"/>
      <c r="C17" s="36"/>
      <c r="D17" s="36"/>
      <c r="E17" s="36"/>
      <c r="F17" s="36"/>
      <c r="G17" s="36"/>
    </row>
    <row r="18" spans="1:7" s="38" customFormat="1" ht="15" customHeight="1">
      <c r="A18" s="35"/>
      <c r="B18" s="36"/>
      <c r="C18" s="36"/>
      <c r="D18" s="36"/>
      <c r="E18" s="36"/>
      <c r="F18" s="36"/>
      <c r="G18" s="36"/>
    </row>
    <row r="19" spans="1:7" s="38" customFormat="1" ht="15" customHeight="1">
      <c r="A19" s="35"/>
      <c r="B19" s="36"/>
      <c r="C19" s="36"/>
      <c r="D19" s="36"/>
      <c r="E19" s="36"/>
      <c r="F19" s="36"/>
      <c r="G19" s="36"/>
    </row>
    <row r="20" spans="1:7" s="38" customFormat="1" ht="15" customHeight="1">
      <c r="A20" s="35"/>
      <c r="B20" s="36"/>
      <c r="C20" s="36"/>
      <c r="D20" s="36"/>
      <c r="E20" s="36"/>
      <c r="F20" s="36"/>
      <c r="G20" s="36"/>
    </row>
    <row r="21" spans="1:7" s="38" customFormat="1" ht="15" customHeight="1">
      <c r="A21" s="35"/>
      <c r="B21" s="36"/>
      <c r="C21" s="36"/>
      <c r="D21" s="36"/>
      <c r="E21" s="36"/>
      <c r="F21" s="36"/>
      <c r="G21" s="36"/>
    </row>
    <row r="22" spans="1:7" s="38" customFormat="1" ht="15" customHeight="1">
      <c r="A22" s="35"/>
      <c r="B22" s="36"/>
    </row>
    <row r="23" spans="1:7" s="38" customFormat="1" ht="15" customHeight="1">
      <c r="A23" s="35"/>
      <c r="B23" s="36"/>
    </row>
    <row r="24" spans="1:7" s="38" customFormat="1" ht="15" customHeight="1">
      <c r="A24" s="35"/>
      <c r="B24" s="36"/>
    </row>
    <row r="29" spans="1:7" ht="15" customHeight="1">
      <c r="A29" s="35" t="s">
        <v>284</v>
      </c>
    </row>
    <row r="30" spans="1:7" ht="15" customHeight="1">
      <c r="A30" s="35" t="s">
        <v>285</v>
      </c>
    </row>
    <row r="31" spans="1:7" ht="15" customHeight="1">
      <c r="A31" s="35" t="s">
        <v>286</v>
      </c>
      <c r="C31" s="36" t="s">
        <v>287</v>
      </c>
      <c r="D31" s="36" t="s">
        <v>161</v>
      </c>
      <c r="E31" s="36" t="s">
        <v>288</v>
      </c>
      <c r="F31" s="36" t="s">
        <v>289</v>
      </c>
    </row>
    <row r="32" spans="1:7" ht="15" customHeight="1">
      <c r="A32" s="35" t="s">
        <v>290</v>
      </c>
      <c r="C32" s="44">
        <f ca="1">TODAY()-2</f>
        <v>44251</v>
      </c>
      <c r="D32" s="36" t="s">
        <v>291</v>
      </c>
      <c r="E32" s="45">
        <v>21</v>
      </c>
      <c r="F32" s="46">
        <v>3820</v>
      </c>
    </row>
    <row r="33" spans="1:6" ht="15" customHeight="1">
      <c r="A33" s="35" t="s">
        <v>292</v>
      </c>
      <c r="C33" s="44">
        <f ca="1">TODAY()-3</f>
        <v>44250</v>
      </c>
      <c r="D33" s="36" t="s">
        <v>293</v>
      </c>
      <c r="E33" s="45">
        <v>62</v>
      </c>
      <c r="F33" s="45">
        <v>2112</v>
      </c>
    </row>
    <row r="34" spans="1:6" ht="15" customHeight="1">
      <c r="A34" s="35" t="s">
        <v>294</v>
      </c>
      <c r="C34" s="44">
        <f ca="1">TODAY()-6</f>
        <v>44247</v>
      </c>
      <c r="D34" s="36" t="s">
        <v>295</v>
      </c>
      <c r="E34" s="45">
        <v>25</v>
      </c>
      <c r="F34" s="45">
        <v>1611</v>
      </c>
    </row>
    <row r="35" spans="1:6" ht="15" customHeight="1">
      <c r="A35" s="35" t="s">
        <v>296</v>
      </c>
      <c r="C35" s="44">
        <f ca="1">TODAY()</f>
        <v>44253</v>
      </c>
      <c r="D35" s="36" t="s">
        <v>297</v>
      </c>
      <c r="E35" s="45">
        <v>30</v>
      </c>
      <c r="F35" s="46">
        <v>3085</v>
      </c>
    </row>
    <row r="36" spans="1:6" ht="15" customHeight="1">
      <c r="C36" s="44">
        <f ca="1">TODAY()-4</f>
        <v>44249</v>
      </c>
      <c r="D36" s="36" t="s">
        <v>298</v>
      </c>
      <c r="E36" s="45">
        <v>69</v>
      </c>
      <c r="F36" s="45">
        <v>528</v>
      </c>
    </row>
    <row r="37" spans="1:6" ht="15" customHeight="1">
      <c r="C37" s="44">
        <f ca="1">TODAY()-5</f>
        <v>44248</v>
      </c>
      <c r="D37" s="36" t="s">
        <v>299</v>
      </c>
      <c r="E37" s="45">
        <v>45</v>
      </c>
      <c r="F37" s="46">
        <v>5050</v>
      </c>
    </row>
    <row r="49" spans="1:6" ht="15" customHeight="1">
      <c r="A49" s="35" t="s">
        <v>300</v>
      </c>
      <c r="C49" s="36" t="s">
        <v>287</v>
      </c>
      <c r="D49" s="36" t="s">
        <v>161</v>
      </c>
      <c r="E49" s="36" t="s">
        <v>288</v>
      </c>
      <c r="F49" s="36" t="s">
        <v>289</v>
      </c>
    </row>
    <row r="50" spans="1:6" ht="15" customHeight="1">
      <c r="A50" s="35" t="s">
        <v>301</v>
      </c>
      <c r="C50" s="47">
        <f ca="1">TODAY()-2</f>
        <v>44251</v>
      </c>
      <c r="D50" s="36" t="s">
        <v>291</v>
      </c>
      <c r="E50" s="45">
        <v>21</v>
      </c>
      <c r="F50" s="45">
        <v>3820</v>
      </c>
    </row>
    <row r="51" spans="1:6" ht="15" customHeight="1">
      <c r="A51" s="35" t="s">
        <v>302</v>
      </c>
      <c r="C51" s="47">
        <f ca="1">TODAY()-3</f>
        <v>44250</v>
      </c>
      <c r="D51" s="36" t="s">
        <v>293</v>
      </c>
      <c r="E51" s="45">
        <v>62</v>
      </c>
      <c r="F51" s="45">
        <v>2112</v>
      </c>
    </row>
    <row r="52" spans="1:6" ht="15" customHeight="1">
      <c r="A52" s="35" t="s">
        <v>303</v>
      </c>
      <c r="C52" s="47">
        <f ca="1">TODAY()</f>
        <v>44253</v>
      </c>
      <c r="D52" s="36" t="s">
        <v>297</v>
      </c>
      <c r="E52" s="45">
        <v>30</v>
      </c>
      <c r="F52" s="45">
        <v>3085</v>
      </c>
    </row>
    <row r="53" spans="1:6" ht="15" customHeight="1">
      <c r="A53" s="35" t="s">
        <v>304</v>
      </c>
      <c r="C53" s="47">
        <f ca="1">TODAY()-6</f>
        <v>44247</v>
      </c>
      <c r="D53" s="36" t="s">
        <v>295</v>
      </c>
      <c r="E53" s="45">
        <v>25</v>
      </c>
      <c r="F53" s="45">
        <v>1611</v>
      </c>
    </row>
    <row r="54" spans="1:6" ht="15" customHeight="1">
      <c r="C54" s="47">
        <f ca="1">TODAY()-5</f>
        <v>44248</v>
      </c>
      <c r="D54" s="36" t="s">
        <v>299</v>
      </c>
      <c r="E54" s="45">
        <v>45</v>
      </c>
      <c r="F54" s="45">
        <v>5050</v>
      </c>
    </row>
    <row r="55" spans="1:6" ht="15" customHeight="1">
      <c r="C55" s="47">
        <f ca="1">TODAY()-4</f>
        <v>44249</v>
      </c>
      <c r="D55" s="36" t="s">
        <v>298</v>
      </c>
      <c r="E55" s="45">
        <v>69</v>
      </c>
      <c r="F55" s="45">
        <v>528</v>
      </c>
    </row>
    <row r="68" spans="1:1" ht="15" customHeight="1">
      <c r="A68" s="35" t="s">
        <v>305</v>
      </c>
    </row>
    <row r="69" spans="1:1" ht="15" customHeight="1">
      <c r="A69" s="35" t="s">
        <v>306</v>
      </c>
    </row>
    <row r="70" spans="1:1" ht="15" customHeight="1">
      <c r="A70" s="35" t="s">
        <v>307</v>
      </c>
    </row>
    <row r="71" spans="1:1" ht="15" customHeight="1">
      <c r="A71" s="35" t="s">
        <v>308</v>
      </c>
    </row>
  </sheetData>
  <hyperlinks>
    <hyperlink ref="A70" r:id="rId1" tooltip="Auswählen, um Informationen zum Filtern von Daten in einem Bereich oder einer Tabelle aus dem Web anzuzeigen" xr:uid="{DE5649AB-A61F-4122-BD9B-9788FD041D67}"/>
    <hyperlink ref="A69" r:id="rId2" tooltip="Auswählen, um Informationen zum Sortieren von Daten in einem Bereich oder einer Tabelle aus dem Web anzuzeigen" xr:uid="{477DD388-836D-4264-AEEB-2188CD9DFC43}"/>
  </hyperlinks>
  <pageMargins left="0.7" right="0.7" top="0.75" bottom="0.75" header="0.3" footer="0.3"/>
  <pageSetup paperSize="9" orientation="landscape" r:id="rId3"/>
  <drawing r:id="rId4"/>
  <tableParts count="2">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E6F8-6718-426E-879C-F131EE86ACBF}">
  <dimension ref="A1:H79"/>
  <sheetViews>
    <sheetView showGridLines="0" zoomScaleNormal="100" zoomScalePageLayoutView="125" workbookViewId="0">
      <selection activeCell="D1" sqref="D1"/>
    </sheetView>
  </sheetViews>
  <sheetFormatPr baseColWidth="10" defaultColWidth="8.85546875" defaultRowHeight="15" customHeight="1"/>
  <cols>
    <col min="1" max="1" width="12.7109375" style="35" customWidth="1"/>
    <col min="2" max="2" width="82.85546875" style="36" customWidth="1"/>
    <col min="3" max="3" width="16.85546875" style="36" bestFit="1" customWidth="1"/>
    <col min="4" max="4" width="11.85546875" style="36" bestFit="1" customWidth="1"/>
    <col min="5" max="5" width="10.85546875" style="36" bestFit="1" customWidth="1"/>
    <col min="6" max="7" width="9" style="36" bestFit="1" customWidth="1"/>
    <col min="8" max="8" width="10.85546875" style="36" bestFit="1" customWidth="1"/>
    <col min="9" max="16384" width="8.85546875" style="36"/>
  </cols>
  <sheetData>
    <row r="1" spans="1:8" ht="60" customHeight="1">
      <c r="A1" s="35" t="s">
        <v>309</v>
      </c>
      <c r="B1" s="48"/>
    </row>
    <row r="2" spans="1:8" ht="15" customHeight="1">
      <c r="A2" s="35" t="s">
        <v>310</v>
      </c>
    </row>
    <row r="3" spans="1:8" ht="15" customHeight="1">
      <c r="A3" s="35" t="s">
        <v>311</v>
      </c>
      <c r="B3" s="49"/>
    </row>
    <row r="4" spans="1:8" ht="15" customHeight="1">
      <c r="A4" s="35" t="s">
        <v>312</v>
      </c>
    </row>
    <row r="5" spans="1:8" s="38" customFormat="1" ht="15" customHeight="1">
      <c r="A5" s="35" t="s">
        <v>313</v>
      </c>
      <c r="C5" s="36" t="s">
        <v>264</v>
      </c>
      <c r="D5" s="36" t="s">
        <v>265</v>
      </c>
      <c r="E5" s="36" t="s">
        <v>266</v>
      </c>
      <c r="F5" s="36" t="s">
        <v>267</v>
      </c>
      <c r="G5" s="36" t="s">
        <v>268</v>
      </c>
      <c r="H5" s="36"/>
    </row>
    <row r="6" spans="1:8" s="38" customFormat="1" ht="15" customHeight="1">
      <c r="A6" s="35" t="s">
        <v>314</v>
      </c>
      <c r="B6" s="50"/>
      <c r="C6" s="36" t="s">
        <v>276</v>
      </c>
      <c r="D6" s="36" t="s">
        <v>278</v>
      </c>
      <c r="E6" s="36">
        <v>30000</v>
      </c>
      <c r="F6" s="36">
        <v>80000</v>
      </c>
      <c r="G6" s="36">
        <v>30000</v>
      </c>
      <c r="H6" s="36"/>
    </row>
    <row r="7" spans="1:8" s="38" customFormat="1" ht="15" customHeight="1">
      <c r="A7" s="35" t="s">
        <v>315</v>
      </c>
      <c r="C7" s="36" t="s">
        <v>276</v>
      </c>
      <c r="D7" s="36" t="s">
        <v>277</v>
      </c>
      <c r="E7" s="36">
        <v>10000</v>
      </c>
      <c r="F7" s="36">
        <v>30000</v>
      </c>
      <c r="G7" s="36">
        <v>40000</v>
      </c>
      <c r="H7" s="36"/>
    </row>
    <row r="8" spans="1:8" s="38" customFormat="1" ht="15" customHeight="1">
      <c r="A8" s="35" t="s">
        <v>316</v>
      </c>
      <c r="C8" s="36" t="s">
        <v>273</v>
      </c>
      <c r="D8" s="36" t="s">
        <v>282</v>
      </c>
      <c r="E8" s="36">
        <v>30000</v>
      </c>
      <c r="F8" s="36">
        <v>15000</v>
      </c>
      <c r="G8" s="36">
        <v>20000</v>
      </c>
      <c r="H8" s="36"/>
    </row>
    <row r="9" spans="1:8" s="38" customFormat="1" ht="15" customHeight="1">
      <c r="A9" s="51" t="s">
        <v>317</v>
      </c>
      <c r="C9" s="36" t="s">
        <v>273</v>
      </c>
      <c r="D9" s="36" t="s">
        <v>274</v>
      </c>
      <c r="E9" s="36">
        <v>25000</v>
      </c>
      <c r="F9" s="36">
        <v>80000</v>
      </c>
      <c r="G9" s="36">
        <v>120000</v>
      </c>
      <c r="H9" s="36"/>
    </row>
    <row r="10" spans="1:8" s="38" customFormat="1" ht="15" customHeight="1">
      <c r="A10" s="35" t="s">
        <v>318</v>
      </c>
      <c r="C10" s="36" t="s">
        <v>279</v>
      </c>
      <c r="D10" s="36" t="s">
        <v>319</v>
      </c>
      <c r="E10" s="36">
        <v>80000</v>
      </c>
      <c r="F10" s="36">
        <v>40000</v>
      </c>
      <c r="G10" s="36">
        <v>20000</v>
      </c>
      <c r="H10" s="36"/>
    </row>
    <row r="11" spans="1:8" s="38" customFormat="1" ht="15" customHeight="1">
      <c r="A11" s="35"/>
      <c r="C11" s="36" t="s">
        <v>279</v>
      </c>
      <c r="D11" s="36" t="s">
        <v>280</v>
      </c>
      <c r="E11" s="36">
        <v>90000</v>
      </c>
      <c r="F11" s="36">
        <v>35000</v>
      </c>
      <c r="G11" s="36">
        <v>25000</v>
      </c>
      <c r="H11" s="36"/>
    </row>
    <row r="12" spans="1:8" s="38" customFormat="1" ht="15" customHeight="1">
      <c r="A12" s="35"/>
      <c r="C12" s="36" t="s">
        <v>270</v>
      </c>
      <c r="D12" s="36" t="s">
        <v>271</v>
      </c>
      <c r="E12" s="36">
        <v>90000</v>
      </c>
      <c r="F12" s="36">
        <v>110000</v>
      </c>
      <c r="G12" s="36">
        <v>200000</v>
      </c>
      <c r="H12" s="36"/>
    </row>
    <row r="13" spans="1:8" s="38" customFormat="1" ht="15" customHeight="1">
      <c r="A13" s="35"/>
      <c r="C13" s="36" t="s">
        <v>270</v>
      </c>
      <c r="D13" s="36" t="s">
        <v>281</v>
      </c>
      <c r="E13" s="36">
        <v>75000</v>
      </c>
      <c r="F13" s="36">
        <v>82000</v>
      </c>
      <c r="G13" s="36">
        <v>150000</v>
      </c>
      <c r="H13" s="36"/>
    </row>
    <row r="14" spans="1:8" s="38" customFormat="1" ht="15" customHeight="1">
      <c r="A14" s="35"/>
      <c r="C14" s="36"/>
      <c r="D14" s="36"/>
      <c r="E14" s="36"/>
      <c r="F14" s="36"/>
      <c r="G14" s="36"/>
      <c r="H14" s="36"/>
    </row>
    <row r="15" spans="1:8" s="38" customFormat="1" ht="15" customHeight="1">
      <c r="A15" s="35"/>
      <c r="C15" s="36"/>
      <c r="D15" s="36"/>
      <c r="E15" s="36"/>
      <c r="F15" s="36"/>
      <c r="G15" s="36"/>
      <c r="H15" s="36"/>
    </row>
    <row r="16" spans="1:8" s="38" customFormat="1" ht="15" customHeight="1">
      <c r="A16" s="35"/>
      <c r="C16" s="36"/>
      <c r="D16" s="36"/>
      <c r="E16" s="36"/>
      <c r="F16" s="36"/>
      <c r="G16" s="36"/>
      <c r="H16" s="36"/>
    </row>
    <row r="17" spans="1:8" s="38" customFormat="1" ht="15" customHeight="1">
      <c r="A17" s="35"/>
      <c r="C17" s="36"/>
      <c r="D17" s="36"/>
      <c r="E17" s="36"/>
      <c r="F17" s="36"/>
      <c r="G17" s="36"/>
      <c r="H17" s="36"/>
    </row>
    <row r="18" spans="1:8" s="38" customFormat="1" ht="15" customHeight="1">
      <c r="A18" s="35"/>
      <c r="C18" s="36"/>
      <c r="D18" s="36"/>
      <c r="E18" s="36"/>
      <c r="F18" s="36"/>
      <c r="G18" s="36"/>
      <c r="H18" s="36"/>
    </row>
    <row r="19" spans="1:8" s="38" customFormat="1" ht="15" customHeight="1">
      <c r="A19" s="35"/>
      <c r="C19" s="36"/>
      <c r="D19" s="36"/>
      <c r="E19" s="36"/>
      <c r="F19" s="36"/>
      <c r="G19" s="36"/>
      <c r="H19" s="36"/>
    </row>
    <row r="20" spans="1:8" s="38" customFormat="1" ht="15" customHeight="1">
      <c r="A20" s="35"/>
      <c r="C20" s="36"/>
      <c r="D20" s="36"/>
      <c r="E20" s="36"/>
      <c r="F20" s="36"/>
      <c r="G20" s="36"/>
      <c r="H20" s="36"/>
    </row>
    <row r="21" spans="1:8" s="38" customFormat="1" ht="15" customHeight="1">
      <c r="A21" s="35"/>
      <c r="C21" s="36"/>
      <c r="D21" s="36"/>
      <c r="E21" s="36"/>
      <c r="F21" s="36"/>
      <c r="G21" s="36"/>
      <c r="H21" s="36"/>
    </row>
    <row r="22" spans="1:8" s="38" customFormat="1" ht="15" customHeight="1">
      <c r="A22" s="35"/>
    </row>
    <row r="23" spans="1:8" s="38" customFormat="1" ht="15" customHeight="1">
      <c r="A23" s="35"/>
    </row>
    <row r="24" spans="1:8" s="38" customFormat="1" ht="15" customHeight="1">
      <c r="A24" s="35"/>
    </row>
    <row r="28" spans="1:8" ht="15" customHeight="1">
      <c r="A28" s="35" t="s">
        <v>320</v>
      </c>
    </row>
    <row r="29" spans="1:8" ht="15" customHeight="1">
      <c r="A29" s="35" t="s">
        <v>321</v>
      </c>
    </row>
    <row r="30" spans="1:8" ht="15" customHeight="1">
      <c r="A30" s="35" t="s">
        <v>322</v>
      </c>
    </row>
    <row r="31" spans="1:8" ht="15" customHeight="1">
      <c r="A31" s="35" t="s">
        <v>323</v>
      </c>
    </row>
    <row r="32" spans="1:8" ht="15" customHeight="1">
      <c r="A32" s="35" t="s">
        <v>324</v>
      </c>
    </row>
    <row r="33" spans="1:8" ht="15" customHeight="1">
      <c r="A33" s="35" t="s">
        <v>325</v>
      </c>
      <c r="C33" s="37" t="s">
        <v>264</v>
      </c>
      <c r="D33" s="37" t="s">
        <v>265</v>
      </c>
      <c r="E33" s="37" t="s">
        <v>266</v>
      </c>
      <c r="F33" s="37" t="s">
        <v>267</v>
      </c>
      <c r="G33" s="37" t="s">
        <v>268</v>
      </c>
      <c r="H33" s="37" t="s">
        <v>326</v>
      </c>
    </row>
    <row r="34" spans="1:8" ht="15" customHeight="1">
      <c r="A34" s="35" t="s">
        <v>296</v>
      </c>
      <c r="C34" s="36" t="s">
        <v>276</v>
      </c>
      <c r="D34" s="36" t="s">
        <v>278</v>
      </c>
      <c r="E34" s="52">
        <v>30000</v>
      </c>
      <c r="F34" s="53">
        <v>80000</v>
      </c>
      <c r="G34" s="53">
        <v>30000</v>
      </c>
      <c r="H34" s="41"/>
    </row>
    <row r="35" spans="1:8" ht="15" customHeight="1">
      <c r="C35" s="36" t="s">
        <v>276</v>
      </c>
      <c r="D35" s="36" t="s">
        <v>277</v>
      </c>
      <c r="E35" s="54">
        <v>10000</v>
      </c>
      <c r="F35" s="53">
        <v>30000</v>
      </c>
      <c r="G35" s="53">
        <v>40000</v>
      </c>
      <c r="H35" s="41"/>
    </row>
    <row r="36" spans="1:8" ht="15" customHeight="1">
      <c r="C36" s="36" t="s">
        <v>273</v>
      </c>
      <c r="D36" s="36" t="s">
        <v>282</v>
      </c>
      <c r="E36" s="53">
        <v>30000</v>
      </c>
      <c r="F36" s="53">
        <v>15000</v>
      </c>
      <c r="G36" s="53">
        <v>20000</v>
      </c>
      <c r="H36" s="41"/>
    </row>
    <row r="37" spans="1:8" ht="15" customHeight="1">
      <c r="C37" s="36" t="s">
        <v>273</v>
      </c>
      <c r="D37" s="36" t="s">
        <v>274</v>
      </c>
      <c r="E37" s="53">
        <v>25000</v>
      </c>
      <c r="F37" s="53">
        <v>80000</v>
      </c>
      <c r="G37" s="53">
        <v>120000</v>
      </c>
      <c r="H37" s="41"/>
    </row>
    <row r="38" spans="1:8" ht="15" customHeight="1">
      <c r="C38" s="36" t="s">
        <v>279</v>
      </c>
      <c r="D38" s="36" t="s">
        <v>283</v>
      </c>
      <c r="E38" s="53">
        <v>80000</v>
      </c>
      <c r="F38" s="53">
        <v>40000</v>
      </c>
      <c r="G38" s="53">
        <v>20000</v>
      </c>
      <c r="H38" s="41"/>
    </row>
    <row r="39" spans="1:8" ht="15" customHeight="1">
      <c r="C39" s="36" t="s">
        <v>279</v>
      </c>
      <c r="D39" s="36" t="s">
        <v>280</v>
      </c>
      <c r="E39" s="53">
        <v>90000</v>
      </c>
      <c r="F39" s="53">
        <v>35000</v>
      </c>
      <c r="G39" s="53">
        <v>25000</v>
      </c>
      <c r="H39" s="41"/>
    </row>
    <row r="40" spans="1:8" ht="15" customHeight="1">
      <c r="C40" s="36" t="s">
        <v>270</v>
      </c>
      <c r="D40" s="36" t="s">
        <v>271</v>
      </c>
      <c r="E40" s="53">
        <v>90000</v>
      </c>
      <c r="F40" s="53">
        <v>110000</v>
      </c>
      <c r="G40" s="53">
        <v>200000</v>
      </c>
      <c r="H40" s="41"/>
    </row>
    <row r="41" spans="1:8" ht="15" customHeight="1">
      <c r="C41" s="36" t="s">
        <v>270</v>
      </c>
      <c r="D41" s="36" t="s">
        <v>281</v>
      </c>
      <c r="E41" s="53">
        <v>75000</v>
      </c>
      <c r="F41" s="53">
        <v>82000</v>
      </c>
      <c r="G41" s="53">
        <v>150000</v>
      </c>
      <c r="H41" s="41"/>
    </row>
    <row r="49" spans="1:5" ht="15" customHeight="1">
      <c r="A49" s="35" t="s">
        <v>327</v>
      </c>
    </row>
    <row r="50" spans="1:5" ht="15" customHeight="1">
      <c r="A50" s="35" t="s">
        <v>328</v>
      </c>
    </row>
    <row r="51" spans="1:5" ht="15" customHeight="1">
      <c r="A51" s="35" t="s">
        <v>329</v>
      </c>
    </row>
    <row r="52" spans="1:5" ht="15" customHeight="1">
      <c r="A52" s="35" t="s">
        <v>330</v>
      </c>
    </row>
    <row r="53" spans="1:5" ht="15" customHeight="1">
      <c r="A53" s="35" t="s">
        <v>331</v>
      </c>
      <c r="C53" s="37" t="s">
        <v>264</v>
      </c>
      <c r="D53" s="37" t="s">
        <v>265</v>
      </c>
      <c r="E53" s="37" t="s">
        <v>332</v>
      </c>
    </row>
    <row r="54" spans="1:5" ht="15" customHeight="1">
      <c r="A54" s="35" t="s">
        <v>333</v>
      </c>
      <c r="C54" s="36" t="s">
        <v>276</v>
      </c>
      <c r="D54" s="36" t="s">
        <v>278</v>
      </c>
      <c r="E54" s="41">
        <v>1000</v>
      </c>
    </row>
    <row r="55" spans="1:5" ht="15" customHeight="1">
      <c r="A55" s="35" t="s">
        <v>334</v>
      </c>
      <c r="C55" s="36" t="s">
        <v>276</v>
      </c>
      <c r="D55" s="36" t="s">
        <v>277</v>
      </c>
      <c r="E55" s="41">
        <v>2000</v>
      </c>
    </row>
    <row r="56" spans="1:5" ht="15" customHeight="1">
      <c r="A56" s="35" t="s">
        <v>335</v>
      </c>
      <c r="C56" s="36" t="s">
        <v>273</v>
      </c>
      <c r="D56" s="36" t="s">
        <v>282</v>
      </c>
      <c r="E56" s="41">
        <v>3000</v>
      </c>
    </row>
    <row r="57" spans="1:5" ht="15" customHeight="1">
      <c r="A57" s="35" t="s">
        <v>336</v>
      </c>
      <c r="C57" s="36" t="s">
        <v>273</v>
      </c>
      <c r="D57" s="36" t="s">
        <v>274</v>
      </c>
      <c r="E57" s="41">
        <v>1000</v>
      </c>
    </row>
    <row r="58" spans="1:5" ht="15" customHeight="1">
      <c r="A58" s="35" t="s">
        <v>337</v>
      </c>
      <c r="C58" s="36" t="s">
        <v>279</v>
      </c>
      <c r="D58" s="36" t="s">
        <v>283</v>
      </c>
      <c r="E58" s="41">
        <v>2000</v>
      </c>
    </row>
    <row r="59" spans="1:5" ht="15" customHeight="1">
      <c r="A59" s="35" t="s">
        <v>338</v>
      </c>
      <c r="C59" s="36" t="s">
        <v>279</v>
      </c>
      <c r="D59" s="36" t="s">
        <v>280</v>
      </c>
      <c r="E59" s="41">
        <v>3000</v>
      </c>
    </row>
    <row r="60" spans="1:5" ht="15" customHeight="1">
      <c r="C60" s="36" t="s">
        <v>270</v>
      </c>
      <c r="D60" s="36" t="s">
        <v>271</v>
      </c>
      <c r="E60" s="41">
        <v>4000</v>
      </c>
    </row>
    <row r="61" spans="1:5" ht="15" customHeight="1">
      <c r="C61" s="36" t="s">
        <v>270</v>
      </c>
      <c r="D61" s="36" t="s">
        <v>281</v>
      </c>
      <c r="E61" s="41">
        <v>8000</v>
      </c>
    </row>
    <row r="75" spans="1:2" ht="15" customHeight="1">
      <c r="A75" s="35" t="s">
        <v>305</v>
      </c>
    </row>
    <row r="76" spans="1:2" ht="15" customHeight="1">
      <c r="A76" s="35" t="s">
        <v>339</v>
      </c>
      <c r="B76" s="36" t="s">
        <v>340</v>
      </c>
    </row>
    <row r="77" spans="1:2" ht="15" customHeight="1">
      <c r="A77" s="35" t="s">
        <v>341</v>
      </c>
    </row>
    <row r="78" spans="1:2" ht="15" customHeight="1">
      <c r="A78" s="35" t="s">
        <v>342</v>
      </c>
    </row>
    <row r="79" spans="1:2" ht="15" customHeight="1">
      <c r="A79" s="35" t="s">
        <v>308</v>
      </c>
    </row>
  </sheetData>
  <hyperlinks>
    <hyperlink ref="A78" r:id="rId1" tooltip="Auswählen, um Informationen aus dem Web zur Verwendung von berechneten Spalten in einer Excel-Tabelle anzuzeigen" xr:uid="{F24392ED-4DAB-43A1-A184-52089123B6D2}"/>
    <hyperlink ref="A77" r:id="rId2" tooltip="Auswählen, um Informationen aus dem Web zum Ermitteln von Ergebnissen in einer Excel-Tabelle anzuzeigen" xr:uid="{F3C965D6-33AB-4B68-BEC3-938D6B67E054}"/>
    <hyperlink ref="A76" r:id="rId3" tooltip="Auswählen, um eine Übersicht aus dem Web zu Excel-Tabellen anzuzeigen" xr:uid="{93CAF834-9136-4997-AC92-C0E89B1E078D}"/>
  </hyperlinks>
  <pageMargins left="0.7" right="0.7" top="0.75" bottom="0.75" header="0.3" footer="0.3"/>
  <pageSetup paperSize="9" orientation="landscape" r:id="rId4"/>
  <drawing r:id="rId5"/>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Funktionen Übersicht</vt:lpstr>
      <vt:lpstr>Lagerübersicht</vt:lpstr>
      <vt:lpstr>Daten in Tabellen</vt:lpstr>
      <vt:lpstr>Sortieren</vt:lpstr>
      <vt:lpstr>Daten aus Tabellen zusammenfüge</vt:lpstr>
      <vt:lpstr>Preisvergleich Drucker</vt:lpstr>
      <vt:lpstr>Kunden</vt:lpstr>
      <vt:lpstr>Info-Sortieren und Filtern</vt:lpstr>
      <vt:lpstr>Info-Tabellen</vt:lpstr>
      <vt:lpstr>'Daten in Tabellen'!Drucktitel</vt:lpstr>
      <vt:lpstr>'Sortieren'!Drucktitel</vt:lpstr>
      <vt:lpstr>Namenfeld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renate</dc:creator>
  <cp:lastModifiedBy>Renate Gruber</cp:lastModifiedBy>
  <dcterms:created xsi:type="dcterms:W3CDTF">2005-09-29T14:20:22Z</dcterms:created>
  <dcterms:modified xsi:type="dcterms:W3CDTF">2021-02-26T07:59:08Z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N">
    <vt:lpwstr>master</vt:lpwstr>
  </property>
</Properties>
</file>