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starkey/Desktop/Honours/Data_Analysis/K_axis_midoc/K4S_key_scripts/K4S_DA_Aims/K4S_DA_A2/K4S_DA_A2/"/>
    </mc:Choice>
  </mc:AlternateContent>
  <xr:revisionPtr revIDLastSave="0" documentId="13_ncr:1_{A29D8D23-4E1C-1E46-A6C3-E9377AA5FA41}" xr6:coauthVersionLast="47" xr6:coauthVersionMax="47" xr10:uidLastSave="{00000000-0000-0000-0000-000000000000}"/>
  <bookViews>
    <workbookView xWindow="38620" yWindow="500" windowWidth="28040" windowHeight="17440" activeTab="1" xr2:uid="{33E5A15D-DBA6-5B40-873E-91FBDBF285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2" l="1"/>
  <c r="J52" i="2"/>
  <c r="J54" i="2"/>
  <c r="J55" i="2"/>
  <c r="J56" i="2"/>
  <c r="J57" i="2"/>
  <c r="J58" i="2"/>
  <c r="J60" i="2"/>
  <c r="J61" i="2"/>
  <c r="J62" i="2"/>
  <c r="J50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29" i="2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<sst xmlns="http://schemas.openxmlformats.org/spreadsheetml/2006/main" count="220" uniqueCount="39">
  <si>
    <t>Season</t>
  </si>
  <si>
    <t>Lunar Fraction</t>
  </si>
  <si>
    <t xml:space="preserve">Solar Angle </t>
  </si>
  <si>
    <t>Response</t>
  </si>
  <si>
    <t xml:space="preserve">Total Taxa </t>
  </si>
  <si>
    <t>Fish</t>
  </si>
  <si>
    <t>Cephalopods</t>
  </si>
  <si>
    <t>Edf</t>
  </si>
  <si>
    <t>F</t>
  </si>
  <si>
    <t>P-value</t>
  </si>
  <si>
    <t>Temporal Factor</t>
  </si>
  <si>
    <t>Ref.df</t>
  </si>
  <si>
    <t xml:space="preserve">Krill </t>
  </si>
  <si>
    <t>Model</t>
  </si>
  <si>
    <t>Depth</t>
  </si>
  <si>
    <t>All taxa</t>
  </si>
  <si>
    <t>0-200</t>
  </si>
  <si>
    <t>200-400</t>
  </si>
  <si>
    <t>400-600</t>
  </si>
  <si>
    <t>600-800</t>
  </si>
  <si>
    <t>800-1000</t>
  </si>
  <si>
    <t>GAM</t>
  </si>
  <si>
    <t xml:space="preserve">Fish </t>
  </si>
  <si>
    <t>Depth (m)</t>
  </si>
  <si>
    <t>Krill</t>
  </si>
  <si>
    <t xml:space="preserve">All taxa </t>
  </si>
  <si>
    <t xml:space="preserve">800-1000 </t>
  </si>
  <si>
    <t>come back to</t>
  </si>
  <si>
    <t>GAMM + RE</t>
  </si>
  <si>
    <t>&lt;0.05</t>
  </si>
  <si>
    <t>&lt;0.1</t>
  </si>
  <si>
    <t xml:space="preserve">ALL -TAX </t>
  </si>
  <si>
    <t>FISH</t>
  </si>
  <si>
    <t>SQUID</t>
  </si>
  <si>
    <t>Not sig</t>
  </si>
  <si>
    <t>Not Sig</t>
  </si>
  <si>
    <t>0-200
800-1000</t>
  </si>
  <si>
    <t>GAM SUMMARY</t>
  </si>
  <si>
    <t>GAMM + RE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</si>
</sst>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6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A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CFD6E5"/>
      </bottom>
      <diagonal/>
    </border>
    <border>
      <left/>
      <right/>
      <top style="medium">
        <color rgb="FFCFD6E5"/>
      </top>
      <bottom style="medium">
        <color rgb="FFCFD6E5"/>
      </bottom>
      <diagonal/>
    </border>
    <border>
      <left/>
      <right/>
      <top/>
      <bottom style="thin">
        <color rgb="FFCFD6E5"/>
      </bottom>
      <diagonal/>
    </border>
    <border>
      <left/>
      <right/>
      <top style="thin">
        <color rgb="FFCFD6E5"/>
      </top>
      <bottom/>
      <diagonal/>
    </border>
    <border>
      <left/>
      <right/>
      <top style="medium">
        <color rgb="FFCFD6E5"/>
      </top>
      <bottom/>
      <diagonal/>
    </border>
    <border>
      <left/>
      <right/>
      <top style="medium">
        <color rgb="FFCFD6E5"/>
      </top>
      <bottom style="thin">
        <color rgb="FFCFD6E5"/>
      </bottom>
      <diagonal/>
    </border>
    <border>
      <left/>
      <right/>
      <top style="thin">
        <color rgb="FFCFD6E5"/>
      </top>
      <bottom style="thin">
        <color rgb="FFCFD6E5"/>
      </bottom>
      <diagonal/>
    </border>
    <border>
      <left/>
      <right/>
      <top style="thin">
        <color rgb="FFCFD6E5"/>
      </top>
      <bottom style="medium">
        <color rgb="FFCFD6E5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2" fillId="3" borderId="0" xfId="0" applyFont="1" applyFill="1"/>
    <xf numFmtId="0" fontId="2" fillId="0" borderId="0" xfId="0" applyFont="1"/>
    <xf numFmtId="0" fontId="2" fillId="3" borderId="1" xfId="0" applyFont="1" applyFill="1" applyBorder="1"/>
    <xf numFmtId="0" fontId="2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64" fontId="2" fillId="3" borderId="1" xfId="0" applyNumberFormat="1" applyFont="1" applyFill="1" applyBorder="1"/>
    <xf numFmtId="0" fontId="2" fillId="3" borderId="0" xfId="0" applyFont="1" applyFill="1" applyAlignment="1">
      <alignment horizontal="right" vertical="center"/>
    </xf>
    <xf numFmtId="2" fontId="2" fillId="3" borderId="0" xfId="0" applyNumberFormat="1" applyFont="1" applyFill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165" fontId="2" fillId="3" borderId="0" xfId="0" applyNumberFormat="1" applyFont="1" applyFill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4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164" fontId="2" fillId="3" borderId="0" xfId="0" applyNumberFormat="1" applyFont="1" applyFill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" fillId="3" borderId="5" xfId="0" applyFont="1" applyFill="1" applyBorder="1"/>
    <xf numFmtId="2" fontId="2" fillId="3" borderId="5" xfId="0" applyNumberFormat="1" applyFont="1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/>
    <xf numFmtId="2" fontId="2" fillId="3" borderId="3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/>
    <xf numFmtId="2" fontId="2" fillId="3" borderId="4" xfId="0" applyNumberFormat="1" applyFont="1" applyFill="1" applyBorder="1" applyAlignment="1">
      <alignment horizontal="right" vertical="center"/>
    </xf>
    <xf numFmtId="164" fontId="2" fillId="3" borderId="4" xfId="0" applyNumberFormat="1" applyFont="1" applyFill="1" applyBorder="1" applyAlignment="1">
      <alignment horizontal="right" vertical="center"/>
    </xf>
    <xf numFmtId="2" fontId="2" fillId="3" borderId="3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2" fontId="2" fillId="3" borderId="7" xfId="0" applyNumberFormat="1" applyFont="1" applyFill="1" applyBorder="1" applyAlignment="1">
      <alignment horizontal="left" vertical="center"/>
    </xf>
    <xf numFmtId="2" fontId="2" fillId="3" borderId="7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/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2" fontId="2" fillId="6" borderId="7" xfId="0" applyNumberFormat="1" applyFont="1" applyFill="1" applyBorder="1" applyAlignment="1">
      <alignment horizontal="left" vertical="center"/>
    </xf>
    <xf numFmtId="2" fontId="2" fillId="6" borderId="7" xfId="0" applyNumberFormat="1" applyFont="1" applyFill="1" applyBorder="1" applyAlignment="1">
      <alignment horizontal="right" vertical="center"/>
    </xf>
    <xf numFmtId="164" fontId="2" fillId="6" borderId="7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7" borderId="0" xfId="0" applyFont="1" applyFill="1"/>
    <xf numFmtId="2" fontId="2" fillId="7" borderId="0" xfId="0" applyNumberFormat="1" applyFont="1" applyFill="1" applyAlignment="1">
      <alignment horizontal="right" vertical="center"/>
    </xf>
    <xf numFmtId="164" fontId="2" fillId="7" borderId="0" xfId="0" applyNumberFormat="1" applyFont="1" applyFill="1" applyAlignment="1">
      <alignment horizontal="right" vertical="center"/>
    </xf>
    <xf numFmtId="164" fontId="2" fillId="8" borderId="7" xfId="0" applyNumberFormat="1" applyFont="1" applyFill="1" applyBorder="1" applyAlignment="1">
      <alignment horizontal="right" vertical="center"/>
    </xf>
    <xf numFmtId="0" fontId="1" fillId="2" borderId="5" xfId="0" applyFont="1" applyFill="1" applyBorder="1"/>
    <xf numFmtId="164" fontId="2" fillId="8" borderId="3" xfId="0" applyNumberFormat="1" applyFont="1" applyFill="1" applyBorder="1" applyAlignment="1">
      <alignment horizontal="right" vertical="center"/>
    </xf>
    <xf numFmtId="0" fontId="0" fillId="0" borderId="0" xfId="0" applyBorder="1"/>
    <xf numFmtId="164" fontId="2" fillId="8" borderId="0" xfId="0" applyNumberFormat="1" applyFont="1" applyFill="1" applyBorder="1" applyAlignment="1">
      <alignment horizontal="right" vertical="center"/>
    </xf>
    <xf numFmtId="164" fontId="2" fillId="8" borderId="1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Border="1" applyAlignment="1">
      <alignment horizontal="left" vertical="center"/>
    </xf>
    <xf numFmtId="164" fontId="2" fillId="4" borderId="5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horizontal="right" vertical="center"/>
    </xf>
    <xf numFmtId="164" fontId="2" fillId="4" borderId="0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left" vertical="top"/>
    </xf>
    <xf numFmtId="164" fontId="2" fillId="3" borderId="4" xfId="0" applyNumberFormat="1" applyFont="1" applyFill="1" applyBorder="1" applyAlignment="1">
      <alignment horizontal="left" vertical="center"/>
    </xf>
    <xf numFmtId="164" fontId="2" fillId="4" borderId="4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right" vertical="center"/>
    </xf>
    <xf numFmtId="0" fontId="2" fillId="3" borderId="0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164" fontId="2" fillId="3" borderId="5" xfId="0" applyNumberFormat="1" applyFont="1" applyFill="1" applyBorder="1" applyAlignment="1">
      <alignment horizontal="left" vertical="center"/>
    </xf>
    <xf numFmtId="2" fontId="2" fillId="3" borderId="6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horizontal="left" vertic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164" fontId="2" fillId="8" borderId="4" xfId="0" applyNumberFormat="1" applyFont="1" applyFill="1" applyBorder="1" applyAlignment="1">
      <alignment horizontal="right" vertical="center"/>
    </xf>
    <xf numFmtId="11" fontId="2" fillId="4" borderId="5" xfId="0" applyNumberFormat="1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2" fontId="4" fillId="9" borderId="7" xfId="0" applyNumberFormat="1" applyFont="1" applyFill="1" applyBorder="1" applyAlignment="1">
      <alignment horizontal="left" vertical="center"/>
    </xf>
    <xf numFmtId="164" fontId="2" fillId="4" borderId="7" xfId="0" applyNumberFormat="1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2" fontId="4" fillId="9" borderId="0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/>
    <xf numFmtId="2" fontId="4" fillId="9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164" fontId="2" fillId="8" borderId="2" xfId="0" applyNumberFormat="1" applyFont="1" applyFill="1" applyBorder="1"/>
    <xf numFmtId="2" fontId="2" fillId="3" borderId="2" xfId="0" applyNumberFormat="1" applyFont="1" applyFill="1" applyBorder="1" applyAlignment="1">
      <alignment horizontal="right" vertical="center"/>
    </xf>
    <xf numFmtId="0" fontId="0" fillId="3" borderId="0" xfId="0" applyFill="1" applyBorder="1" applyAlignment="1"/>
    <xf numFmtId="0" fontId="1" fillId="3" borderId="1" xfId="0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2" fillId="3" borderId="3" xfId="0" applyNumberFormat="1" applyFont="1" applyFill="1" applyBorder="1" applyAlignment="1">
      <alignment horizontal="left" vertical="center"/>
    </xf>
    <xf numFmtId="164" fontId="2" fillId="6" borderId="7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/>
    </xf>
    <xf numFmtId="164" fontId="2" fillId="7" borderId="0" xfId="0" applyNumberFormat="1" applyFont="1" applyFill="1" applyAlignment="1">
      <alignment horizontal="left" vertical="center"/>
    </xf>
    <xf numFmtId="0" fontId="2" fillId="7" borderId="1" xfId="0" applyFont="1" applyFill="1" applyBorder="1"/>
    <xf numFmtId="2" fontId="2" fillId="7" borderId="1" xfId="0" applyNumberFormat="1" applyFont="1" applyFill="1" applyBorder="1" applyAlignment="1">
      <alignment horizontal="right" vertical="center"/>
    </xf>
    <xf numFmtId="164" fontId="2" fillId="7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6"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EBA8"/>
      <color rgb="FFFFFFB4"/>
      <color rgb="FFDADF90"/>
      <color rgb="FFCFD6E5"/>
      <color rgb="FFF3F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475E-1601-EA43-89FC-B3CE414AF9B4}">
  <dimension ref="B3:H17"/>
  <sheetViews>
    <sheetView zoomScale="169" workbookViewId="0">
      <selection activeCell="B9" sqref="B9:B12"/>
    </sheetView>
  </sheetViews>
  <sheetFormatPr baseColWidth="10" defaultRowHeight="16" x14ac:dyDescent="0.2"/>
  <cols>
    <col min="2" max="2" width="15.1640625" customWidth="1"/>
    <col min="3" max="3" width="13.33203125" customWidth="1"/>
    <col min="4" max="8" width="7.5" customWidth="1"/>
    <col min="11" max="11" width="10.83203125" customWidth="1"/>
    <col min="13" max="17" width="7.5" customWidth="1"/>
  </cols>
  <sheetData>
    <row r="3" spans="2:8" ht="17" thickBot="1" x14ac:dyDescent="0.25">
      <c r="B3" s="1"/>
      <c r="C3" s="1"/>
      <c r="D3" s="1"/>
      <c r="E3" s="1"/>
      <c r="F3" s="1"/>
      <c r="G3" s="1"/>
    </row>
    <row r="4" spans="2:8" ht="17" thickBot="1" x14ac:dyDescent="0.25">
      <c r="B4" s="2" t="s">
        <v>10</v>
      </c>
      <c r="C4" s="2" t="s">
        <v>3</v>
      </c>
      <c r="D4" s="2" t="s">
        <v>7</v>
      </c>
      <c r="E4" s="2" t="s">
        <v>11</v>
      </c>
      <c r="F4" s="2" t="s">
        <v>8</v>
      </c>
      <c r="G4" s="2" t="s">
        <v>9</v>
      </c>
      <c r="H4" s="2" t="s">
        <v>9</v>
      </c>
    </row>
    <row r="5" spans="2:8" x14ac:dyDescent="0.2">
      <c r="B5" s="6" t="s">
        <v>0</v>
      </c>
      <c r="C5" s="3" t="s">
        <v>4</v>
      </c>
      <c r="D5" s="11">
        <v>1</v>
      </c>
      <c r="E5" s="11">
        <v>1</v>
      </c>
      <c r="F5" s="11">
        <v>0.877</v>
      </c>
      <c r="G5" s="13">
        <v>0.35599999999999998</v>
      </c>
      <c r="H5" s="10" t="str">
        <f>IF(G5&lt;0.05, G5, "&gt;0.05")</f>
        <v>&gt;0.05</v>
      </c>
    </row>
    <row r="6" spans="2:8" x14ac:dyDescent="0.2">
      <c r="B6" s="6"/>
      <c r="C6" s="3" t="s">
        <v>5</v>
      </c>
      <c r="D6" s="11">
        <v>1</v>
      </c>
      <c r="E6" s="11">
        <v>1</v>
      </c>
      <c r="F6" s="11">
        <v>0.24399999999999999</v>
      </c>
      <c r="G6" s="13">
        <v>0.63900000000000001</v>
      </c>
      <c r="H6" s="10" t="str">
        <f>IF(G6&lt;0.05, G6, "&gt;0.05")</f>
        <v>&gt;0.05</v>
      </c>
    </row>
    <row r="7" spans="2:8" x14ac:dyDescent="0.2">
      <c r="B7" s="6"/>
      <c r="C7" s="3" t="s">
        <v>6</v>
      </c>
      <c r="D7" s="11">
        <v>1.65</v>
      </c>
      <c r="E7" s="11">
        <v>2.048</v>
      </c>
      <c r="F7" s="11">
        <v>0.86699999999999999</v>
      </c>
      <c r="G7" s="13">
        <v>0.41899999999999998</v>
      </c>
      <c r="H7" s="10" t="str">
        <f>IF(G7&lt;0.05, G7, "&gt;0.05")</f>
        <v>&gt;0.05</v>
      </c>
    </row>
    <row r="8" spans="2:8" ht="17" thickBot="1" x14ac:dyDescent="0.25">
      <c r="B8" s="7"/>
      <c r="C8" s="5" t="s">
        <v>12</v>
      </c>
      <c r="D8" s="12">
        <v>6.8639999999999999</v>
      </c>
      <c r="E8" s="12">
        <v>7.9480000000000004</v>
      </c>
      <c r="F8" s="12">
        <v>4.625</v>
      </c>
      <c r="G8" s="14">
        <v>2.3999999999999998E-3</v>
      </c>
      <c r="H8" s="15">
        <f>IF(G8&lt;0.05, G8, "&gt;0.05")</f>
        <v>2.3999999999999998E-3</v>
      </c>
    </row>
    <row r="9" spans="2:8" x14ac:dyDescent="0.2">
      <c r="B9" s="6" t="s">
        <v>1</v>
      </c>
      <c r="C9" s="3" t="s">
        <v>4</v>
      </c>
      <c r="D9" s="11">
        <v>1</v>
      </c>
      <c r="E9" s="11">
        <v>1</v>
      </c>
      <c r="F9" s="11">
        <v>0.57699999999999996</v>
      </c>
      <c r="G9" s="13">
        <v>0.45300000000000001</v>
      </c>
      <c r="H9" s="16" t="str">
        <f>IF(G9&lt;0.05, G9, "&gt;0.05")</f>
        <v>&gt;0.05</v>
      </c>
    </row>
    <row r="10" spans="2:8" x14ac:dyDescent="0.2">
      <c r="B10" s="6"/>
      <c r="C10" s="3" t="s">
        <v>5</v>
      </c>
      <c r="D10" s="11">
        <v>1</v>
      </c>
      <c r="E10" s="11">
        <v>1</v>
      </c>
      <c r="F10" s="11">
        <v>0.66900000000000004</v>
      </c>
      <c r="G10" s="13">
        <v>0.41899999999999998</v>
      </c>
      <c r="H10" s="10" t="str">
        <f>IF(G10&lt;0.05, G10, "&gt;0.05")</f>
        <v>&gt;0.05</v>
      </c>
    </row>
    <row r="11" spans="2:8" x14ac:dyDescent="0.2">
      <c r="B11" s="6"/>
      <c r="C11" s="3" t="s">
        <v>6</v>
      </c>
      <c r="D11" s="11">
        <v>1</v>
      </c>
      <c r="E11" s="11">
        <v>1</v>
      </c>
      <c r="F11" s="11">
        <v>0.56599999999999995</v>
      </c>
      <c r="G11" s="13">
        <v>0.45700000000000002</v>
      </c>
      <c r="H11" s="10" t="str">
        <f>IF(G11&lt;0.05, G11, "&gt;0.05")</f>
        <v>&gt;0.05</v>
      </c>
    </row>
    <row r="12" spans="2:8" ht="17" thickBot="1" x14ac:dyDescent="0.25">
      <c r="B12" s="7"/>
      <c r="C12" s="5" t="s">
        <v>12</v>
      </c>
      <c r="D12" s="12">
        <v>2.1059999999999999</v>
      </c>
      <c r="E12" s="12">
        <v>2.6280000000000001</v>
      </c>
      <c r="F12" s="12">
        <v>2.4089999999999998</v>
      </c>
      <c r="G12" s="14">
        <v>0.106</v>
      </c>
      <c r="H12" s="14" t="str">
        <f>IF(G12&lt;0.05, G12, "&gt;0.05")</f>
        <v>&gt;0.05</v>
      </c>
    </row>
    <row r="13" spans="2:8" x14ac:dyDescent="0.2">
      <c r="B13" s="6" t="s">
        <v>2</v>
      </c>
      <c r="C13" s="3" t="s">
        <v>4</v>
      </c>
      <c r="D13" s="11">
        <v>1.625</v>
      </c>
      <c r="E13" s="11">
        <v>1.9890000000000001</v>
      </c>
      <c r="F13" s="11">
        <v>1.0920000000000001</v>
      </c>
      <c r="G13" s="13">
        <v>0.374</v>
      </c>
      <c r="H13" s="10" t="str">
        <f>IF(G13&lt;0.05, G13, "&gt;0.05")</f>
        <v>&gt;0.05</v>
      </c>
    </row>
    <row r="14" spans="2:8" x14ac:dyDescent="0.2">
      <c r="B14" s="6"/>
      <c r="C14" s="3" t="s">
        <v>5</v>
      </c>
      <c r="D14" s="11">
        <v>1</v>
      </c>
      <c r="E14" s="11">
        <v>1</v>
      </c>
      <c r="F14" s="11">
        <v>0.54400000000000004</v>
      </c>
      <c r="G14" s="13">
        <v>0.46600000000000003</v>
      </c>
      <c r="H14" s="10" t="str">
        <f>IF(G14&lt;0.05, G14, "&gt;0.05")</f>
        <v>&gt;0.05</v>
      </c>
    </row>
    <row r="15" spans="2:8" x14ac:dyDescent="0.2">
      <c r="B15" s="6"/>
      <c r="C15" s="3" t="s">
        <v>6</v>
      </c>
      <c r="D15" s="11">
        <v>1</v>
      </c>
      <c r="E15" s="11">
        <v>1</v>
      </c>
      <c r="F15" s="11">
        <v>0.96399999999999997</v>
      </c>
      <c r="G15" s="13">
        <v>0.33300000000000002</v>
      </c>
      <c r="H15" s="10" t="str">
        <f>IF(G15&lt;0.05, G15, "&gt;0.05")</f>
        <v>&gt;0.05</v>
      </c>
    </row>
    <row r="16" spans="2:8" ht="17" thickBot="1" x14ac:dyDescent="0.25">
      <c r="B16" s="7"/>
      <c r="C16" s="5" t="s">
        <v>12</v>
      </c>
      <c r="D16" s="12">
        <v>3.4529999999999998</v>
      </c>
      <c r="E16" s="12">
        <v>4.2610000000000001</v>
      </c>
      <c r="F16" s="12">
        <v>1.004</v>
      </c>
      <c r="G16" s="14">
        <v>0.38800000000000001</v>
      </c>
      <c r="H16" s="14" t="str">
        <f>IF(G16&lt;0.05, G16, "&gt;0.05")</f>
        <v>&gt;0.05</v>
      </c>
    </row>
    <row r="17" spans="2:7" x14ac:dyDescent="0.2">
      <c r="B17" s="4"/>
      <c r="C17" s="4"/>
      <c r="D17" s="4"/>
      <c r="E17" s="4"/>
      <c r="F17" s="4"/>
      <c r="G17" s="4"/>
    </row>
  </sheetData>
  <mergeCells count="3">
    <mergeCell ref="B5:B8"/>
    <mergeCell ref="B9:B12"/>
    <mergeCell ref="B13:B16"/>
  </mergeCells>
  <conditionalFormatting sqref="H5:H16">
    <cfRule type="cellIs" dxfId="5" priority="2" stopIfTrue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F2A1-C6A7-6249-9809-08DF6541B68E}">
  <dimension ref="B4:N126"/>
  <sheetViews>
    <sheetView tabSelected="1" topLeftCell="A37" zoomScale="109" zoomScaleNormal="117" workbookViewId="0">
      <selection activeCell="A61" sqref="A61"/>
    </sheetView>
  </sheetViews>
  <sheetFormatPr baseColWidth="10" defaultRowHeight="16" x14ac:dyDescent="0.2"/>
  <cols>
    <col min="3" max="3" width="15.6640625" customWidth="1"/>
    <col min="4" max="4" width="14.1640625" customWidth="1"/>
    <col min="6" max="9" width="8.5" customWidth="1"/>
    <col min="10" max="10" width="11.83203125" customWidth="1"/>
  </cols>
  <sheetData>
    <row r="4" spans="3:10" ht="17" thickBot="1" x14ac:dyDescent="0.25"/>
    <row r="5" spans="3:10" ht="17" thickBot="1" x14ac:dyDescent="0.25">
      <c r="C5" s="2" t="s">
        <v>10</v>
      </c>
      <c r="D5" s="2" t="s">
        <v>3</v>
      </c>
      <c r="E5" s="2" t="s">
        <v>14</v>
      </c>
      <c r="F5" s="2" t="s">
        <v>7</v>
      </c>
      <c r="G5" s="2" t="s">
        <v>11</v>
      </c>
      <c r="H5" s="2" t="s">
        <v>8</v>
      </c>
      <c r="I5" s="2" t="s">
        <v>9</v>
      </c>
      <c r="J5" s="2" t="s">
        <v>9</v>
      </c>
    </row>
    <row r="6" spans="3:10" ht="15" customHeight="1" x14ac:dyDescent="0.2">
      <c r="C6" s="6" t="s">
        <v>0</v>
      </c>
      <c r="D6" s="17" t="s">
        <v>15</v>
      </c>
      <c r="E6" s="3" t="s">
        <v>16</v>
      </c>
      <c r="F6" s="11"/>
      <c r="G6" s="11"/>
      <c r="H6" s="11"/>
      <c r="I6" s="13"/>
      <c r="J6" s="10"/>
    </row>
    <row r="7" spans="3:10" ht="15" customHeight="1" x14ac:dyDescent="0.2">
      <c r="C7" s="6"/>
      <c r="D7" s="18"/>
      <c r="E7" s="3" t="s">
        <v>17</v>
      </c>
      <c r="F7" s="11"/>
      <c r="G7" s="11"/>
      <c r="H7" s="11"/>
      <c r="I7" s="13"/>
      <c r="J7" s="10"/>
    </row>
    <row r="8" spans="3:10" ht="15" customHeight="1" x14ac:dyDescent="0.2">
      <c r="C8" s="6"/>
      <c r="D8" s="18"/>
      <c r="E8" s="3" t="s">
        <v>18</v>
      </c>
      <c r="F8" s="11"/>
      <c r="G8" s="11"/>
      <c r="H8" s="11"/>
      <c r="I8" s="13"/>
      <c r="J8" s="10"/>
    </row>
    <row r="9" spans="3:10" ht="15" customHeight="1" x14ac:dyDescent="0.2">
      <c r="C9" s="6"/>
      <c r="D9" s="18"/>
      <c r="E9" s="3" t="s">
        <v>19</v>
      </c>
      <c r="F9" s="11"/>
      <c r="G9" s="11"/>
      <c r="H9" s="11"/>
      <c r="I9" s="13"/>
      <c r="J9" s="10"/>
    </row>
    <row r="10" spans="3:10" ht="15" customHeight="1" x14ac:dyDescent="0.2">
      <c r="C10" s="6"/>
      <c r="D10" s="18"/>
      <c r="E10" s="3" t="s">
        <v>20</v>
      </c>
      <c r="F10" s="11"/>
      <c r="G10" s="11"/>
      <c r="H10" s="11"/>
      <c r="I10" s="13"/>
      <c r="J10" s="10"/>
    </row>
    <row r="11" spans="3:10" ht="15" customHeight="1" x14ac:dyDescent="0.2">
      <c r="C11" s="6"/>
      <c r="D11" s="3"/>
      <c r="E11" s="3"/>
      <c r="F11" s="11"/>
      <c r="G11" s="11"/>
      <c r="H11" s="11"/>
      <c r="I11" s="13"/>
      <c r="J11" s="10"/>
    </row>
    <row r="12" spans="3:10" x14ac:dyDescent="0.2">
      <c r="C12" s="6"/>
      <c r="D12" s="3"/>
      <c r="E12" s="3"/>
      <c r="F12" s="11"/>
      <c r="G12" s="11"/>
      <c r="H12" s="11"/>
      <c r="I12" s="13"/>
      <c r="J12" s="10"/>
    </row>
    <row r="13" spans="3:10" x14ac:dyDescent="0.2">
      <c r="C13" s="6"/>
      <c r="D13" s="3"/>
      <c r="E13" s="3"/>
      <c r="F13" s="11"/>
      <c r="G13" s="11"/>
      <c r="H13" s="11"/>
      <c r="I13" s="13"/>
      <c r="J13" s="10"/>
    </row>
    <row r="14" spans="3:10" ht="17" thickBot="1" x14ac:dyDescent="0.25">
      <c r="C14" s="7"/>
      <c r="D14" s="5"/>
      <c r="E14" s="5"/>
      <c r="F14" s="12"/>
      <c r="G14" s="12"/>
      <c r="H14" s="12"/>
      <c r="I14" s="14"/>
      <c r="J14" s="15"/>
    </row>
    <row r="15" spans="3:10" x14ac:dyDescent="0.2">
      <c r="C15" s="6" t="s">
        <v>1</v>
      </c>
      <c r="D15" s="3"/>
      <c r="E15" s="3"/>
      <c r="F15" s="11"/>
      <c r="G15" s="11"/>
      <c r="H15" s="11"/>
      <c r="I15" s="13"/>
      <c r="J15" s="16"/>
    </row>
    <row r="16" spans="3:10" x14ac:dyDescent="0.2">
      <c r="C16" s="6"/>
      <c r="D16" s="3"/>
      <c r="E16" s="3"/>
      <c r="F16" s="11"/>
      <c r="G16" s="11"/>
      <c r="H16" s="11"/>
      <c r="I16" s="13"/>
      <c r="J16" s="10"/>
    </row>
    <row r="17" spans="2:11" x14ac:dyDescent="0.2">
      <c r="C17" s="6"/>
      <c r="D17" s="3"/>
      <c r="E17" s="3"/>
      <c r="F17" s="11"/>
      <c r="G17" s="11"/>
      <c r="H17" s="11"/>
      <c r="I17" s="13"/>
      <c r="J17" s="10"/>
    </row>
    <row r="18" spans="2:11" ht="17" thickBot="1" x14ac:dyDescent="0.25">
      <c r="C18" s="7"/>
      <c r="D18" s="5"/>
      <c r="E18" s="5"/>
      <c r="F18" s="12"/>
      <c r="G18" s="12"/>
      <c r="H18" s="12"/>
      <c r="I18" s="14"/>
      <c r="J18" s="14"/>
    </row>
    <row r="19" spans="2:11" x14ac:dyDescent="0.2">
      <c r="C19" s="6" t="s">
        <v>2</v>
      </c>
      <c r="D19" s="3"/>
      <c r="E19" s="3"/>
      <c r="F19" s="11"/>
      <c r="G19" s="11"/>
      <c r="H19" s="11"/>
      <c r="I19" s="13"/>
      <c r="J19" s="10"/>
    </row>
    <row r="20" spans="2:11" x14ac:dyDescent="0.2">
      <c r="C20" s="6"/>
      <c r="D20" s="3"/>
      <c r="E20" s="3"/>
      <c r="F20" s="11"/>
      <c r="G20" s="11"/>
      <c r="H20" s="11"/>
      <c r="I20" s="13"/>
      <c r="J20" s="10"/>
    </row>
    <row r="21" spans="2:11" x14ac:dyDescent="0.2">
      <c r="C21" s="6"/>
      <c r="D21" s="3"/>
      <c r="E21" s="3"/>
      <c r="F21" s="11"/>
      <c r="G21" s="11"/>
      <c r="H21" s="11"/>
      <c r="I21" s="13"/>
      <c r="J21" s="10"/>
    </row>
    <row r="22" spans="2:11" ht="17" thickBot="1" x14ac:dyDescent="0.25">
      <c r="C22" s="7"/>
      <c r="D22" s="5"/>
      <c r="E22" s="5"/>
      <c r="F22" s="12"/>
      <c r="G22" s="12"/>
      <c r="H22" s="12"/>
      <c r="I22" s="14"/>
      <c r="J22" s="14"/>
    </row>
    <row r="26" spans="2:11" x14ac:dyDescent="0.2">
      <c r="B26" s="84"/>
      <c r="C26" s="84"/>
      <c r="D26" s="84"/>
      <c r="E26" s="84"/>
      <c r="F26" s="84"/>
      <c r="G26" s="84"/>
      <c r="H26" s="84"/>
      <c r="I26" s="84"/>
      <c r="J26" s="84"/>
      <c r="K26" s="84"/>
    </row>
    <row r="27" spans="2:11" ht="17" thickBot="1" x14ac:dyDescent="0.25">
      <c r="B27" s="84"/>
      <c r="C27" s="106" t="s">
        <v>37</v>
      </c>
      <c r="D27" s="106"/>
      <c r="E27" s="106"/>
      <c r="F27" s="106"/>
      <c r="G27" s="106"/>
      <c r="H27" s="106"/>
      <c r="I27" s="106"/>
      <c r="J27" s="105"/>
      <c r="K27" s="84"/>
    </row>
    <row r="28" spans="2:11" ht="17" thickBot="1" x14ac:dyDescent="0.25">
      <c r="B28" s="84"/>
      <c r="C28" s="2" t="s">
        <v>10</v>
      </c>
      <c r="D28" s="2" t="s">
        <v>3</v>
      </c>
      <c r="E28" s="2" t="s">
        <v>23</v>
      </c>
      <c r="F28" s="2" t="s">
        <v>7</v>
      </c>
      <c r="G28" s="2" t="s">
        <v>11</v>
      </c>
      <c r="H28" s="2" t="s">
        <v>8</v>
      </c>
      <c r="I28" s="2" t="s">
        <v>9</v>
      </c>
      <c r="J28" s="2"/>
      <c r="K28" s="84"/>
    </row>
    <row r="29" spans="2:11" x14ac:dyDescent="0.2">
      <c r="B29" s="84"/>
      <c r="C29" s="49" t="s">
        <v>0</v>
      </c>
      <c r="D29" s="44" t="s">
        <v>15</v>
      </c>
      <c r="E29" s="45" t="s">
        <v>17</v>
      </c>
      <c r="F29" s="46">
        <v>1</v>
      </c>
      <c r="G29" s="46">
        <v>1</v>
      </c>
      <c r="H29" s="46">
        <v>3.63</v>
      </c>
      <c r="I29" s="47">
        <v>5.8599999999999999E-2</v>
      </c>
      <c r="J29" s="107" t="str">
        <f>IF(I29&lt;0.05, "&lt;0.05", IF(I29&lt;0.1, "&lt;0.1", ""))</f>
        <v>&lt;0.1</v>
      </c>
      <c r="K29" s="84"/>
    </row>
    <row r="30" spans="2:11" x14ac:dyDescent="0.2">
      <c r="B30" s="84"/>
      <c r="C30" s="31"/>
      <c r="D30" s="44" t="s">
        <v>22</v>
      </c>
      <c r="E30" s="45" t="s">
        <v>17</v>
      </c>
      <c r="F30" s="46">
        <v>1</v>
      </c>
      <c r="G30" s="46">
        <v>1</v>
      </c>
      <c r="H30" s="46">
        <v>3.165</v>
      </c>
      <c r="I30" s="47">
        <v>7.7100000000000002E-2</v>
      </c>
      <c r="J30" s="107" t="str">
        <f t="shared" ref="J30:J43" si="0">IF(I30&lt;0.05, "&lt;0.05", IF(I30&lt;0.1, "&lt;0.1", ""))</f>
        <v>&lt;0.1</v>
      </c>
      <c r="K30" s="84"/>
    </row>
    <row r="31" spans="2:11" x14ac:dyDescent="0.2">
      <c r="B31" s="84"/>
      <c r="C31" s="31"/>
      <c r="D31" s="44" t="s">
        <v>6</v>
      </c>
      <c r="E31" s="45" t="s">
        <v>17</v>
      </c>
      <c r="F31" s="46">
        <v>1.3680000000000001</v>
      </c>
      <c r="G31" s="46">
        <v>1.647</v>
      </c>
      <c r="H31" s="46">
        <v>4.798</v>
      </c>
      <c r="I31" s="47">
        <v>3.0700000000000002E-2</v>
      </c>
      <c r="J31" s="107" t="str">
        <f t="shared" si="0"/>
        <v>&lt;0.05</v>
      </c>
      <c r="K31" s="84"/>
    </row>
    <row r="32" spans="2:11" x14ac:dyDescent="0.2">
      <c r="B32" s="84"/>
      <c r="C32" s="31"/>
      <c r="D32" s="31" t="s">
        <v>24</v>
      </c>
      <c r="E32" s="3" t="s">
        <v>16</v>
      </c>
      <c r="F32" s="11">
        <v>3.988</v>
      </c>
      <c r="G32" s="11">
        <v>4.923</v>
      </c>
      <c r="H32" s="11">
        <v>3.2639999999999998</v>
      </c>
      <c r="I32" s="22">
        <v>9.5999999999999992E-3</v>
      </c>
      <c r="J32" s="108" t="str">
        <f t="shared" si="0"/>
        <v>&lt;0.05</v>
      </c>
      <c r="K32" s="84"/>
    </row>
    <row r="33" spans="2:14" ht="17" thickBot="1" x14ac:dyDescent="0.25">
      <c r="B33" s="84"/>
      <c r="C33" s="31"/>
      <c r="D33" s="31"/>
      <c r="E33" s="3" t="s">
        <v>20</v>
      </c>
      <c r="F33" s="11">
        <v>7.6529999999999996</v>
      </c>
      <c r="G33" s="11">
        <v>8.1969999999999992</v>
      </c>
      <c r="H33" s="11">
        <v>4.9729999999999999</v>
      </c>
      <c r="I33" s="21">
        <v>2.6400000000000001E-5</v>
      </c>
      <c r="J33" s="8" t="str">
        <f t="shared" si="0"/>
        <v>&lt;0.05</v>
      </c>
      <c r="K33" s="11"/>
      <c r="L33" s="11"/>
      <c r="M33" s="11"/>
      <c r="N33" s="22"/>
    </row>
    <row r="34" spans="2:14" x14ac:dyDescent="0.2">
      <c r="B34" s="84"/>
      <c r="C34" s="29" t="s">
        <v>1</v>
      </c>
      <c r="D34" s="29" t="s">
        <v>15</v>
      </c>
      <c r="E34" s="32" t="s">
        <v>17</v>
      </c>
      <c r="F34" s="33">
        <v>1</v>
      </c>
      <c r="G34" s="33">
        <v>1</v>
      </c>
      <c r="H34" s="33">
        <v>4.298</v>
      </c>
      <c r="I34" s="34">
        <v>3.9699999999999999E-2</v>
      </c>
      <c r="J34" s="80" t="str">
        <f t="shared" si="0"/>
        <v>&lt;0.05</v>
      </c>
      <c r="K34" s="84"/>
    </row>
    <row r="35" spans="2:14" x14ac:dyDescent="0.2">
      <c r="B35" s="84"/>
      <c r="C35" s="30"/>
      <c r="D35" s="35"/>
      <c r="E35" s="36" t="s">
        <v>20</v>
      </c>
      <c r="F35" s="37">
        <v>3.1549999999999998</v>
      </c>
      <c r="G35" s="37">
        <v>3.8809999999999998</v>
      </c>
      <c r="H35" s="37">
        <v>3.484</v>
      </c>
      <c r="I35" s="38">
        <v>1.35E-2</v>
      </c>
      <c r="J35" s="109" t="str">
        <f t="shared" si="0"/>
        <v>&lt;0.05</v>
      </c>
      <c r="K35" s="84"/>
    </row>
    <row r="36" spans="2:14" x14ac:dyDescent="0.2">
      <c r="B36" s="84"/>
      <c r="C36" s="30"/>
      <c r="D36" s="39" t="s">
        <v>22</v>
      </c>
      <c r="E36" s="40" t="s">
        <v>17</v>
      </c>
      <c r="F36" s="41">
        <v>3.2080000000000002</v>
      </c>
      <c r="G36" s="41">
        <v>3.9460000000000002</v>
      </c>
      <c r="H36" s="41">
        <v>2.09</v>
      </c>
      <c r="I36" s="42">
        <v>9.4799999999999995E-2</v>
      </c>
      <c r="J36" s="73" t="str">
        <f t="shared" si="0"/>
        <v>&lt;0.1</v>
      </c>
      <c r="K36" s="84"/>
    </row>
    <row r="37" spans="2:14" x14ac:dyDescent="0.2">
      <c r="B37" s="84"/>
      <c r="C37" s="30"/>
      <c r="D37" s="35"/>
      <c r="E37" s="43" t="s">
        <v>20</v>
      </c>
      <c r="F37" s="37">
        <v>2.7349999999999999</v>
      </c>
      <c r="G37" s="37">
        <v>3.363</v>
      </c>
      <c r="H37" s="37">
        <v>2.6469999999999998</v>
      </c>
      <c r="I37" s="38">
        <v>5.57E-2</v>
      </c>
      <c r="J37" s="109" t="str">
        <f t="shared" si="0"/>
        <v>&lt;0.1</v>
      </c>
      <c r="K37" s="84"/>
    </row>
    <row r="38" spans="2:14" x14ac:dyDescent="0.2">
      <c r="B38" s="84"/>
      <c r="C38" s="30"/>
      <c r="D38" s="44" t="s">
        <v>6</v>
      </c>
      <c r="E38" s="45" t="s">
        <v>17</v>
      </c>
      <c r="F38" s="46">
        <v>1.8720000000000001</v>
      </c>
      <c r="G38" s="46">
        <v>2.323</v>
      </c>
      <c r="H38" s="46">
        <v>2.855</v>
      </c>
      <c r="I38" s="47">
        <v>5.1299999999999998E-2</v>
      </c>
      <c r="J38" s="107" t="str">
        <f t="shared" si="0"/>
        <v>&lt;0.1</v>
      </c>
      <c r="K38" s="84"/>
    </row>
    <row r="39" spans="2:14" ht="17" thickBot="1" x14ac:dyDescent="0.25">
      <c r="B39" s="84"/>
      <c r="C39" s="7"/>
      <c r="D39" s="5" t="s">
        <v>24</v>
      </c>
      <c r="E39" s="5" t="s">
        <v>20</v>
      </c>
      <c r="F39" s="5">
        <v>8.2940000000000005</v>
      </c>
      <c r="G39" s="5">
        <v>8.7089999999999996</v>
      </c>
      <c r="H39" s="12">
        <v>2.903</v>
      </c>
      <c r="I39" s="23">
        <v>4.1599999999999996E-3</v>
      </c>
      <c r="J39" s="83" t="str">
        <f t="shared" si="0"/>
        <v>&lt;0.05</v>
      </c>
      <c r="K39" s="84"/>
    </row>
    <row r="40" spans="2:14" x14ac:dyDescent="0.2">
      <c r="B40" s="84"/>
      <c r="C40" s="17" t="s">
        <v>2</v>
      </c>
      <c r="D40" s="44" t="s">
        <v>15</v>
      </c>
      <c r="E40" s="45" t="s">
        <v>17</v>
      </c>
      <c r="F40" s="46">
        <v>1.907</v>
      </c>
      <c r="G40" s="46">
        <v>1</v>
      </c>
      <c r="H40" s="46">
        <v>4.5350000000000001</v>
      </c>
      <c r="I40" s="47">
        <v>1.0999999999999999E-2</v>
      </c>
      <c r="J40" s="107" t="str">
        <f t="shared" si="0"/>
        <v>&lt;0.05</v>
      </c>
      <c r="K40" s="84"/>
    </row>
    <row r="41" spans="2:14" x14ac:dyDescent="0.2">
      <c r="B41" s="84"/>
      <c r="C41" s="19"/>
      <c r="D41" s="44" t="s">
        <v>22</v>
      </c>
      <c r="E41" s="45" t="s">
        <v>17</v>
      </c>
      <c r="F41" s="46">
        <v>2.0150000000000001</v>
      </c>
      <c r="G41" s="46">
        <v>2.4649999999999999</v>
      </c>
      <c r="H41" s="46">
        <v>9.3629999999999995</v>
      </c>
      <c r="I41" s="47">
        <v>7.2399999999999998E-5</v>
      </c>
      <c r="J41" s="107" t="str">
        <f t="shared" si="0"/>
        <v>&lt;0.05</v>
      </c>
      <c r="K41" s="84"/>
    </row>
    <row r="42" spans="2:14" x14ac:dyDescent="0.2">
      <c r="B42" s="84"/>
      <c r="C42" s="19"/>
      <c r="D42" s="44" t="s">
        <v>6</v>
      </c>
      <c r="E42" s="53"/>
      <c r="F42" s="54"/>
      <c r="G42" s="54"/>
      <c r="H42" s="54"/>
      <c r="I42" s="55"/>
      <c r="J42" s="110"/>
      <c r="K42" s="84"/>
    </row>
    <row r="43" spans="2:14" ht="17" thickBot="1" x14ac:dyDescent="0.25">
      <c r="B43" s="84"/>
      <c r="C43" s="24"/>
      <c r="D43" s="5" t="s">
        <v>24</v>
      </c>
      <c r="E43" s="5" t="s">
        <v>20</v>
      </c>
      <c r="F43" s="5">
        <v>1.266</v>
      </c>
      <c r="G43" s="5">
        <v>1.478</v>
      </c>
      <c r="H43" s="5">
        <v>2.371</v>
      </c>
      <c r="I43" s="9">
        <v>7.5999999999999998E-2</v>
      </c>
      <c r="J43" s="111" t="str">
        <f t="shared" si="0"/>
        <v>&lt;0.1</v>
      </c>
      <c r="K43" s="84"/>
    </row>
    <row r="44" spans="2:14" ht="17" thickBot="1" x14ac:dyDescent="0.25">
      <c r="B44" s="84"/>
      <c r="C44" s="50"/>
      <c r="D44" s="84"/>
      <c r="E44" s="84"/>
      <c r="F44" s="84"/>
      <c r="G44" s="84"/>
      <c r="H44" s="84"/>
      <c r="I44" s="84"/>
      <c r="J44" s="84"/>
      <c r="K44" s="84"/>
    </row>
    <row r="45" spans="2:14" x14ac:dyDescent="0.2">
      <c r="B45" s="84"/>
      <c r="C45" s="84"/>
      <c r="D45" s="84"/>
      <c r="E45" s="84"/>
      <c r="F45" s="84"/>
      <c r="G45" s="84"/>
      <c r="H45" s="84"/>
      <c r="I45" s="84"/>
      <c r="J45" s="84"/>
      <c r="K45" s="84"/>
    </row>
    <row r="46" spans="2:14" x14ac:dyDescent="0.2">
      <c r="K46" s="84"/>
    </row>
    <row r="47" spans="2:14" x14ac:dyDescent="0.2">
      <c r="C47" s="84"/>
      <c r="D47" s="84"/>
      <c r="E47" s="84"/>
      <c r="F47" s="84"/>
      <c r="G47" s="84"/>
      <c r="H47" s="84"/>
      <c r="I47" s="84"/>
      <c r="J47" s="84"/>
      <c r="K47" s="84"/>
    </row>
    <row r="48" spans="2:14" ht="17" thickBot="1" x14ac:dyDescent="0.25">
      <c r="B48" s="84"/>
      <c r="C48" s="106" t="s">
        <v>38</v>
      </c>
      <c r="D48" s="106"/>
      <c r="E48" s="106"/>
      <c r="F48" s="106"/>
      <c r="G48" s="106"/>
      <c r="H48" s="106"/>
      <c r="I48" s="106"/>
      <c r="J48" s="105"/>
      <c r="K48" s="84"/>
    </row>
    <row r="49" spans="2:11" ht="17" thickBot="1" x14ac:dyDescent="0.25">
      <c r="B49" s="84"/>
      <c r="C49" s="2" t="s">
        <v>10</v>
      </c>
      <c r="D49" s="2" t="s">
        <v>3</v>
      </c>
      <c r="E49" s="2" t="s">
        <v>23</v>
      </c>
      <c r="F49" s="2" t="s">
        <v>7</v>
      </c>
      <c r="G49" s="2" t="s">
        <v>11</v>
      </c>
      <c r="H49" s="2" t="s">
        <v>8</v>
      </c>
      <c r="I49" s="2" t="s">
        <v>9</v>
      </c>
      <c r="J49" s="2"/>
      <c r="K49" s="84"/>
    </row>
    <row r="50" spans="2:11" x14ac:dyDescent="0.2">
      <c r="B50" s="84"/>
      <c r="C50" s="49" t="s">
        <v>0</v>
      </c>
      <c r="D50" s="44" t="s">
        <v>25</v>
      </c>
      <c r="E50" s="45" t="s">
        <v>17</v>
      </c>
      <c r="F50" s="46">
        <v>1</v>
      </c>
      <c r="G50" s="46">
        <v>1</v>
      </c>
      <c r="H50" s="46">
        <v>3.5569999999999999</v>
      </c>
      <c r="I50" s="47">
        <v>6.1100000000000002E-2</v>
      </c>
      <c r="J50" s="107" t="str">
        <f>IF(I50&lt;0.05, "&lt;0.05", IF(I50&lt;0.1, "&lt;0.1", ""))</f>
        <v>&lt;0.1</v>
      </c>
      <c r="K50" s="84"/>
    </row>
    <row r="51" spans="2:11" x14ac:dyDescent="0.2">
      <c r="B51" s="84"/>
      <c r="C51" s="31"/>
      <c r="D51" s="44" t="s">
        <v>5</v>
      </c>
      <c r="E51" s="45" t="s">
        <v>17</v>
      </c>
      <c r="F51" s="46">
        <v>1</v>
      </c>
      <c r="G51" s="46">
        <v>1</v>
      </c>
      <c r="H51" s="46">
        <v>3.1829999999999998</v>
      </c>
      <c r="I51" s="47">
        <v>7.6300000000000007E-2</v>
      </c>
      <c r="J51" s="107" t="str">
        <f t="shared" ref="J51:J64" si="1">IF(I51&lt;0.05, "&lt;0.05", IF(I51&lt;0.1, "&lt;0.1", ""))</f>
        <v>&lt;0.1</v>
      </c>
      <c r="K51" s="84"/>
    </row>
    <row r="52" spans="2:11" x14ac:dyDescent="0.2">
      <c r="B52" s="84"/>
      <c r="C52" s="31"/>
      <c r="D52" s="44" t="s">
        <v>6</v>
      </c>
      <c r="E52" s="45" t="s">
        <v>17</v>
      </c>
      <c r="F52" s="46">
        <v>1</v>
      </c>
      <c r="G52" s="46">
        <v>1</v>
      </c>
      <c r="H52" s="46">
        <v>6.492</v>
      </c>
      <c r="I52" s="47">
        <v>1.18E-2</v>
      </c>
      <c r="J52" s="107" t="str">
        <f t="shared" si="1"/>
        <v>&lt;0.05</v>
      </c>
      <c r="K52" s="84"/>
    </row>
    <row r="53" spans="2:11" ht="17" thickBot="1" x14ac:dyDescent="0.25">
      <c r="B53" s="84"/>
      <c r="C53" s="31"/>
      <c r="D53" s="21" t="s">
        <v>24</v>
      </c>
      <c r="E53" s="59" t="s">
        <v>27</v>
      </c>
      <c r="F53" s="60"/>
      <c r="G53" s="60"/>
      <c r="H53" s="60"/>
      <c r="I53" s="61"/>
      <c r="J53" s="112"/>
      <c r="K53" s="84"/>
    </row>
    <row r="54" spans="2:11" x14ac:dyDescent="0.2">
      <c r="B54" s="84"/>
      <c r="C54" s="29" t="s">
        <v>1</v>
      </c>
      <c r="D54" s="49" t="s">
        <v>25</v>
      </c>
      <c r="E54" s="32" t="s">
        <v>17</v>
      </c>
      <c r="F54" s="33">
        <v>1</v>
      </c>
      <c r="G54" s="33">
        <v>1</v>
      </c>
      <c r="H54" s="33">
        <v>4.4020000000000001</v>
      </c>
      <c r="I54" s="34">
        <v>3.7449999999999997E-2</v>
      </c>
      <c r="J54" s="80" t="str">
        <f t="shared" si="1"/>
        <v>&lt;0.05</v>
      </c>
      <c r="K54" s="84"/>
    </row>
    <row r="55" spans="2:11" ht="17" thickBot="1" x14ac:dyDescent="0.25">
      <c r="B55" s="84"/>
      <c r="C55" s="30"/>
      <c r="D55" s="57"/>
      <c r="E55" s="36" t="s">
        <v>26</v>
      </c>
      <c r="F55" s="37">
        <v>2.6040000000000001</v>
      </c>
      <c r="G55" s="37">
        <v>2.6040000000000001</v>
      </c>
      <c r="H55" s="37">
        <v>5.57</v>
      </c>
      <c r="I55" s="38">
        <v>9.8700000000000003E-3</v>
      </c>
      <c r="J55" s="109" t="str">
        <f t="shared" si="1"/>
        <v>&lt;0.05</v>
      </c>
      <c r="K55" s="84"/>
    </row>
    <row r="56" spans="2:11" x14ac:dyDescent="0.2">
      <c r="B56" s="84"/>
      <c r="C56" s="30"/>
      <c r="D56" s="58" t="s">
        <v>5</v>
      </c>
      <c r="E56" s="40" t="s">
        <v>17</v>
      </c>
      <c r="F56" s="41">
        <v>1</v>
      </c>
      <c r="G56" s="41">
        <v>1</v>
      </c>
      <c r="H56" s="41">
        <v>4.1509999999999998</v>
      </c>
      <c r="I56" s="34">
        <v>4.3200000000000002E-2</v>
      </c>
      <c r="J56" s="80" t="str">
        <f t="shared" si="1"/>
        <v>&lt;0.05</v>
      </c>
      <c r="K56" s="84"/>
    </row>
    <row r="57" spans="2:11" x14ac:dyDescent="0.2">
      <c r="B57" s="84"/>
      <c r="C57" s="30"/>
      <c r="D57" s="57"/>
      <c r="E57" s="43" t="s">
        <v>20</v>
      </c>
      <c r="F57" s="37">
        <v>2.036</v>
      </c>
      <c r="G57" s="37">
        <v>2.036</v>
      </c>
      <c r="H57" s="37">
        <v>3.661</v>
      </c>
      <c r="I57" s="38">
        <v>3.4200000000000001E-2</v>
      </c>
      <c r="J57" s="109" t="str">
        <f t="shared" si="1"/>
        <v>&lt;0.05</v>
      </c>
      <c r="K57" s="84"/>
    </row>
    <row r="58" spans="2:11" x14ac:dyDescent="0.2">
      <c r="B58" s="84"/>
      <c r="C58" s="30"/>
      <c r="D58" s="44" t="s">
        <v>6</v>
      </c>
      <c r="E58" s="45" t="s">
        <v>17</v>
      </c>
      <c r="F58" s="46">
        <v>0.99990000000000001</v>
      </c>
      <c r="G58" s="46">
        <v>0.99990000000000001</v>
      </c>
      <c r="H58" s="46">
        <v>4.51</v>
      </c>
      <c r="I58" s="47">
        <v>3.5299999999999998E-2</v>
      </c>
      <c r="J58" s="107" t="str">
        <f t="shared" si="1"/>
        <v>&lt;0.05</v>
      </c>
      <c r="K58" s="84"/>
    </row>
    <row r="59" spans="2:11" ht="17" thickBot="1" x14ac:dyDescent="0.25">
      <c r="B59" s="84"/>
      <c r="C59" s="7"/>
      <c r="D59" s="5" t="s">
        <v>24</v>
      </c>
      <c r="E59" s="59" t="s">
        <v>27</v>
      </c>
      <c r="F59" s="60"/>
      <c r="G59" s="60"/>
      <c r="H59" s="60"/>
      <c r="I59" s="61"/>
      <c r="J59" s="112"/>
      <c r="K59" s="84"/>
    </row>
    <row r="60" spans="2:11" x14ac:dyDescent="0.2">
      <c r="B60" s="84"/>
      <c r="C60" s="17" t="s">
        <v>2</v>
      </c>
      <c r="D60" s="44" t="s">
        <v>25</v>
      </c>
      <c r="E60" s="45" t="s">
        <v>17</v>
      </c>
      <c r="F60" s="46">
        <v>1</v>
      </c>
      <c r="G60" s="46">
        <v>1</v>
      </c>
      <c r="H60" s="46">
        <v>6.9820000000000002</v>
      </c>
      <c r="I60" s="47">
        <v>9.0399999999999994E-3</v>
      </c>
      <c r="J60" s="107" t="str">
        <f t="shared" si="1"/>
        <v>&lt;0.05</v>
      </c>
      <c r="K60" s="84"/>
    </row>
    <row r="61" spans="2:11" x14ac:dyDescent="0.2">
      <c r="B61" s="84"/>
      <c r="C61" s="19"/>
      <c r="D61" s="58" t="s">
        <v>5</v>
      </c>
      <c r="E61" s="40" t="s">
        <v>17</v>
      </c>
      <c r="F61" s="41">
        <v>1.8480000000000001</v>
      </c>
      <c r="G61" s="41">
        <v>1.8480000000000001</v>
      </c>
      <c r="H61" s="41">
        <v>13.904999999999999</v>
      </c>
      <c r="I61" s="42">
        <v>1.9599999999999999E-4</v>
      </c>
      <c r="J61" s="73" t="str">
        <f t="shared" si="1"/>
        <v>&lt;0.05</v>
      </c>
      <c r="K61" s="84"/>
    </row>
    <row r="62" spans="2:11" x14ac:dyDescent="0.2">
      <c r="B62" s="84"/>
      <c r="C62" s="19"/>
      <c r="D62" s="57"/>
      <c r="E62" s="43" t="s">
        <v>18</v>
      </c>
      <c r="F62" s="37">
        <v>1</v>
      </c>
      <c r="G62" s="37">
        <v>1</v>
      </c>
      <c r="H62" s="37">
        <v>3.633</v>
      </c>
      <c r="I62" s="38">
        <v>5.842E-2</v>
      </c>
      <c r="J62" s="109" t="str">
        <f t="shared" si="1"/>
        <v>&lt;0.1</v>
      </c>
      <c r="K62" s="84"/>
    </row>
    <row r="63" spans="2:11" x14ac:dyDescent="0.2">
      <c r="B63" s="84"/>
      <c r="C63" s="19"/>
      <c r="D63" s="21" t="s">
        <v>6</v>
      </c>
      <c r="E63" s="53"/>
      <c r="F63" s="54"/>
      <c r="G63" s="54"/>
      <c r="H63" s="54"/>
      <c r="I63" s="55"/>
      <c r="J63" s="55"/>
      <c r="K63" s="84"/>
    </row>
    <row r="64" spans="2:11" ht="17" thickBot="1" x14ac:dyDescent="0.25">
      <c r="B64" s="84"/>
      <c r="C64" s="24"/>
      <c r="D64" s="5" t="s">
        <v>24</v>
      </c>
      <c r="E64" s="113" t="s">
        <v>27</v>
      </c>
      <c r="F64" s="114"/>
      <c r="G64" s="114"/>
      <c r="H64" s="114"/>
      <c r="I64" s="115"/>
      <c r="J64" s="115"/>
      <c r="K64" s="84"/>
    </row>
    <row r="65" spans="2:12" x14ac:dyDescent="0.2"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</row>
    <row r="66" spans="2:12" x14ac:dyDescent="0.2"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</row>
    <row r="68" spans="2:12" x14ac:dyDescent="0.2">
      <c r="B68" s="84"/>
      <c r="C68" s="84" t="s">
        <v>31</v>
      </c>
      <c r="D68" s="84"/>
      <c r="E68" s="84"/>
      <c r="F68" s="84"/>
      <c r="G68" s="84"/>
      <c r="H68" s="84"/>
      <c r="I68" s="84"/>
    </row>
    <row r="69" spans="2:12" ht="17" thickBot="1" x14ac:dyDescent="0.25">
      <c r="B69" s="84"/>
      <c r="C69" s="84"/>
      <c r="D69" s="84"/>
      <c r="E69" s="84"/>
      <c r="F69" s="84"/>
      <c r="G69" s="84"/>
      <c r="H69" s="84"/>
      <c r="I69" s="84"/>
    </row>
    <row r="70" spans="2:12" ht="17" thickBot="1" x14ac:dyDescent="0.25">
      <c r="B70" s="84"/>
      <c r="C70" s="2" t="s">
        <v>10</v>
      </c>
      <c r="D70" s="2" t="s">
        <v>13</v>
      </c>
      <c r="E70" s="2" t="s">
        <v>23</v>
      </c>
      <c r="F70" s="2" t="s">
        <v>9</v>
      </c>
      <c r="G70" s="2"/>
      <c r="H70" s="84"/>
      <c r="I70" s="84"/>
    </row>
    <row r="71" spans="2:12" x14ac:dyDescent="0.2">
      <c r="B71" s="84"/>
      <c r="C71" s="49" t="s">
        <v>0</v>
      </c>
      <c r="D71" s="65" t="s">
        <v>21</v>
      </c>
      <c r="E71" s="26" t="s">
        <v>17</v>
      </c>
      <c r="F71" s="66">
        <v>5.8599999999999999E-2</v>
      </c>
      <c r="G71" s="27" t="s">
        <v>30</v>
      </c>
      <c r="H71" s="84"/>
      <c r="I71" s="84"/>
    </row>
    <row r="72" spans="2:12" ht="17" thickBot="1" x14ac:dyDescent="0.25">
      <c r="B72" s="84"/>
      <c r="C72" s="31"/>
      <c r="D72" s="25" t="s">
        <v>28</v>
      </c>
      <c r="E72" s="25" t="s">
        <v>17</v>
      </c>
      <c r="F72" s="67">
        <v>6.1100000000000002E-2</v>
      </c>
      <c r="G72" s="12" t="s">
        <v>30</v>
      </c>
      <c r="H72" s="84"/>
      <c r="I72" s="84"/>
    </row>
    <row r="73" spans="2:12" x14ac:dyDescent="0.2">
      <c r="B73" s="84"/>
      <c r="C73" s="29" t="s">
        <v>1</v>
      </c>
      <c r="D73" s="29" t="s">
        <v>21</v>
      </c>
      <c r="E73" s="68" t="s">
        <v>17</v>
      </c>
      <c r="F73" s="69">
        <v>3.9699999999999999E-2</v>
      </c>
      <c r="G73" s="27" t="s">
        <v>29</v>
      </c>
      <c r="H73" s="84"/>
      <c r="I73" s="84"/>
    </row>
    <row r="74" spans="2:12" x14ac:dyDescent="0.2">
      <c r="B74" s="84"/>
      <c r="C74" s="30"/>
      <c r="D74" s="35"/>
      <c r="E74" s="72" t="s">
        <v>20</v>
      </c>
      <c r="F74" s="70">
        <v>1.35E-2</v>
      </c>
      <c r="G74" s="27" t="s">
        <v>29</v>
      </c>
      <c r="H74" s="84"/>
      <c r="I74" s="84"/>
    </row>
    <row r="75" spans="2:12" x14ac:dyDescent="0.2">
      <c r="B75" s="84"/>
      <c r="C75" s="30"/>
      <c r="D75" s="39" t="s">
        <v>28</v>
      </c>
      <c r="E75" s="73" t="s">
        <v>17</v>
      </c>
      <c r="F75" s="74">
        <v>3.7449999999999997E-2</v>
      </c>
      <c r="G75" s="27" t="s">
        <v>29</v>
      </c>
      <c r="H75" s="84"/>
      <c r="I75" s="84"/>
    </row>
    <row r="76" spans="2:12" ht="17" thickBot="1" x14ac:dyDescent="0.25">
      <c r="B76" s="84"/>
      <c r="C76" s="30"/>
      <c r="D76" s="7"/>
      <c r="E76" s="75" t="s">
        <v>20</v>
      </c>
      <c r="F76" s="76">
        <v>9.8700000000000003E-3</v>
      </c>
      <c r="G76" s="12" t="s">
        <v>29</v>
      </c>
      <c r="H76" s="84"/>
      <c r="I76" s="84"/>
    </row>
    <row r="77" spans="2:12" x14ac:dyDescent="0.2">
      <c r="B77" s="84"/>
      <c r="C77" s="79" t="s">
        <v>2</v>
      </c>
      <c r="D77" s="80" t="s">
        <v>21</v>
      </c>
      <c r="E77" s="26" t="s">
        <v>17</v>
      </c>
      <c r="F77" s="71">
        <v>1.0999999999999999E-2</v>
      </c>
      <c r="G77" s="27" t="s">
        <v>29</v>
      </c>
      <c r="H77" s="84"/>
      <c r="I77" s="84"/>
    </row>
    <row r="78" spans="2:12" ht="17" thickBot="1" x14ac:dyDescent="0.25">
      <c r="B78" s="84"/>
      <c r="C78" s="82"/>
      <c r="D78" s="83" t="s">
        <v>28</v>
      </c>
      <c r="E78" s="25" t="s">
        <v>17</v>
      </c>
      <c r="F78" s="76">
        <v>9.0399999999999994E-3</v>
      </c>
      <c r="G78" s="12" t="s">
        <v>29</v>
      </c>
      <c r="H78" s="84"/>
      <c r="I78" s="84"/>
    </row>
    <row r="79" spans="2:12" ht="17" thickBot="1" x14ac:dyDescent="0.25">
      <c r="B79" s="84"/>
      <c r="C79" s="77"/>
      <c r="D79" s="85"/>
      <c r="E79" s="85"/>
      <c r="F79" s="85"/>
      <c r="G79" s="85"/>
      <c r="H79" s="85"/>
      <c r="I79" s="85"/>
      <c r="J79" s="85"/>
      <c r="K79" s="84"/>
    </row>
    <row r="80" spans="2:12" x14ac:dyDescent="0.2">
      <c r="B80" s="84"/>
      <c r="C80" s="77"/>
      <c r="D80" s="28"/>
      <c r="E80" s="28"/>
      <c r="F80" s="28"/>
      <c r="G80" s="28"/>
      <c r="H80" s="84"/>
      <c r="I80" s="84"/>
      <c r="J80" s="84"/>
      <c r="K80" s="84"/>
    </row>
    <row r="81" spans="2:11" ht="17" thickBot="1" x14ac:dyDescent="0.25">
      <c r="B81" s="84"/>
      <c r="C81" s="78"/>
      <c r="D81" s="28"/>
      <c r="E81" s="28"/>
      <c r="F81" s="28"/>
      <c r="G81" s="28"/>
      <c r="H81" s="84"/>
      <c r="I81" s="84"/>
      <c r="J81" s="84"/>
      <c r="K81" s="84"/>
    </row>
    <row r="85" spans="2:11" x14ac:dyDescent="0.2">
      <c r="B85" s="84"/>
      <c r="C85" s="84" t="s">
        <v>32</v>
      </c>
      <c r="D85" s="84"/>
      <c r="E85" s="84"/>
      <c r="F85" s="84"/>
      <c r="G85" s="84"/>
      <c r="H85" s="84"/>
      <c r="I85" s="84"/>
    </row>
    <row r="86" spans="2:11" ht="17" thickBot="1" x14ac:dyDescent="0.25">
      <c r="B86" s="84"/>
      <c r="C86" s="84"/>
      <c r="D86" s="84"/>
      <c r="E86" s="84"/>
      <c r="F86" s="84"/>
      <c r="G86" s="84"/>
      <c r="H86" s="84"/>
      <c r="I86" s="84"/>
    </row>
    <row r="87" spans="2:11" ht="17" thickBot="1" x14ac:dyDescent="0.25">
      <c r="B87" s="84"/>
      <c r="C87" s="2" t="s">
        <v>10</v>
      </c>
      <c r="D87" s="2" t="s">
        <v>13</v>
      </c>
      <c r="E87" s="2" t="s">
        <v>23</v>
      </c>
      <c r="F87" s="2" t="s">
        <v>9</v>
      </c>
      <c r="G87" s="2"/>
      <c r="H87" s="84"/>
      <c r="I87" s="84"/>
    </row>
    <row r="88" spans="2:11" x14ac:dyDescent="0.2">
      <c r="B88" s="84"/>
      <c r="C88" s="49" t="s">
        <v>0</v>
      </c>
      <c r="D88" s="65" t="s">
        <v>21</v>
      </c>
      <c r="E88" s="45" t="s">
        <v>17</v>
      </c>
      <c r="F88" s="66">
        <v>7.7100000000000002E-2</v>
      </c>
      <c r="G88" s="27" t="s">
        <v>30</v>
      </c>
      <c r="H88" s="84"/>
      <c r="I88" s="84"/>
    </row>
    <row r="89" spans="2:11" ht="17" thickBot="1" x14ac:dyDescent="0.25">
      <c r="B89" s="84"/>
      <c r="C89" s="31"/>
      <c r="D89" s="25" t="s">
        <v>28</v>
      </c>
      <c r="E89" s="45" t="s">
        <v>17</v>
      </c>
      <c r="F89" s="67">
        <v>7.6300000000000007E-2</v>
      </c>
      <c r="G89" s="12" t="s">
        <v>30</v>
      </c>
      <c r="H89" s="84"/>
      <c r="I89" s="84"/>
    </row>
    <row r="90" spans="2:11" x14ac:dyDescent="0.2">
      <c r="B90" s="84"/>
      <c r="C90" s="29" t="s">
        <v>1</v>
      </c>
      <c r="D90" s="29" t="s">
        <v>21</v>
      </c>
      <c r="E90" s="40" t="s">
        <v>17</v>
      </c>
      <c r="F90" s="87">
        <v>0.94799999999999995</v>
      </c>
      <c r="G90" s="27" t="s">
        <v>30</v>
      </c>
      <c r="H90" s="84"/>
      <c r="I90" s="84"/>
    </row>
    <row r="91" spans="2:11" x14ac:dyDescent="0.2">
      <c r="B91" s="84"/>
      <c r="C91" s="30"/>
      <c r="D91" s="35"/>
      <c r="E91" s="43" t="s">
        <v>20</v>
      </c>
      <c r="F91" s="64">
        <v>5.57E-2</v>
      </c>
      <c r="G91" s="27" t="s">
        <v>30</v>
      </c>
      <c r="H91" s="84"/>
      <c r="I91" s="84"/>
    </row>
    <row r="92" spans="2:11" x14ac:dyDescent="0.2">
      <c r="B92" s="84"/>
      <c r="C92" s="30"/>
      <c r="D92" s="39" t="s">
        <v>28</v>
      </c>
      <c r="E92" s="40" t="s">
        <v>17</v>
      </c>
      <c r="F92" s="74">
        <v>4.3200000000000002E-2</v>
      </c>
      <c r="G92" s="27" t="s">
        <v>29</v>
      </c>
      <c r="H92" s="84"/>
      <c r="I92" s="84"/>
    </row>
    <row r="93" spans="2:11" ht="17" thickBot="1" x14ac:dyDescent="0.25">
      <c r="B93" s="84"/>
      <c r="C93" s="7"/>
      <c r="D93" s="7"/>
      <c r="E93" s="25" t="s">
        <v>20</v>
      </c>
      <c r="F93" s="76">
        <v>3.4200000000000001E-2</v>
      </c>
      <c r="G93" s="12" t="s">
        <v>29</v>
      </c>
      <c r="H93" s="84"/>
      <c r="I93" s="84"/>
    </row>
    <row r="94" spans="2:11" x14ac:dyDescent="0.2">
      <c r="B94" s="84"/>
      <c r="C94" s="29" t="s">
        <v>2</v>
      </c>
      <c r="D94" s="80" t="s">
        <v>21</v>
      </c>
      <c r="E94" s="81" t="s">
        <v>17</v>
      </c>
      <c r="F94" s="88">
        <v>7.2399999999999998E-5</v>
      </c>
      <c r="G94" s="33" t="s">
        <v>29</v>
      </c>
      <c r="H94" s="84"/>
      <c r="I94" s="84"/>
    </row>
    <row r="95" spans="2:11" x14ac:dyDescent="0.2">
      <c r="B95" s="84"/>
      <c r="C95" s="30"/>
      <c r="D95" s="68" t="s">
        <v>28</v>
      </c>
      <c r="E95" s="40" t="s">
        <v>17</v>
      </c>
      <c r="F95" s="74">
        <v>1.9599999999999999E-4</v>
      </c>
      <c r="G95" s="27" t="s">
        <v>29</v>
      </c>
      <c r="H95" s="84"/>
      <c r="I95" s="84"/>
    </row>
    <row r="96" spans="2:11" ht="17" thickBot="1" x14ac:dyDescent="0.25">
      <c r="B96" s="84"/>
      <c r="C96" s="7"/>
      <c r="D96" s="86"/>
      <c r="E96" s="25" t="s">
        <v>18</v>
      </c>
      <c r="F96" s="67">
        <v>5.842E-2</v>
      </c>
      <c r="G96" s="89" t="s">
        <v>30</v>
      </c>
      <c r="H96" s="86"/>
      <c r="I96" s="86"/>
      <c r="J96" s="86"/>
    </row>
    <row r="99" spans="2:9" x14ac:dyDescent="0.2">
      <c r="B99" s="84"/>
      <c r="C99" s="84" t="s">
        <v>33</v>
      </c>
      <c r="D99" s="84"/>
      <c r="E99" s="84"/>
      <c r="F99" s="84"/>
      <c r="G99" s="84"/>
      <c r="H99" s="84"/>
      <c r="I99" s="84"/>
    </row>
    <row r="100" spans="2:9" ht="17" thickBot="1" x14ac:dyDescent="0.25">
      <c r="B100" s="84"/>
      <c r="C100" s="84"/>
      <c r="D100" s="84"/>
      <c r="E100" s="84"/>
      <c r="F100" s="84"/>
      <c r="G100" s="84"/>
      <c r="H100" s="84"/>
      <c r="I100" s="84"/>
    </row>
    <row r="101" spans="2:9" ht="17" thickBot="1" x14ac:dyDescent="0.25">
      <c r="B101" s="84"/>
      <c r="C101" s="2" t="s">
        <v>10</v>
      </c>
      <c r="D101" s="2" t="s">
        <v>13</v>
      </c>
      <c r="E101" s="2" t="s">
        <v>23</v>
      </c>
      <c r="F101" s="2" t="s">
        <v>9</v>
      </c>
      <c r="G101" s="2"/>
      <c r="H101" s="84"/>
      <c r="I101" s="84"/>
    </row>
    <row r="102" spans="2:9" x14ac:dyDescent="0.2">
      <c r="B102" s="84"/>
      <c r="C102" s="49" t="s">
        <v>0</v>
      </c>
      <c r="D102" s="65" t="s">
        <v>21</v>
      </c>
      <c r="E102" s="90" t="s">
        <v>17</v>
      </c>
      <c r="F102" s="91">
        <v>3.0700000000000002E-2</v>
      </c>
      <c r="G102" s="27" t="s">
        <v>29</v>
      </c>
      <c r="H102" s="84"/>
      <c r="I102" s="84"/>
    </row>
    <row r="103" spans="2:9" ht="17" thickBot="1" x14ac:dyDescent="0.25">
      <c r="B103" s="84"/>
      <c r="C103" s="31"/>
      <c r="D103" s="25" t="s">
        <v>28</v>
      </c>
      <c r="E103" s="25" t="s">
        <v>17</v>
      </c>
      <c r="F103" s="76">
        <v>1.18E-2</v>
      </c>
      <c r="G103" s="12" t="s">
        <v>29</v>
      </c>
      <c r="H103" s="84"/>
      <c r="I103" s="84"/>
    </row>
    <row r="104" spans="2:9" x14ac:dyDescent="0.2">
      <c r="B104" s="84"/>
      <c r="C104" s="29" t="s">
        <v>1</v>
      </c>
      <c r="D104" s="20" t="s">
        <v>21</v>
      </c>
      <c r="E104" s="45" t="s">
        <v>17</v>
      </c>
      <c r="F104" s="62">
        <v>5.1299999999999998E-2</v>
      </c>
      <c r="G104" s="27" t="s">
        <v>30</v>
      </c>
      <c r="H104" s="84"/>
      <c r="I104" s="84"/>
    </row>
    <row r="105" spans="2:9" ht="17" thickBot="1" x14ac:dyDescent="0.25">
      <c r="B105" s="84"/>
      <c r="C105" s="30"/>
      <c r="D105" s="56" t="s">
        <v>28</v>
      </c>
      <c r="E105" s="45" t="s">
        <v>17</v>
      </c>
      <c r="F105" s="91">
        <v>3.5299999999999998E-2</v>
      </c>
      <c r="G105" s="27" t="s">
        <v>29</v>
      </c>
      <c r="H105" s="84"/>
      <c r="I105" s="84"/>
    </row>
    <row r="106" spans="2:9" x14ac:dyDescent="0.2">
      <c r="B106" s="84"/>
      <c r="C106" s="29" t="s">
        <v>2</v>
      </c>
      <c r="D106" s="80" t="s">
        <v>21</v>
      </c>
      <c r="E106" s="80"/>
      <c r="F106" s="92" t="s">
        <v>34</v>
      </c>
      <c r="G106" s="34" t="s">
        <v>34</v>
      </c>
      <c r="H106" s="84"/>
      <c r="I106" s="84"/>
    </row>
    <row r="107" spans="2:9" ht="17" thickBot="1" x14ac:dyDescent="0.25">
      <c r="B107" s="84"/>
      <c r="C107" s="7"/>
      <c r="D107" s="83" t="s">
        <v>28</v>
      </c>
      <c r="E107" s="83"/>
      <c r="F107" s="93" t="s">
        <v>35</v>
      </c>
      <c r="G107" s="23" t="s">
        <v>35</v>
      </c>
      <c r="H107" s="84"/>
      <c r="I107" s="84"/>
    </row>
    <row r="108" spans="2:9" x14ac:dyDescent="0.2">
      <c r="B108" s="84"/>
      <c r="C108" s="84"/>
      <c r="D108" s="84"/>
      <c r="E108" s="84"/>
      <c r="F108" s="84"/>
      <c r="G108" s="84"/>
      <c r="H108" s="84"/>
      <c r="I108" s="84"/>
    </row>
    <row r="109" spans="2:9" x14ac:dyDescent="0.2">
      <c r="B109" s="84"/>
      <c r="C109" s="84"/>
      <c r="D109" s="84"/>
      <c r="E109" s="84"/>
      <c r="F109" s="84"/>
      <c r="G109" s="84"/>
      <c r="H109" s="84"/>
      <c r="I109" s="84"/>
    </row>
    <row r="110" spans="2:9" x14ac:dyDescent="0.2">
      <c r="B110" s="84"/>
      <c r="C110" s="84"/>
      <c r="D110" s="84"/>
      <c r="E110" s="84"/>
      <c r="F110" s="84"/>
      <c r="G110" s="84"/>
      <c r="H110" s="84"/>
      <c r="I110" s="84"/>
    </row>
    <row r="111" spans="2:9" x14ac:dyDescent="0.2">
      <c r="B111" s="84"/>
      <c r="C111" s="84"/>
      <c r="D111" s="84"/>
      <c r="E111" s="84"/>
      <c r="F111" s="84"/>
      <c r="G111" s="84"/>
      <c r="H111" s="84"/>
      <c r="I111" s="84"/>
    </row>
    <row r="113" spans="2:8" ht="17" thickBot="1" x14ac:dyDescent="0.25">
      <c r="B113" s="84"/>
      <c r="C113" s="84"/>
      <c r="D113" s="84"/>
      <c r="E113" s="84"/>
      <c r="F113" s="84"/>
      <c r="G113" s="84"/>
      <c r="H113" s="84"/>
    </row>
    <row r="114" spans="2:8" ht="17" thickBot="1" x14ac:dyDescent="0.25">
      <c r="B114" s="84"/>
      <c r="C114" s="63" t="s">
        <v>10</v>
      </c>
      <c r="D114" s="63" t="s">
        <v>13</v>
      </c>
      <c r="E114" s="63" t="s">
        <v>23</v>
      </c>
      <c r="F114" s="63" t="s">
        <v>9</v>
      </c>
      <c r="G114" s="2"/>
      <c r="H114" s="84"/>
    </row>
    <row r="115" spans="2:8" x14ac:dyDescent="0.2">
      <c r="B115" s="84"/>
      <c r="C115" s="21" t="s">
        <v>0</v>
      </c>
      <c r="D115" s="96" t="s">
        <v>21</v>
      </c>
      <c r="E115" s="97" t="s">
        <v>16</v>
      </c>
      <c r="F115" s="71">
        <v>9.5999999999999992E-3</v>
      </c>
      <c r="G115" s="27" t="s">
        <v>29</v>
      </c>
      <c r="H115" s="84"/>
    </row>
    <row r="116" spans="2:8" ht="17" thickBot="1" x14ac:dyDescent="0.25">
      <c r="B116" s="84"/>
      <c r="C116" s="48"/>
      <c r="D116" s="95"/>
      <c r="E116" s="101" t="s">
        <v>20</v>
      </c>
      <c r="F116" s="102">
        <v>2.6400000000000001E-5</v>
      </c>
      <c r="G116" s="12" t="s">
        <v>29</v>
      </c>
      <c r="H116" s="84"/>
    </row>
    <row r="117" spans="2:8" ht="17" thickBot="1" x14ac:dyDescent="0.25">
      <c r="B117" s="84"/>
      <c r="C117" s="51" t="s">
        <v>1</v>
      </c>
      <c r="D117" s="52" t="s">
        <v>21</v>
      </c>
      <c r="E117" s="5" t="s">
        <v>20</v>
      </c>
      <c r="F117" s="76">
        <v>4.1599999999999996E-3</v>
      </c>
      <c r="G117" s="104" t="s">
        <v>29</v>
      </c>
      <c r="H117" s="84"/>
    </row>
    <row r="118" spans="2:8" ht="17" thickBot="1" x14ac:dyDescent="0.25">
      <c r="B118" s="84"/>
      <c r="C118" s="98" t="s">
        <v>2</v>
      </c>
      <c r="D118" s="99" t="s">
        <v>21</v>
      </c>
      <c r="E118" s="100" t="s">
        <v>20</v>
      </c>
      <c r="F118" s="103">
        <v>7.5999999999999998E-2</v>
      </c>
      <c r="G118" s="104" t="s">
        <v>30</v>
      </c>
      <c r="H118" s="84"/>
    </row>
    <row r="119" spans="2:8" x14ac:dyDescent="0.2">
      <c r="B119" s="84"/>
      <c r="C119" s="84"/>
      <c r="D119" s="84"/>
      <c r="E119" s="84"/>
      <c r="F119" s="84"/>
      <c r="G119" s="84"/>
      <c r="H119" s="84"/>
    </row>
    <row r="120" spans="2:8" x14ac:dyDescent="0.2">
      <c r="B120" s="84"/>
      <c r="C120" s="84"/>
      <c r="D120" s="84"/>
      <c r="E120" s="84"/>
      <c r="F120" s="84"/>
      <c r="G120" s="84"/>
      <c r="H120" s="84"/>
    </row>
    <row r="121" spans="2:8" x14ac:dyDescent="0.2">
      <c r="B121" s="84"/>
      <c r="C121" s="84"/>
      <c r="D121" s="84"/>
      <c r="E121" s="84"/>
      <c r="F121" s="84"/>
      <c r="G121" s="84"/>
      <c r="H121" s="84"/>
    </row>
    <row r="122" spans="2:8" x14ac:dyDescent="0.2">
      <c r="B122" s="84"/>
      <c r="C122" s="84"/>
      <c r="D122" s="84"/>
      <c r="E122" s="84"/>
      <c r="F122" s="84"/>
      <c r="G122" s="84"/>
      <c r="H122" s="84"/>
    </row>
    <row r="126" spans="2:8" ht="34" x14ac:dyDescent="0.2">
      <c r="B126" s="94" t="s">
        <v>36</v>
      </c>
    </row>
  </sheetData>
  <mergeCells count="33">
    <mergeCell ref="C106:C107"/>
    <mergeCell ref="D115:D116"/>
    <mergeCell ref="C94:C96"/>
    <mergeCell ref="C102:C103"/>
    <mergeCell ref="C104:C105"/>
    <mergeCell ref="D73:D74"/>
    <mergeCell ref="C77:C78"/>
    <mergeCell ref="C88:C89"/>
    <mergeCell ref="C90:C93"/>
    <mergeCell ref="D90:D91"/>
    <mergeCell ref="D92:D93"/>
    <mergeCell ref="C60:C64"/>
    <mergeCell ref="D61:D62"/>
    <mergeCell ref="D79:J79"/>
    <mergeCell ref="C71:C72"/>
    <mergeCell ref="C73:C76"/>
    <mergeCell ref="D75:D76"/>
    <mergeCell ref="C48:I48"/>
    <mergeCell ref="C50:C53"/>
    <mergeCell ref="C54:C59"/>
    <mergeCell ref="D54:D55"/>
    <mergeCell ref="D56:D57"/>
    <mergeCell ref="C40:C43"/>
    <mergeCell ref="D34:D35"/>
    <mergeCell ref="D36:D37"/>
    <mergeCell ref="D32:D33"/>
    <mergeCell ref="C29:C33"/>
    <mergeCell ref="C34:C39"/>
    <mergeCell ref="C27:I27"/>
    <mergeCell ref="C6:C14"/>
    <mergeCell ref="C15:C18"/>
    <mergeCell ref="C19:C22"/>
    <mergeCell ref="D6:D10"/>
  </mergeCells>
  <phoneticPr fontId="3" type="noConversion"/>
  <conditionalFormatting sqref="J6:J22">
    <cfRule type="cellIs" dxfId="1" priority="3" stopIfTrue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Starkey</dc:creator>
  <cp:lastModifiedBy>Zoe Starkey</cp:lastModifiedBy>
  <dcterms:created xsi:type="dcterms:W3CDTF">2024-08-01T07:15:16Z</dcterms:created>
  <dcterms:modified xsi:type="dcterms:W3CDTF">2024-08-11T12:24:43Z</dcterms:modified>
</cp:coreProperties>
</file>