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oestarkey/Desktop/Honours/Data_Analysis/K_axis_midoc/K4S_key_scripts/K4S_DA_Aims/K4S_DA_A2/K4S_DA_A2/"/>
    </mc:Choice>
  </mc:AlternateContent>
  <xr:revisionPtr revIDLastSave="0" documentId="13_ncr:1_{2BD34ECF-4E68-0D4E-B8E3-048DF490D59B}" xr6:coauthVersionLast="47" xr6:coauthVersionMax="47" xr10:uidLastSave="{00000000-0000-0000-0000-000000000000}"/>
  <bookViews>
    <workbookView xWindow="5560" yWindow="780" windowWidth="27640" windowHeight="19640" xr2:uid="{33E5A15D-DBA6-5B40-873E-91FBDBF28531}"/>
  </bookViews>
  <sheets>
    <sheet name="GAM_Temporal_Sum" sheetId="1" r:id="rId1"/>
    <sheet name="GAM_Insitu" sheetId="7" r:id="rId2"/>
    <sheet name="GAM_Temporal_Depth_Table" sheetId="6" r:id="rId3"/>
    <sheet name="GAM_Temporal_Depth_Before_Refit" sheetId="2" r:id="rId4"/>
    <sheet name="GAM_Temporal_Depth_After_Refit" sheetId="4" r:id="rId5"/>
    <sheet name="GAM_Sat+Insitu_Sum" sheetId="3" r:id="rId6"/>
    <sheet name="GAM_Sat+Insitu_Additive_model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7" i="1" l="1"/>
  <c r="AI68" i="1"/>
  <c r="AI69" i="1"/>
  <c r="AI71" i="1"/>
  <c r="AI72" i="1"/>
  <c r="AI73" i="1"/>
  <c r="AI76" i="1"/>
  <c r="AI77" i="1"/>
  <c r="AI80" i="1"/>
  <c r="AI81" i="1"/>
  <c r="AS81" i="1"/>
  <c r="AS80" i="1"/>
  <c r="AS77" i="1"/>
  <c r="AS76" i="1"/>
  <c r="AS73" i="1"/>
  <c r="AS72" i="1"/>
  <c r="AS71" i="1"/>
  <c r="AS69" i="1"/>
  <c r="AS68" i="1"/>
  <c r="AS67" i="1"/>
  <c r="AS41" i="1"/>
  <c r="AS42" i="1"/>
  <c r="AS43" i="1"/>
  <c r="AS45" i="1"/>
  <c r="AS46" i="1"/>
  <c r="AS47" i="1"/>
  <c r="AS50" i="1"/>
  <c r="AS51" i="1"/>
  <c r="AS54" i="1"/>
  <c r="AS55" i="1"/>
  <c r="AI55" i="1"/>
  <c r="AI54" i="1"/>
  <c r="AI51" i="1"/>
  <c r="AI50" i="1"/>
  <c r="AI47" i="1"/>
  <c r="AI46" i="1"/>
  <c r="AI45" i="1"/>
  <c r="AI43" i="1"/>
  <c r="AI42" i="1"/>
  <c r="AI41" i="1"/>
  <c r="AJ33" i="1"/>
  <c r="AJ32" i="1"/>
  <c r="AJ30" i="1"/>
  <c r="AJ29" i="1"/>
  <c r="AJ27" i="1"/>
  <c r="AJ26" i="1"/>
  <c r="AJ25" i="1"/>
  <c r="AJ24" i="1"/>
  <c r="AJ23" i="1"/>
  <c r="AJ22" i="1"/>
  <c r="Z33" i="1"/>
  <c r="Z32" i="1"/>
  <c r="Z30" i="1"/>
  <c r="Z29" i="1"/>
  <c r="Z27" i="1"/>
  <c r="Z26" i="1"/>
  <c r="Z25" i="1"/>
  <c r="Z24" i="1"/>
  <c r="Z23" i="1"/>
  <c r="Z22" i="1"/>
  <c r="P24" i="1"/>
  <c r="P32" i="1"/>
  <c r="P31" i="1"/>
  <c r="P29" i="1"/>
  <c r="P28" i="1"/>
  <c r="P26" i="1"/>
  <c r="P25" i="1"/>
  <c r="P23" i="1"/>
  <c r="P22" i="1"/>
  <c r="P21" i="1"/>
  <c r="H21" i="1"/>
  <c r="H32" i="1"/>
  <c r="H31" i="1"/>
  <c r="H30" i="1"/>
  <c r="H29" i="1"/>
  <c r="H28" i="1"/>
  <c r="H27" i="1"/>
  <c r="H26" i="1"/>
  <c r="H25" i="1"/>
  <c r="H24" i="1"/>
  <c r="H23" i="1"/>
  <c r="H22" i="1"/>
  <c r="W62" i="2"/>
  <c r="W61" i="2"/>
  <c r="W60" i="2"/>
  <c r="W58" i="2"/>
  <c r="W57" i="2"/>
  <c r="W56" i="2"/>
  <c r="W55" i="2"/>
  <c r="W54" i="2"/>
  <c r="W52" i="2"/>
  <c r="W51" i="2"/>
  <c r="W50" i="2"/>
  <c r="J51" i="2"/>
  <c r="J52" i="2"/>
  <c r="J54" i="2"/>
  <c r="J55" i="2"/>
  <c r="J56" i="2"/>
  <c r="J57" i="2"/>
  <c r="J58" i="2"/>
  <c r="J60" i="2"/>
  <c r="J61" i="2"/>
  <c r="J62" i="2"/>
  <c r="J50" i="2"/>
  <c r="J30" i="2"/>
  <c r="J31" i="2"/>
  <c r="J32" i="2"/>
  <c r="J33" i="2"/>
  <c r="J34" i="2"/>
  <c r="J35" i="2"/>
  <c r="J36" i="2"/>
  <c r="J37" i="2"/>
  <c r="J38" i="2"/>
  <c r="J39" i="2"/>
  <c r="J40" i="2"/>
  <c r="J41" i="2"/>
  <c r="J43" i="2"/>
  <c r="J29" i="2"/>
  <c r="H6" i="1"/>
  <c r="H7" i="1"/>
  <c r="H8" i="1"/>
  <c r="H9" i="1"/>
  <c r="H10" i="1"/>
  <c r="H11" i="1"/>
  <c r="H12" i="1"/>
  <c r="H13" i="1"/>
  <c r="H14" i="1"/>
  <c r="H15" i="1"/>
  <c r="H16" i="1"/>
  <c r="H5" i="1"/>
</calcChain>
</file>

<file path=xl/sharedStrings.xml><?xml version="1.0" encoding="utf-8"?>
<sst xmlns="http://schemas.openxmlformats.org/spreadsheetml/2006/main" count="1078" uniqueCount="111">
  <si>
    <t>Season</t>
  </si>
  <si>
    <t>Lunar Fraction</t>
  </si>
  <si>
    <t xml:space="preserve">Solar Angle </t>
  </si>
  <si>
    <t>Response</t>
  </si>
  <si>
    <t xml:space="preserve">Total Taxa </t>
  </si>
  <si>
    <t>Fish</t>
  </si>
  <si>
    <t>Cephalopods</t>
  </si>
  <si>
    <t>Edf</t>
  </si>
  <si>
    <t>F</t>
  </si>
  <si>
    <t>P-value</t>
  </si>
  <si>
    <t>Temporal Factor</t>
  </si>
  <si>
    <t>Ref.df</t>
  </si>
  <si>
    <t xml:space="preserve">Krill </t>
  </si>
  <si>
    <t>Model</t>
  </si>
  <si>
    <t>Depth</t>
  </si>
  <si>
    <t>All taxa</t>
  </si>
  <si>
    <t>0-200</t>
  </si>
  <si>
    <t>200-400</t>
  </si>
  <si>
    <t>400-600</t>
  </si>
  <si>
    <t>600-800</t>
  </si>
  <si>
    <t>800-1000</t>
  </si>
  <si>
    <t>GAM</t>
  </si>
  <si>
    <t xml:space="preserve">Fish </t>
  </si>
  <si>
    <t>Depth (m)</t>
  </si>
  <si>
    <t>Krill</t>
  </si>
  <si>
    <t xml:space="preserve">All taxa </t>
  </si>
  <si>
    <t xml:space="preserve">800-1000 </t>
  </si>
  <si>
    <t>come back to</t>
  </si>
  <si>
    <t>GAMM + RE</t>
  </si>
  <si>
    <t>&lt;0.05</t>
  </si>
  <si>
    <t>&lt;0.1</t>
  </si>
  <si>
    <t xml:space="preserve">ALL -TAX </t>
  </si>
  <si>
    <t>FISH</t>
  </si>
  <si>
    <t>SQUID</t>
  </si>
  <si>
    <t>Not sig</t>
  </si>
  <si>
    <t>Not Sig</t>
  </si>
  <si>
    <t>0-200
800-1000</t>
  </si>
  <si>
    <t>Satellite Factor</t>
  </si>
  <si>
    <t xml:space="preserve">Time since melt </t>
  </si>
  <si>
    <t>Curent speed</t>
  </si>
  <si>
    <t>Sea surface temperature</t>
  </si>
  <si>
    <t>R-sq. (adj)</t>
  </si>
  <si>
    <t xml:space="preserve">n </t>
  </si>
  <si>
    <r>
      <t>Chlorophyll-</t>
    </r>
    <r>
      <rPr>
        <i/>
        <sz val="12"/>
        <color theme="1"/>
        <rFont val="Aptos Narrow"/>
        <scheme val="minor"/>
      </rPr>
      <t>a</t>
    </r>
  </si>
  <si>
    <t xml:space="preserve">ALL TAXA </t>
  </si>
  <si>
    <t>CEPHALOPODS</t>
  </si>
  <si>
    <t>KRILL</t>
  </si>
  <si>
    <t xml:space="preserve"> Before Refit GAMM + RE SUMMARY</t>
  </si>
  <si>
    <t xml:space="preserve"> Before Refit GAM SUMMARY</t>
  </si>
  <si>
    <t>After  Refit GAMM + RE SUMMARY</t>
  </si>
  <si>
    <t xml:space="preserve">ALL DEPTHS SATELLITE </t>
  </si>
  <si>
    <t xml:space="preserve">Upper 200  SATELLITE </t>
  </si>
  <si>
    <t xml:space="preserve">ALL DEPTHS  IN SITU </t>
  </si>
  <si>
    <t>In situ Factor</t>
  </si>
  <si>
    <t xml:space="preserve">Temp min </t>
  </si>
  <si>
    <t>Oxygen min</t>
  </si>
  <si>
    <t xml:space="preserve">Seasonal mixed layer </t>
  </si>
  <si>
    <t>Salinity Max</t>
  </si>
  <si>
    <t>df</t>
  </si>
  <si>
    <t>TAXA</t>
  </si>
  <si>
    <t>SST</t>
  </si>
  <si>
    <t>TSM</t>
  </si>
  <si>
    <t xml:space="preserve">Model </t>
  </si>
  <si>
    <t>AIC</t>
  </si>
  <si>
    <t>All Taxa</t>
  </si>
  <si>
    <t>Tmin + O2_min</t>
  </si>
  <si>
    <t>With SST outliers removed</t>
  </si>
  <si>
    <t>With SST outliers kept in</t>
  </si>
  <si>
    <t>All satellite vars</t>
  </si>
  <si>
    <t>Taxa Group</t>
  </si>
  <si>
    <t xml:space="preserve">Temporal Factor </t>
  </si>
  <si>
    <t>Day</t>
  </si>
  <si>
    <t>Solar Angle</t>
  </si>
  <si>
    <t>Total Biomass</t>
  </si>
  <si>
    <t>&gt;0.05</t>
  </si>
  <si>
    <t>&lt;0.001</t>
  </si>
  <si>
    <t>After  Refit GAMM + RE SUMMARY 28/08/24</t>
  </si>
  <si>
    <t>Day of Year</t>
  </si>
  <si>
    <t>BIC</t>
  </si>
  <si>
    <t>logLik</t>
  </si>
  <si>
    <t>R-Sq.(adj)</t>
  </si>
  <si>
    <t>Intercept</t>
  </si>
  <si>
    <t xml:space="preserve">Lunar Fraction </t>
  </si>
  <si>
    <t xml:space="preserve">No smooths </t>
  </si>
  <si>
    <t>AIC Info for fish depth structured 28/08/24</t>
  </si>
  <si>
    <t>Day of Season</t>
  </si>
  <si>
    <t>Ref. df</t>
  </si>
  <si>
    <t>Cephalopod</t>
  </si>
  <si>
    <r>
      <t>R</t>
    </r>
    <r>
      <rPr>
        <b/>
        <vertAlign val="superscript"/>
        <sz val="14"/>
        <color theme="1"/>
        <rFont val="Helvetica"/>
        <family val="2"/>
      </rPr>
      <t xml:space="preserve">2 </t>
    </r>
    <r>
      <rPr>
        <b/>
        <sz val="14"/>
        <color theme="1"/>
        <rFont val="Helvetica"/>
        <family val="2"/>
      </rPr>
      <t>adj</t>
    </r>
  </si>
  <si>
    <r>
      <rPr>
        <b/>
        <i/>
        <sz val="14"/>
        <color theme="1"/>
        <rFont val="Helvetica"/>
        <family val="2"/>
      </rPr>
      <t>p</t>
    </r>
    <r>
      <rPr>
        <b/>
        <sz val="14"/>
        <color theme="1"/>
        <rFont val="Helvetica"/>
        <family val="2"/>
      </rPr>
      <t>-value</t>
    </r>
  </si>
  <si>
    <t>depth</t>
  </si>
  <si>
    <t>&lt;0.01</t>
  </si>
  <si>
    <t>&gt;0.01</t>
  </si>
  <si>
    <t>&gt;0.1</t>
  </si>
  <si>
    <t>*</t>
  </si>
  <si>
    <t>**</t>
  </si>
  <si>
    <t>***</t>
  </si>
  <si>
    <t>.</t>
  </si>
  <si>
    <r>
      <t>Chlorophyll-</t>
    </r>
    <r>
      <rPr>
        <i/>
        <sz val="14"/>
        <color theme="1"/>
        <rFont val="Helvetica"/>
        <family val="2"/>
      </rPr>
      <t>a</t>
    </r>
  </si>
  <si>
    <t>Time since ice melt</t>
  </si>
  <si>
    <t>≈</t>
  </si>
  <si>
    <t>Current speed</t>
  </si>
  <si>
    <r>
      <t>R</t>
    </r>
    <r>
      <rPr>
        <b/>
        <vertAlign val="superscript"/>
        <sz val="17"/>
        <color theme="1"/>
        <rFont val="Helvetica"/>
        <family val="2"/>
      </rPr>
      <t xml:space="preserve">2 </t>
    </r>
    <r>
      <rPr>
        <b/>
        <sz val="17"/>
        <color theme="1"/>
        <rFont val="Helvetica"/>
        <family val="2"/>
      </rPr>
      <t>adj</t>
    </r>
  </si>
  <si>
    <r>
      <rPr>
        <b/>
        <i/>
        <sz val="17"/>
        <color theme="1"/>
        <rFont val="Helvetica"/>
        <family val="2"/>
      </rPr>
      <t>p</t>
    </r>
    <r>
      <rPr>
        <b/>
        <sz val="17"/>
        <color theme="1"/>
        <rFont val="Helvetica"/>
        <family val="2"/>
      </rPr>
      <t>-value</t>
    </r>
  </si>
  <si>
    <t xml:space="preserve">Temporal factor </t>
  </si>
  <si>
    <t>Taxonomic group</t>
  </si>
  <si>
    <t xml:space="preserve">Environmental factor </t>
  </si>
  <si>
    <t>Temporal variable</t>
  </si>
  <si>
    <r>
      <t>Adj. R</t>
    </r>
    <r>
      <rPr>
        <b/>
        <vertAlign val="superscript"/>
        <sz val="17"/>
        <color theme="1"/>
        <rFont val="Helvetica"/>
        <family val="2"/>
      </rPr>
      <t>2</t>
    </r>
  </si>
  <si>
    <t>Environmental variable</t>
  </si>
  <si>
    <r>
      <t>Adj. R</t>
    </r>
    <r>
      <rPr>
        <b/>
        <vertAlign val="superscript"/>
        <sz val="14"/>
        <color theme="1"/>
        <rFont val="Helvetica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</si>
</sst>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5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  <font>
      <i/>
      <sz val="12"/>
      <color theme="1"/>
      <name val="Aptos Narrow"/>
      <scheme val="minor"/>
    </font>
    <font>
      <sz val="20"/>
      <color theme="1"/>
      <name val="Aptos Narrow"/>
      <scheme val="minor"/>
    </font>
    <font>
      <sz val="12"/>
      <color theme="0"/>
      <name val="Aptos Narrow"/>
      <scheme val="minor"/>
    </font>
    <font>
      <sz val="14"/>
      <color rgb="FF1F1F1F"/>
      <name val="Georgia"/>
      <family val="1"/>
    </font>
    <font>
      <sz val="14"/>
      <color theme="1"/>
      <name val="Helvetica"/>
      <family val="2"/>
    </font>
    <font>
      <sz val="14"/>
      <color theme="0"/>
      <name val="Helvetica"/>
      <family val="2"/>
    </font>
    <font>
      <b/>
      <sz val="14"/>
      <color theme="1"/>
      <name val="Helvetica"/>
      <family val="2"/>
    </font>
    <font>
      <b/>
      <vertAlign val="superscript"/>
      <sz val="14"/>
      <color theme="1"/>
      <name val="Helvetica"/>
      <family val="2"/>
    </font>
    <font>
      <b/>
      <i/>
      <sz val="14"/>
      <color theme="1"/>
      <name val="Helvetica"/>
      <family val="2"/>
    </font>
    <font>
      <sz val="20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i/>
      <sz val="14"/>
      <color theme="1"/>
      <name val="Helvetica"/>
      <family val="2"/>
    </font>
    <font>
      <sz val="16"/>
      <color theme="1"/>
      <name val="Helvetica"/>
      <family val="2"/>
    </font>
    <font>
      <sz val="18"/>
      <color theme="1"/>
      <name val="Helvetica"/>
      <family val="2"/>
    </font>
    <font>
      <sz val="17"/>
      <color theme="1"/>
      <name val="Helvetica"/>
      <family val="2"/>
    </font>
    <font>
      <b/>
      <sz val="17"/>
      <color theme="1"/>
      <name val="Helvetica"/>
      <family val="2"/>
    </font>
    <font>
      <b/>
      <vertAlign val="superscript"/>
      <sz val="17"/>
      <color theme="1"/>
      <name val="Helvetica"/>
      <family val="2"/>
    </font>
    <font>
      <b/>
      <i/>
      <sz val="17"/>
      <color theme="1"/>
      <name val="Helvetica"/>
      <family val="2"/>
    </font>
    <font>
      <sz val="24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3F6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A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 tint="0.8999908444471571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CFD6E5"/>
      </bottom>
      <diagonal/>
    </border>
    <border>
      <left/>
      <right/>
      <top style="medium">
        <color rgb="FFCFD6E5"/>
      </top>
      <bottom style="medium">
        <color rgb="FFCFD6E5"/>
      </bottom>
      <diagonal/>
    </border>
    <border>
      <left/>
      <right/>
      <top/>
      <bottom style="thin">
        <color rgb="FFCFD6E5"/>
      </bottom>
      <diagonal/>
    </border>
    <border>
      <left/>
      <right/>
      <top style="thin">
        <color rgb="FFCFD6E5"/>
      </top>
      <bottom/>
      <diagonal/>
    </border>
    <border>
      <left/>
      <right/>
      <top style="medium">
        <color rgb="FFCFD6E5"/>
      </top>
      <bottom/>
      <diagonal/>
    </border>
    <border>
      <left/>
      <right/>
      <top style="medium">
        <color rgb="FFCFD6E5"/>
      </top>
      <bottom style="thin">
        <color rgb="FFCFD6E5"/>
      </bottom>
      <diagonal/>
    </border>
    <border>
      <left/>
      <right/>
      <top style="thin">
        <color rgb="FFCFD6E5"/>
      </top>
      <bottom style="thin">
        <color rgb="FFCFD6E5"/>
      </bottom>
      <diagonal/>
    </border>
    <border>
      <left/>
      <right/>
      <top style="thin">
        <color rgb="FFCFD6E5"/>
      </top>
      <bottom style="medium">
        <color rgb="FFCFD6E5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2" fillId="3" borderId="0" xfId="0" applyFont="1" applyFill="1"/>
    <xf numFmtId="0" fontId="2" fillId="0" borderId="0" xfId="0" applyFont="1"/>
    <xf numFmtId="0" fontId="2" fillId="3" borderId="1" xfId="0" applyFont="1" applyFill="1" applyBorder="1"/>
    <xf numFmtId="0" fontId="2" fillId="3" borderId="0" xfId="0" applyFont="1" applyFill="1" applyAlignment="1">
      <alignment horizontal="left" vertical="center"/>
    </xf>
    <xf numFmtId="164" fontId="2" fillId="3" borderId="1" xfId="0" applyNumberFormat="1" applyFont="1" applyFill="1" applyBorder="1"/>
    <xf numFmtId="0" fontId="2" fillId="3" borderId="0" xfId="0" applyFont="1" applyFill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2" fontId="2" fillId="3" borderId="0" xfId="0" applyNumberFormat="1" applyFont="1" applyFill="1" applyAlignment="1">
      <alignment horizontal="right" vertical="center"/>
    </xf>
    <xf numFmtId="2" fontId="2" fillId="3" borderId="1" xfId="0" applyNumberFormat="1" applyFont="1" applyFill="1" applyBorder="1" applyAlignment="1">
      <alignment horizontal="right" vertical="center"/>
    </xf>
    <xf numFmtId="165" fontId="2" fillId="3" borderId="0" xfId="0" applyNumberFormat="1" applyFont="1" applyFill="1" applyAlignment="1">
      <alignment horizontal="right" vertical="center"/>
    </xf>
    <xf numFmtId="165" fontId="2" fillId="3" borderId="1" xfId="0" applyNumberFormat="1" applyFont="1" applyFill="1" applyBorder="1" applyAlignment="1">
      <alignment horizontal="right" vertical="center"/>
    </xf>
    <xf numFmtId="165" fontId="2" fillId="4" borderId="3" xfId="0" applyNumberFormat="1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2" fontId="2" fillId="3" borderId="1" xfId="0" applyNumberFormat="1" applyFont="1" applyFill="1" applyBorder="1" applyAlignment="1">
      <alignment horizontal="left" vertical="center"/>
    </xf>
    <xf numFmtId="2" fontId="2" fillId="3" borderId="0" xfId="0" applyNumberFormat="1" applyFont="1" applyFill="1" applyAlignment="1">
      <alignment horizontal="left" vertical="center"/>
    </xf>
    <xf numFmtId="0" fontId="2" fillId="3" borderId="5" xfId="0" applyFont="1" applyFill="1" applyBorder="1"/>
    <xf numFmtId="2" fontId="2" fillId="3" borderId="5" xfId="0" applyNumberFormat="1" applyFont="1" applyFill="1" applyBorder="1" applyAlignment="1">
      <alignment horizontal="right" vertical="center"/>
    </xf>
    <xf numFmtId="164" fontId="2" fillId="3" borderId="5" xfId="0" applyNumberFormat="1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/>
    <xf numFmtId="2" fontId="2" fillId="3" borderId="3" xfId="0" applyNumberFormat="1" applyFont="1" applyFill="1" applyBorder="1" applyAlignment="1">
      <alignment horizontal="right" vertical="center"/>
    </xf>
    <xf numFmtId="164" fontId="2" fillId="3" borderId="3" xfId="0" applyNumberFormat="1" applyFont="1" applyFill="1" applyBorder="1" applyAlignment="1">
      <alignment horizontal="right" vertical="center"/>
    </xf>
    <xf numFmtId="0" fontId="2" fillId="3" borderId="4" xfId="0" applyFont="1" applyFill="1" applyBorder="1"/>
    <xf numFmtId="2" fontId="2" fillId="3" borderId="4" xfId="0" applyNumberFormat="1" applyFont="1" applyFill="1" applyBorder="1" applyAlignment="1">
      <alignment horizontal="right" vertical="center"/>
    </xf>
    <xf numFmtId="164" fontId="2" fillId="3" borderId="4" xfId="0" applyNumberFormat="1" applyFont="1" applyFill="1" applyBorder="1" applyAlignment="1">
      <alignment horizontal="right" vertical="center"/>
    </xf>
    <xf numFmtId="2" fontId="2" fillId="3" borderId="3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2" fontId="2" fillId="3" borderId="7" xfId="0" applyNumberFormat="1" applyFont="1" applyFill="1" applyBorder="1" applyAlignment="1">
      <alignment horizontal="left" vertical="center"/>
    </xf>
    <xf numFmtId="2" fontId="2" fillId="3" borderId="7" xfId="0" applyNumberFormat="1" applyFont="1" applyFill="1" applyBorder="1" applyAlignment="1">
      <alignment horizontal="right" vertical="center"/>
    </xf>
    <xf numFmtId="164" fontId="2" fillId="3" borderId="7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/>
    <xf numFmtId="0" fontId="2" fillId="3" borderId="3" xfId="0" applyFont="1" applyFill="1" applyBorder="1" applyAlignment="1">
      <alignment vertical="center"/>
    </xf>
    <xf numFmtId="2" fontId="2" fillId="6" borderId="7" xfId="0" applyNumberFormat="1" applyFont="1" applyFill="1" applyBorder="1" applyAlignment="1">
      <alignment horizontal="left" vertical="center"/>
    </xf>
    <xf numFmtId="2" fontId="2" fillId="6" borderId="7" xfId="0" applyNumberFormat="1" applyFont="1" applyFill="1" applyBorder="1" applyAlignment="1">
      <alignment horizontal="right" vertical="center"/>
    </xf>
    <xf numFmtId="164" fontId="2" fillId="6" borderId="7" xfId="0" applyNumberFormat="1" applyFont="1" applyFill="1" applyBorder="1" applyAlignment="1">
      <alignment horizontal="right" vertical="center"/>
    </xf>
    <xf numFmtId="0" fontId="2" fillId="3" borderId="4" xfId="0" applyFont="1" applyFill="1" applyBorder="1" applyAlignment="1">
      <alignment vertical="center"/>
    </xf>
    <xf numFmtId="0" fontId="2" fillId="7" borderId="0" xfId="0" applyFont="1" applyFill="1"/>
    <xf numFmtId="2" fontId="2" fillId="7" borderId="0" xfId="0" applyNumberFormat="1" applyFont="1" applyFill="1" applyAlignment="1">
      <alignment horizontal="right" vertical="center"/>
    </xf>
    <xf numFmtId="164" fontId="2" fillId="7" borderId="0" xfId="0" applyNumberFormat="1" applyFont="1" applyFill="1" applyAlignment="1">
      <alignment horizontal="right" vertical="center"/>
    </xf>
    <xf numFmtId="164" fontId="2" fillId="8" borderId="7" xfId="0" applyNumberFormat="1" applyFont="1" applyFill="1" applyBorder="1" applyAlignment="1">
      <alignment horizontal="right" vertical="center"/>
    </xf>
    <xf numFmtId="0" fontId="1" fillId="2" borderId="5" xfId="0" applyFont="1" applyFill="1" applyBorder="1"/>
    <xf numFmtId="164" fontId="2" fillId="8" borderId="3" xfId="0" applyNumberFormat="1" applyFont="1" applyFill="1" applyBorder="1" applyAlignment="1">
      <alignment horizontal="right" vertical="center"/>
    </xf>
    <xf numFmtId="164" fontId="2" fillId="8" borderId="0" xfId="0" applyNumberFormat="1" applyFont="1" applyFill="1" applyAlignment="1">
      <alignment horizontal="right" vertical="center"/>
    </xf>
    <xf numFmtId="164" fontId="2" fillId="8" borderId="1" xfId="0" applyNumberFormat="1" applyFont="1" applyFill="1" applyBorder="1" applyAlignment="1">
      <alignment horizontal="right" vertical="center"/>
    </xf>
    <xf numFmtId="164" fontId="2" fillId="3" borderId="0" xfId="0" applyNumberFormat="1" applyFont="1" applyFill="1" applyAlignment="1">
      <alignment horizontal="left" vertical="center"/>
    </xf>
    <xf numFmtId="164" fontId="2" fillId="4" borderId="5" xfId="0" applyNumberFormat="1" applyFont="1" applyFill="1" applyBorder="1" applyAlignment="1">
      <alignment horizontal="right" vertical="center"/>
    </xf>
    <xf numFmtId="164" fontId="2" fillId="4" borderId="3" xfId="0" applyNumberFormat="1" applyFont="1" applyFill="1" applyBorder="1" applyAlignment="1">
      <alignment horizontal="right" vertical="center"/>
    </xf>
    <xf numFmtId="164" fontId="2" fillId="4" borderId="0" xfId="0" applyNumberFormat="1" applyFont="1" applyFill="1" applyAlignment="1">
      <alignment horizontal="right" vertical="center"/>
    </xf>
    <xf numFmtId="164" fontId="2" fillId="3" borderId="3" xfId="0" applyNumberFormat="1" applyFont="1" applyFill="1" applyBorder="1" applyAlignment="1">
      <alignment horizontal="left" vertical="top"/>
    </xf>
    <xf numFmtId="164" fontId="2" fillId="3" borderId="4" xfId="0" applyNumberFormat="1" applyFont="1" applyFill="1" applyBorder="1" applyAlignment="1">
      <alignment horizontal="left" vertical="center"/>
    </xf>
    <xf numFmtId="164" fontId="2" fillId="4" borderId="4" xfId="0" applyNumberFormat="1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left" vertical="top"/>
    </xf>
    <xf numFmtId="164" fontId="2" fillId="4" borderId="1" xfId="0" applyNumberFormat="1" applyFont="1" applyFill="1" applyBorder="1" applyAlignment="1">
      <alignment horizontal="right" vertical="center"/>
    </xf>
    <xf numFmtId="0" fontId="2" fillId="3" borderId="0" xfId="0" applyFont="1" applyFill="1" applyAlignment="1">
      <alignment vertical="top"/>
    </xf>
    <xf numFmtId="0" fontId="2" fillId="3" borderId="1" xfId="0" applyFont="1" applyFill="1" applyBorder="1" applyAlignment="1">
      <alignment vertical="top"/>
    </xf>
    <xf numFmtId="164" fontId="2" fillId="3" borderId="5" xfId="0" applyNumberFormat="1" applyFont="1" applyFill="1" applyBorder="1" applyAlignment="1">
      <alignment horizontal="left" vertical="center"/>
    </xf>
    <xf numFmtId="2" fontId="2" fillId="3" borderId="6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0" fillId="3" borderId="0" xfId="0" applyFill="1"/>
    <xf numFmtId="0" fontId="0" fillId="3" borderId="1" xfId="0" applyFill="1" applyBorder="1"/>
    <xf numFmtId="164" fontId="2" fillId="8" borderId="4" xfId="0" applyNumberFormat="1" applyFont="1" applyFill="1" applyBorder="1" applyAlignment="1">
      <alignment horizontal="right" vertical="center"/>
    </xf>
    <xf numFmtId="11" fontId="2" fillId="4" borderId="5" xfId="0" applyNumberFormat="1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2" fontId="4" fillId="9" borderId="7" xfId="0" applyNumberFormat="1" applyFont="1" applyFill="1" applyBorder="1" applyAlignment="1">
      <alignment horizontal="left" vertical="center"/>
    </xf>
    <xf numFmtId="164" fontId="2" fillId="4" borderId="7" xfId="0" applyNumberFormat="1" applyFont="1" applyFill="1" applyBorder="1" applyAlignment="1">
      <alignment horizontal="right" vertical="center"/>
    </xf>
    <xf numFmtId="164" fontId="2" fillId="5" borderId="5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0" fontId="0" fillId="0" borderId="0" xfId="0" applyAlignment="1">
      <alignment wrapText="1"/>
    </xf>
    <xf numFmtId="2" fontId="4" fillId="9" borderId="0" xfId="0" applyNumberFormat="1" applyFont="1" applyFill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/>
    <xf numFmtId="2" fontId="4" fillId="9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164" fontId="2" fillId="8" borderId="2" xfId="0" applyNumberFormat="1" applyFont="1" applyFill="1" applyBorder="1"/>
    <xf numFmtId="2" fontId="2" fillId="3" borderId="2" xfId="0" applyNumberFormat="1" applyFont="1" applyFill="1" applyBorder="1" applyAlignment="1">
      <alignment horizontal="right" vertical="center"/>
    </xf>
    <xf numFmtId="164" fontId="2" fillId="3" borderId="7" xfId="0" applyNumberFormat="1" applyFont="1" applyFill="1" applyBorder="1" applyAlignment="1">
      <alignment horizontal="left" vertical="center"/>
    </xf>
    <xf numFmtId="164" fontId="2" fillId="3" borderId="3" xfId="0" applyNumberFormat="1" applyFont="1" applyFill="1" applyBorder="1" applyAlignment="1">
      <alignment horizontal="left" vertical="center"/>
    </xf>
    <xf numFmtId="164" fontId="2" fillId="6" borderId="7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/>
    </xf>
    <xf numFmtId="164" fontId="2" fillId="7" borderId="0" xfId="0" applyNumberFormat="1" applyFont="1" applyFill="1" applyAlignment="1">
      <alignment horizontal="left" vertical="center"/>
    </xf>
    <xf numFmtId="0" fontId="2" fillId="7" borderId="1" xfId="0" applyFont="1" applyFill="1" applyBorder="1"/>
    <xf numFmtId="2" fontId="2" fillId="7" borderId="1" xfId="0" applyNumberFormat="1" applyFont="1" applyFill="1" applyBorder="1" applyAlignment="1">
      <alignment horizontal="right" vertical="center"/>
    </xf>
    <xf numFmtId="164" fontId="2" fillId="7" borderId="1" xfId="0" applyNumberFormat="1" applyFont="1" applyFill="1" applyBorder="1" applyAlignment="1">
      <alignment horizontal="right" vertical="center"/>
    </xf>
    <xf numFmtId="0" fontId="1" fillId="3" borderId="0" xfId="0" applyFont="1" applyFill="1"/>
    <xf numFmtId="164" fontId="2" fillId="3" borderId="0" xfId="0" applyNumberFormat="1" applyFont="1" applyFill="1" applyAlignment="1">
      <alignment horizontal="left"/>
    </xf>
    <xf numFmtId="0" fontId="1" fillId="2" borderId="2" xfId="0" applyFont="1" applyFill="1" applyBorder="1" applyAlignment="1">
      <alignment horizontal="center"/>
    </xf>
    <xf numFmtId="1" fontId="2" fillId="3" borderId="0" xfId="0" applyNumberFormat="1" applyFont="1" applyFill="1" applyAlignment="1">
      <alignment horizontal="right" vertical="center"/>
    </xf>
    <xf numFmtId="1" fontId="2" fillId="3" borderId="1" xfId="0" applyNumberFormat="1" applyFont="1" applyFill="1" applyBorder="1" applyAlignment="1">
      <alignment horizontal="right" vertical="center"/>
    </xf>
    <xf numFmtId="1" fontId="0" fillId="3" borderId="0" xfId="0" applyNumberFormat="1" applyFill="1"/>
    <xf numFmtId="1" fontId="1" fillId="2" borderId="2" xfId="0" applyNumberFormat="1" applyFont="1" applyFill="1" applyBorder="1" applyAlignment="1">
      <alignment horizontal="center"/>
    </xf>
    <xf numFmtId="11" fontId="2" fillId="3" borderId="0" xfId="0" applyNumberFormat="1" applyFont="1" applyFill="1" applyAlignment="1">
      <alignment horizontal="right" vertical="center"/>
    </xf>
    <xf numFmtId="11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165" fontId="2" fillId="8" borderId="0" xfId="0" applyNumberFormat="1" applyFont="1" applyFill="1" applyAlignment="1">
      <alignment horizontal="right" vertical="center"/>
    </xf>
    <xf numFmtId="165" fontId="2" fillId="4" borderId="0" xfId="0" applyNumberFormat="1" applyFont="1" applyFill="1" applyAlignment="1">
      <alignment horizontal="right" vertical="center"/>
    </xf>
    <xf numFmtId="2" fontId="2" fillId="3" borderId="4" xfId="0" applyNumberFormat="1" applyFont="1" applyFill="1" applyBorder="1" applyAlignment="1">
      <alignment horizontal="left" vertical="center"/>
    </xf>
    <xf numFmtId="11" fontId="2" fillId="3" borderId="4" xfId="0" applyNumberFormat="1" applyFont="1" applyFill="1" applyBorder="1" applyAlignment="1">
      <alignment horizontal="right" vertical="center"/>
    </xf>
    <xf numFmtId="11" fontId="2" fillId="3" borderId="1" xfId="0" applyNumberFormat="1" applyFont="1" applyFill="1" applyBorder="1" applyAlignment="1">
      <alignment horizontal="right" vertical="center"/>
    </xf>
    <xf numFmtId="11" fontId="2" fillId="3" borderId="0" xfId="0" applyNumberFormat="1" applyFont="1" applyFill="1" applyAlignment="1">
      <alignment horizontal="left" vertical="center"/>
    </xf>
    <xf numFmtId="0" fontId="1" fillId="3" borderId="9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0" fillId="3" borderId="10" xfId="0" applyFill="1" applyBorder="1"/>
    <xf numFmtId="0" fontId="0" fillId="3" borderId="11" xfId="0" applyFill="1" applyBorder="1" applyAlignment="1">
      <alignment horizontal="left" vertical="center"/>
    </xf>
    <xf numFmtId="0" fontId="0" fillId="3" borderId="11" xfId="0" applyFill="1" applyBorder="1"/>
    <xf numFmtId="0" fontId="0" fillId="3" borderId="12" xfId="0" applyFill="1" applyBorder="1" applyAlignment="1">
      <alignment horizontal="left" vertical="center"/>
    </xf>
    <xf numFmtId="0" fontId="0" fillId="3" borderId="12" xfId="0" applyFill="1" applyBorder="1"/>
    <xf numFmtId="0" fontId="0" fillId="10" borderId="10" xfId="0" applyFill="1" applyBorder="1"/>
    <xf numFmtId="0" fontId="0" fillId="10" borderId="12" xfId="0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5" fontId="0" fillId="0" borderId="11" xfId="0" applyNumberFormat="1" applyBorder="1"/>
    <xf numFmtId="165" fontId="0" fillId="10" borderId="11" xfId="0" applyNumberFormat="1" applyFill="1" applyBorder="1"/>
    <xf numFmtId="165" fontId="0" fillId="0" borderId="12" xfId="0" applyNumberFormat="1" applyBorder="1"/>
    <xf numFmtId="165" fontId="0" fillId="10" borderId="0" xfId="0" applyNumberFormat="1" applyFill="1"/>
    <xf numFmtId="165" fontId="0" fillId="3" borderId="10" xfId="0" applyNumberFormat="1" applyFill="1" applyBorder="1"/>
    <xf numFmtId="165" fontId="0" fillId="3" borderId="0" xfId="0" applyNumberFormat="1" applyFill="1"/>
    <xf numFmtId="165" fontId="0" fillId="3" borderId="11" xfId="0" applyNumberFormat="1" applyFill="1" applyBorder="1"/>
    <xf numFmtId="165" fontId="0" fillId="3" borderId="12" xfId="0" applyNumberFormat="1" applyFill="1" applyBorder="1"/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4" fontId="0" fillId="3" borderId="0" xfId="0" applyNumberFormat="1" applyFill="1"/>
    <xf numFmtId="1" fontId="2" fillId="3" borderId="0" xfId="0" applyNumberFormat="1" applyFont="1" applyFill="1" applyAlignment="1">
      <alignment horizontal="center" vertical="center"/>
    </xf>
    <xf numFmtId="1" fontId="0" fillId="3" borderId="0" xfId="0" applyNumberFormat="1" applyFill="1" applyAlignment="1">
      <alignment horizontal="center"/>
    </xf>
    <xf numFmtId="11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7" fillId="3" borderId="0" xfId="0" applyFont="1" applyFill="1"/>
    <xf numFmtId="0" fontId="0" fillId="3" borderId="13" xfId="0" applyFill="1" applyBorder="1"/>
    <xf numFmtId="0" fontId="8" fillId="0" borderId="0" xfId="0" applyFont="1"/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1" fillId="3" borderId="14" xfId="0" applyFont="1" applyFill="1" applyBorder="1" applyAlignment="1">
      <alignment vertical="center"/>
    </xf>
    <xf numFmtId="0" fontId="11" fillId="3" borderId="14" xfId="0" applyFont="1" applyFill="1" applyBorder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vertical="top"/>
    </xf>
    <xf numFmtId="2" fontId="10" fillId="3" borderId="0" xfId="0" applyNumberFormat="1" applyFont="1" applyFill="1" applyAlignment="1">
      <alignment horizontal="center" vertical="center"/>
    </xf>
    <xf numFmtId="165" fontId="10" fillId="3" borderId="0" xfId="0" applyNumberFormat="1" applyFont="1" applyFill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9" fillId="3" borderId="13" xfId="0" applyFont="1" applyFill="1" applyBorder="1" applyAlignment="1">
      <alignment vertical="top"/>
    </xf>
    <xf numFmtId="0" fontId="9" fillId="3" borderId="13" xfId="0" applyFont="1" applyFill="1" applyBorder="1" applyAlignment="1">
      <alignment vertical="center"/>
    </xf>
    <xf numFmtId="2" fontId="9" fillId="3" borderId="13" xfId="0" applyNumberFormat="1" applyFont="1" applyFill="1" applyBorder="1" applyAlignment="1">
      <alignment horizontal="center" vertical="center"/>
    </xf>
    <xf numFmtId="165" fontId="9" fillId="3" borderId="13" xfId="0" applyNumberFormat="1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left"/>
    </xf>
    <xf numFmtId="0" fontId="14" fillId="3" borderId="0" xfId="0" applyFont="1" applyFill="1" applyAlignment="1">
      <alignment horizontal="left" vertical="top"/>
    </xf>
    <xf numFmtId="0" fontId="9" fillId="3" borderId="11" xfId="0" applyFont="1" applyFill="1" applyBorder="1" applyAlignment="1">
      <alignment vertical="center"/>
    </xf>
    <xf numFmtId="2" fontId="9" fillId="3" borderId="11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165" fontId="9" fillId="3" borderId="11" xfId="0" applyNumberFormat="1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left" vertical="top"/>
    </xf>
    <xf numFmtId="0" fontId="9" fillId="3" borderId="11" xfId="0" applyFont="1" applyFill="1" applyBorder="1" applyAlignment="1">
      <alignment vertical="top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vertical="top"/>
    </xf>
    <xf numFmtId="0" fontId="17" fillId="3" borderId="13" xfId="0" applyFont="1" applyFill="1" applyBorder="1" applyAlignment="1">
      <alignment vertical="top"/>
    </xf>
    <xf numFmtId="0" fontId="17" fillId="3" borderId="13" xfId="0" applyFont="1" applyFill="1" applyBorder="1" applyAlignment="1">
      <alignment vertical="center"/>
    </xf>
    <xf numFmtId="0" fontId="18" fillId="3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19" fillId="3" borderId="13" xfId="0" applyFont="1" applyFill="1" applyBorder="1" applyAlignment="1">
      <alignment vertical="center"/>
    </xf>
    <xf numFmtId="0" fontId="20" fillId="3" borderId="14" xfId="0" applyFont="1" applyFill="1" applyBorder="1" applyAlignment="1">
      <alignment vertical="center"/>
    </xf>
    <xf numFmtId="0" fontId="20" fillId="3" borderId="14" xfId="0" applyFont="1" applyFill="1" applyBorder="1" applyAlignment="1">
      <alignment horizontal="center" vertical="center"/>
    </xf>
    <xf numFmtId="2" fontId="19" fillId="3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65" fontId="19" fillId="3" borderId="0" xfId="0" applyNumberFormat="1" applyFont="1" applyFill="1" applyAlignment="1">
      <alignment horizontal="center" vertical="center"/>
    </xf>
    <xf numFmtId="165" fontId="20" fillId="3" borderId="0" xfId="0" applyNumberFormat="1" applyFont="1" applyFill="1" applyAlignment="1">
      <alignment horizontal="center" vertical="center"/>
    </xf>
    <xf numFmtId="11" fontId="20" fillId="3" borderId="0" xfId="0" applyNumberFormat="1" applyFont="1" applyFill="1" applyAlignment="1">
      <alignment horizontal="center" vertical="center"/>
    </xf>
    <xf numFmtId="2" fontId="19" fillId="3" borderId="13" xfId="0" applyNumberFormat="1" applyFont="1" applyFill="1" applyBorder="1" applyAlignment="1">
      <alignment horizontal="center" vertical="center"/>
    </xf>
    <xf numFmtId="165" fontId="19" fillId="3" borderId="13" xfId="0" applyNumberFormat="1" applyFont="1" applyFill="1" applyBorder="1" applyAlignment="1">
      <alignment horizontal="center" vertical="center"/>
    </xf>
    <xf numFmtId="165" fontId="20" fillId="3" borderId="13" xfId="0" applyNumberFormat="1" applyFont="1" applyFill="1" applyBorder="1" applyAlignment="1">
      <alignment horizontal="center" vertical="center"/>
    </xf>
    <xf numFmtId="0" fontId="23" fillId="3" borderId="0" xfId="0" applyFont="1" applyFill="1" applyAlignment="1">
      <alignment horizontal="left" vertical="top"/>
    </xf>
    <xf numFmtId="0" fontId="24" fillId="3" borderId="0" xfId="0" applyFont="1" applyFill="1" applyAlignment="1">
      <alignment horizontal="left" vertical="top"/>
    </xf>
    <xf numFmtId="0" fontId="19" fillId="3" borderId="11" xfId="0" applyFont="1" applyFill="1" applyBorder="1" applyAlignment="1">
      <alignment vertical="center"/>
    </xf>
    <xf numFmtId="2" fontId="19" fillId="3" borderId="11" xfId="0" applyNumberFormat="1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2" fillId="3" borderId="5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3" borderId="0" xfId="0" applyFill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16" fontId="0" fillId="0" borderId="0" xfId="0" applyNumberFormat="1"/>
  </cellXfs>
  <cellStyles count="1">
    <cellStyle name="Normal" xfId="0" builtinId="0"/>
  </cellStyles>
  <dxfs count="12"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CFD6E5"/>
      <color rgb="FFFFEBA8"/>
      <color rgb="FFFFFFB4"/>
      <color rgb="FFDADF90"/>
      <color rgb="FFF3F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475E-1601-EA43-89FC-B3CE414AF9B4}">
  <dimension ref="B3:AS87"/>
  <sheetViews>
    <sheetView tabSelected="1" topLeftCell="Y53" zoomScale="92" zoomScaleNormal="169" workbookViewId="0">
      <selection activeCell="AK80" sqref="AK80"/>
    </sheetView>
  </sheetViews>
  <sheetFormatPr baseColWidth="10" defaultRowHeight="16"/>
  <cols>
    <col min="2" max="2" width="15.1640625" customWidth="1"/>
    <col min="3" max="3" width="13.33203125" customWidth="1"/>
    <col min="4" max="8" width="7.5" customWidth="1"/>
    <col min="10" max="10" width="13.83203125" customWidth="1"/>
    <col min="11" max="11" width="16" customWidth="1"/>
    <col min="12" max="12" width="6.33203125" customWidth="1"/>
    <col min="13" max="17" width="7.5" customWidth="1"/>
    <col min="20" max="20" width="14.83203125" customWidth="1"/>
    <col min="21" max="21" width="12.1640625" customWidth="1"/>
    <col min="28" max="28" width="6.5" customWidth="1"/>
    <col min="29" max="29" width="17.5" customWidth="1"/>
    <col min="30" max="30" width="21.83203125" customWidth="1"/>
    <col min="31" max="35" width="12" customWidth="1"/>
    <col min="36" max="36" width="13.6640625" customWidth="1"/>
  </cols>
  <sheetData>
    <row r="3" spans="2:8" ht="17" thickBot="1">
      <c r="B3" s="1"/>
      <c r="C3" s="1"/>
      <c r="D3" s="1"/>
      <c r="E3" s="1"/>
      <c r="F3" s="1"/>
      <c r="G3" s="1"/>
    </row>
    <row r="4" spans="2:8" ht="17" thickBot="1">
      <c r="B4" s="2" t="s">
        <v>10</v>
      </c>
      <c r="C4" s="2" t="s">
        <v>3</v>
      </c>
      <c r="D4" s="2" t="s">
        <v>7</v>
      </c>
      <c r="E4" s="2" t="s">
        <v>11</v>
      </c>
      <c r="F4" s="2" t="s">
        <v>8</v>
      </c>
      <c r="G4" s="2" t="s">
        <v>9</v>
      </c>
      <c r="H4" s="2" t="s">
        <v>9</v>
      </c>
    </row>
    <row r="5" spans="2:8">
      <c r="B5" s="195" t="s">
        <v>0</v>
      </c>
      <c r="C5" s="3" t="s">
        <v>4</v>
      </c>
      <c r="D5" s="10">
        <v>1</v>
      </c>
      <c r="E5" s="10">
        <v>1</v>
      </c>
      <c r="F5" s="10">
        <v>0.877</v>
      </c>
      <c r="G5" s="12">
        <v>0.35599999999999998</v>
      </c>
      <c r="H5" s="8" t="str">
        <f t="shared" ref="H5:H16" si="0">IF(G5&lt;0.05, G5, "&gt;0.05")</f>
        <v>&gt;0.05</v>
      </c>
    </row>
    <row r="6" spans="2:8">
      <c r="B6" s="195"/>
      <c r="C6" s="3" t="s">
        <v>5</v>
      </c>
      <c r="D6" s="10">
        <v>1</v>
      </c>
      <c r="E6" s="10">
        <v>1</v>
      </c>
      <c r="F6" s="10">
        <v>0.24399999999999999</v>
      </c>
      <c r="G6" s="12">
        <v>0.63900000000000001</v>
      </c>
      <c r="H6" s="8" t="str">
        <f t="shared" si="0"/>
        <v>&gt;0.05</v>
      </c>
    </row>
    <row r="7" spans="2:8">
      <c r="B7" s="195"/>
      <c r="C7" s="3" t="s">
        <v>6</v>
      </c>
      <c r="D7" s="10">
        <v>1.65</v>
      </c>
      <c r="E7" s="10">
        <v>2.048</v>
      </c>
      <c r="F7" s="10">
        <v>0.86699999999999999</v>
      </c>
      <c r="G7" s="12">
        <v>0.41899999999999998</v>
      </c>
      <c r="H7" s="8" t="str">
        <f t="shared" si="0"/>
        <v>&gt;0.05</v>
      </c>
    </row>
    <row r="8" spans="2:8" ht="17" thickBot="1">
      <c r="B8" s="196"/>
      <c r="C8" s="5" t="s">
        <v>12</v>
      </c>
      <c r="D8" s="11">
        <v>6.8639999999999999</v>
      </c>
      <c r="E8" s="11">
        <v>7.9480000000000004</v>
      </c>
      <c r="F8" s="11">
        <v>4.625</v>
      </c>
      <c r="G8" s="13">
        <v>2.3999999999999998E-3</v>
      </c>
      <c r="H8" s="14">
        <f t="shared" si="0"/>
        <v>2.3999999999999998E-3</v>
      </c>
    </row>
    <row r="9" spans="2:8">
      <c r="B9" s="195" t="s">
        <v>1</v>
      </c>
      <c r="C9" s="3" t="s">
        <v>4</v>
      </c>
      <c r="D9" s="10">
        <v>1</v>
      </c>
      <c r="E9" s="10">
        <v>1</v>
      </c>
      <c r="F9" s="10">
        <v>0.57699999999999996</v>
      </c>
      <c r="G9" s="12">
        <v>0.45300000000000001</v>
      </c>
      <c r="H9" s="15" t="str">
        <f t="shared" si="0"/>
        <v>&gt;0.05</v>
      </c>
    </row>
    <row r="10" spans="2:8">
      <c r="B10" s="195"/>
      <c r="C10" s="3" t="s">
        <v>5</v>
      </c>
      <c r="D10" s="10">
        <v>1</v>
      </c>
      <c r="E10" s="10">
        <v>1</v>
      </c>
      <c r="F10" s="10">
        <v>0.66900000000000004</v>
      </c>
      <c r="G10" s="12">
        <v>0.41899999999999998</v>
      </c>
      <c r="H10" s="8" t="str">
        <f t="shared" si="0"/>
        <v>&gt;0.05</v>
      </c>
    </row>
    <row r="11" spans="2:8">
      <c r="B11" s="195"/>
      <c r="C11" s="3" t="s">
        <v>6</v>
      </c>
      <c r="D11" s="10">
        <v>1</v>
      </c>
      <c r="E11" s="10">
        <v>1</v>
      </c>
      <c r="F11" s="10">
        <v>0.56599999999999995</v>
      </c>
      <c r="G11" s="12">
        <v>0.45700000000000002</v>
      </c>
      <c r="H11" s="8" t="str">
        <f t="shared" si="0"/>
        <v>&gt;0.05</v>
      </c>
    </row>
    <row r="12" spans="2:8" ht="17" thickBot="1">
      <c r="B12" s="196"/>
      <c r="C12" s="5" t="s">
        <v>12</v>
      </c>
      <c r="D12" s="11">
        <v>2.1059999999999999</v>
      </c>
      <c r="E12" s="11">
        <v>2.6280000000000001</v>
      </c>
      <c r="F12" s="11">
        <v>2.4089999999999998</v>
      </c>
      <c r="G12" s="13">
        <v>0.106</v>
      </c>
      <c r="H12" s="13" t="str">
        <f t="shared" si="0"/>
        <v>&gt;0.05</v>
      </c>
    </row>
    <row r="13" spans="2:8">
      <c r="B13" s="195" t="s">
        <v>2</v>
      </c>
      <c r="C13" s="3" t="s">
        <v>4</v>
      </c>
      <c r="D13" s="10">
        <v>1.625</v>
      </c>
      <c r="E13" s="10">
        <v>1.9890000000000001</v>
      </c>
      <c r="F13" s="10">
        <v>1.0920000000000001</v>
      </c>
      <c r="G13" s="12">
        <v>0.374</v>
      </c>
      <c r="H13" s="8" t="str">
        <f t="shared" si="0"/>
        <v>&gt;0.05</v>
      </c>
    </row>
    <row r="14" spans="2:8">
      <c r="B14" s="195"/>
      <c r="C14" s="3" t="s">
        <v>5</v>
      </c>
      <c r="D14" s="10">
        <v>1</v>
      </c>
      <c r="E14" s="10">
        <v>1</v>
      </c>
      <c r="F14" s="10">
        <v>0.54400000000000004</v>
      </c>
      <c r="G14" s="12">
        <v>0.46600000000000003</v>
      </c>
      <c r="H14" s="8" t="str">
        <f t="shared" si="0"/>
        <v>&gt;0.05</v>
      </c>
    </row>
    <row r="15" spans="2:8">
      <c r="B15" s="195"/>
      <c r="C15" s="3" t="s">
        <v>6</v>
      </c>
      <c r="D15" s="10">
        <v>1</v>
      </c>
      <c r="E15" s="10">
        <v>1</v>
      </c>
      <c r="F15" s="10">
        <v>0.96399999999999997</v>
      </c>
      <c r="G15" s="12">
        <v>0.33300000000000002</v>
      </c>
      <c r="H15" s="8" t="str">
        <f t="shared" si="0"/>
        <v>&gt;0.05</v>
      </c>
    </row>
    <row r="16" spans="2:8" ht="17" thickBot="1">
      <c r="B16" s="196"/>
      <c r="C16" s="5" t="s">
        <v>12</v>
      </c>
      <c r="D16" s="11">
        <v>3.4529999999999998</v>
      </c>
      <c r="E16" s="11">
        <v>4.2610000000000001</v>
      </c>
      <c r="F16" s="11">
        <v>1.004</v>
      </c>
      <c r="G16" s="13">
        <v>0.38800000000000001</v>
      </c>
      <c r="H16" s="13" t="str">
        <f t="shared" si="0"/>
        <v>&gt;0.05</v>
      </c>
    </row>
    <row r="17" spans="2:36">
      <c r="B17" s="4"/>
      <c r="C17" s="4"/>
      <c r="D17" s="4"/>
      <c r="E17" s="4"/>
      <c r="F17" s="4"/>
      <c r="G17" s="4"/>
    </row>
    <row r="18" spans="2:36">
      <c r="I18" s="66"/>
      <c r="J18" s="66"/>
      <c r="K18" s="139">
        <v>45533</v>
      </c>
      <c r="L18" s="66"/>
      <c r="M18" s="66"/>
      <c r="N18" s="66"/>
      <c r="O18" s="66"/>
      <c r="P18" s="66"/>
      <c r="Q18" s="66"/>
    </row>
    <row r="19" spans="2:36" ht="17" thickBot="1">
      <c r="I19" s="66"/>
      <c r="J19" s="66"/>
      <c r="K19" s="66"/>
      <c r="L19" s="66"/>
      <c r="M19" s="66"/>
      <c r="N19" s="66"/>
      <c r="O19" s="66"/>
      <c r="P19" s="66"/>
      <c r="Q19" s="66"/>
      <c r="S19" s="66"/>
      <c r="T19" s="66"/>
      <c r="U19" s="139">
        <v>45533</v>
      </c>
      <c r="V19" s="66"/>
      <c r="W19" s="66"/>
      <c r="X19" s="66"/>
      <c r="Y19" s="66"/>
      <c r="Z19" s="66"/>
      <c r="AB19" s="66"/>
      <c r="AC19" s="66"/>
      <c r="AD19" s="139">
        <v>45566</v>
      </c>
      <c r="AE19" s="66"/>
      <c r="AF19" s="66"/>
      <c r="AG19" s="66"/>
      <c r="AH19" s="66"/>
      <c r="AI19" s="66"/>
      <c r="AJ19" s="66"/>
    </row>
    <row r="20" spans="2:36" ht="17" thickBot="1">
      <c r="B20" s="2" t="s">
        <v>10</v>
      </c>
      <c r="C20" s="2" t="s">
        <v>3</v>
      </c>
      <c r="D20" s="2" t="s">
        <v>7</v>
      </c>
      <c r="E20" s="2" t="s">
        <v>11</v>
      </c>
      <c r="F20" s="2" t="s">
        <v>8</v>
      </c>
      <c r="G20" s="2" t="s">
        <v>9</v>
      </c>
      <c r="H20" s="2" t="s">
        <v>9</v>
      </c>
      <c r="I20" s="66"/>
      <c r="J20" s="2" t="s">
        <v>69</v>
      </c>
      <c r="K20" s="2" t="s">
        <v>70</v>
      </c>
      <c r="L20" s="2" t="s">
        <v>7</v>
      </c>
      <c r="M20" s="2" t="s">
        <v>11</v>
      </c>
      <c r="N20" s="2" t="s">
        <v>8</v>
      </c>
      <c r="O20" s="2" t="s">
        <v>9</v>
      </c>
      <c r="P20" s="2" t="s">
        <v>9</v>
      </c>
      <c r="Q20" s="66"/>
      <c r="S20" s="66"/>
      <c r="T20" s="66"/>
      <c r="U20" s="66"/>
      <c r="V20" s="66"/>
      <c r="W20" s="66"/>
      <c r="X20" s="66"/>
      <c r="Y20" s="66"/>
      <c r="Z20" s="66"/>
      <c r="AB20" s="66"/>
      <c r="AC20" s="66"/>
      <c r="AD20" s="66"/>
      <c r="AE20" s="66"/>
      <c r="AF20" s="66"/>
      <c r="AG20" s="66"/>
      <c r="AH20" s="66"/>
      <c r="AI20" s="66"/>
      <c r="AJ20" s="66"/>
    </row>
    <row r="21" spans="2:36" ht="17" thickBot="1">
      <c r="B21" s="195" t="s">
        <v>0</v>
      </c>
      <c r="C21" s="3" t="s">
        <v>4</v>
      </c>
      <c r="D21" s="10">
        <v>1</v>
      </c>
      <c r="E21" s="10">
        <v>1</v>
      </c>
      <c r="F21" s="10">
        <v>0.877</v>
      </c>
      <c r="G21" s="12">
        <v>0.35599999999999998</v>
      </c>
      <c r="H21" s="8" t="str">
        <f t="shared" ref="H21:H32" si="1">IF(G21&lt;0.05, G21, "&gt;0.05")</f>
        <v>&gt;0.05</v>
      </c>
      <c r="I21" s="66"/>
      <c r="J21" s="197" t="s">
        <v>73</v>
      </c>
      <c r="K21" s="66" t="s">
        <v>71</v>
      </c>
      <c r="L21" s="134">
        <v>1</v>
      </c>
      <c r="M21" s="134">
        <v>1</v>
      </c>
      <c r="N21" s="124">
        <v>0.81699999999999995</v>
      </c>
      <c r="O21" s="124">
        <v>0.373</v>
      </c>
      <c r="P21" s="133" t="str">
        <f t="shared" ref="P21:P26" si="2">IF(O21&lt;0.05, O21, "&gt;0.05")</f>
        <v>&gt;0.05</v>
      </c>
      <c r="Q21" s="66"/>
      <c r="S21" s="66"/>
      <c r="T21" s="2" t="s">
        <v>69</v>
      </c>
      <c r="U21" s="2" t="s">
        <v>70</v>
      </c>
      <c r="V21" s="2" t="s">
        <v>7</v>
      </c>
      <c r="W21" s="2" t="s">
        <v>11</v>
      </c>
      <c r="X21" s="2" t="s">
        <v>8</v>
      </c>
      <c r="Y21" s="2" t="s">
        <v>9</v>
      </c>
      <c r="Z21" s="2" t="s">
        <v>9</v>
      </c>
      <c r="AB21" s="66"/>
      <c r="AC21" s="2" t="s">
        <v>69</v>
      </c>
      <c r="AD21" s="2" t="s">
        <v>70</v>
      </c>
      <c r="AE21" s="2" t="s">
        <v>7</v>
      </c>
      <c r="AF21" s="2" t="s">
        <v>11</v>
      </c>
      <c r="AG21" s="2"/>
      <c r="AH21" s="2" t="s">
        <v>8</v>
      </c>
      <c r="AI21" s="2" t="s">
        <v>9</v>
      </c>
      <c r="AJ21" s="2" t="s">
        <v>9</v>
      </c>
    </row>
    <row r="22" spans="2:36">
      <c r="B22" s="195"/>
      <c r="C22" s="3" t="s">
        <v>5</v>
      </c>
      <c r="D22" s="10">
        <v>1</v>
      </c>
      <c r="E22" s="10">
        <v>1</v>
      </c>
      <c r="F22" s="10">
        <v>0.24399999999999999</v>
      </c>
      <c r="G22" s="12">
        <v>0.63900000000000001</v>
      </c>
      <c r="H22" s="8" t="str">
        <f t="shared" si="1"/>
        <v>&gt;0.05</v>
      </c>
      <c r="I22" s="66"/>
      <c r="J22" s="198"/>
      <c r="K22" s="66" t="s">
        <v>1</v>
      </c>
      <c r="L22" s="134">
        <v>1</v>
      </c>
      <c r="M22" s="134">
        <v>1</v>
      </c>
      <c r="N22" s="134">
        <v>0.57699999999999996</v>
      </c>
      <c r="O22" s="135">
        <v>0.45300000000000001</v>
      </c>
      <c r="P22" s="133" t="str">
        <f t="shared" si="2"/>
        <v>&gt;0.05</v>
      </c>
      <c r="Q22" s="66"/>
      <c r="S22" s="66"/>
      <c r="T22" s="197" t="s">
        <v>73</v>
      </c>
      <c r="U22" s="66" t="s">
        <v>71</v>
      </c>
      <c r="V22" s="134">
        <v>1</v>
      </c>
      <c r="W22" s="134">
        <v>1</v>
      </c>
      <c r="X22" s="124">
        <v>0.81699999999999995</v>
      </c>
      <c r="Y22" s="124">
        <v>0.373</v>
      </c>
      <c r="Z22" s="133" t="str">
        <f t="shared" ref="Z22:Z27" si="3">IF(Y22&lt;0.05, Y22, "&gt;0.05")</f>
        <v>&gt;0.05</v>
      </c>
      <c r="AB22" s="66"/>
      <c r="AC22" s="197" t="s">
        <v>73</v>
      </c>
      <c r="AD22" s="66" t="s">
        <v>71</v>
      </c>
      <c r="AE22" s="134">
        <v>1</v>
      </c>
      <c r="AF22" s="134">
        <v>1</v>
      </c>
      <c r="AG22" s="134"/>
      <c r="AH22" s="124">
        <v>0.20300000000000001</v>
      </c>
      <c r="AI22" s="124">
        <v>0.65600000000000003</v>
      </c>
      <c r="AJ22" s="133" t="str">
        <f t="shared" ref="AJ22:AJ27" si="4">IF(AI22&lt;0.05, AI22, "&gt;0.05")</f>
        <v>&gt;0.05</v>
      </c>
    </row>
    <row r="23" spans="2:36" ht="17" thickBot="1">
      <c r="B23" s="195"/>
      <c r="C23" s="3" t="s">
        <v>6</v>
      </c>
      <c r="D23" s="10">
        <v>1.65</v>
      </c>
      <c r="E23" s="10">
        <v>2.048</v>
      </c>
      <c r="F23" s="10">
        <v>0.86699999999999999</v>
      </c>
      <c r="G23" s="12">
        <v>0.41899999999999998</v>
      </c>
      <c r="H23" s="8" t="str">
        <f t="shared" si="1"/>
        <v>&gt;0.05</v>
      </c>
      <c r="I23" s="66"/>
      <c r="J23" s="199"/>
      <c r="K23" s="5" t="s">
        <v>72</v>
      </c>
      <c r="L23" s="137">
        <v>1.625</v>
      </c>
      <c r="M23" s="137">
        <v>1.9890000000000001</v>
      </c>
      <c r="N23" s="137">
        <v>1.0920000000000001</v>
      </c>
      <c r="O23" s="138">
        <v>0.374</v>
      </c>
      <c r="P23" s="138" t="str">
        <f t="shared" si="2"/>
        <v>&gt;0.05</v>
      </c>
      <c r="Q23" s="66"/>
      <c r="S23" s="66"/>
      <c r="T23" s="198"/>
      <c r="U23" s="66" t="s">
        <v>1</v>
      </c>
      <c r="V23" s="134">
        <v>1</v>
      </c>
      <c r="W23" s="134">
        <v>1</v>
      </c>
      <c r="X23" s="134">
        <v>0.57699999999999996</v>
      </c>
      <c r="Y23" s="135">
        <v>0.45300000000000001</v>
      </c>
      <c r="Z23" s="133" t="str">
        <f t="shared" si="3"/>
        <v>&gt;0.05</v>
      </c>
      <c r="AB23" s="66"/>
      <c r="AC23" s="198"/>
      <c r="AD23" s="66" t="s">
        <v>1</v>
      </c>
      <c r="AE23" s="134">
        <v>1</v>
      </c>
      <c r="AF23" s="134">
        <v>1</v>
      </c>
      <c r="AG23" s="134"/>
      <c r="AH23" s="134">
        <v>0.38400000000000001</v>
      </c>
      <c r="AI23" s="135">
        <v>0.54</v>
      </c>
      <c r="AJ23" s="133" t="str">
        <f t="shared" si="4"/>
        <v>&gt;0.05</v>
      </c>
    </row>
    <row r="24" spans="2:36" ht="17" thickBot="1">
      <c r="B24" s="196"/>
      <c r="C24" s="5" t="s">
        <v>12</v>
      </c>
      <c r="D24" s="11">
        <v>6.8639999999999999</v>
      </c>
      <c r="E24" s="11">
        <v>7.9480000000000004</v>
      </c>
      <c r="F24" s="11">
        <v>4.625</v>
      </c>
      <c r="G24" s="13">
        <v>2.3999999999999998E-3</v>
      </c>
      <c r="H24" s="14">
        <f t="shared" si="1"/>
        <v>2.3999999999999998E-3</v>
      </c>
      <c r="I24" s="66"/>
      <c r="J24" s="197" t="s">
        <v>5</v>
      </c>
      <c r="K24" s="66" t="s">
        <v>71</v>
      </c>
      <c r="L24" s="134">
        <v>1</v>
      </c>
      <c r="M24" s="134">
        <v>1</v>
      </c>
      <c r="N24" s="124">
        <v>0.17799999999999999</v>
      </c>
      <c r="O24" s="124">
        <v>0.67600000000000005</v>
      </c>
      <c r="P24" s="133" t="str">
        <f t="shared" si="2"/>
        <v>&gt;0.05</v>
      </c>
      <c r="Q24" s="66"/>
      <c r="S24" s="66"/>
      <c r="T24" s="199"/>
      <c r="U24" s="5" t="s">
        <v>72</v>
      </c>
      <c r="V24" s="137">
        <v>1.625</v>
      </c>
      <c r="W24" s="137">
        <v>1.9890000000000001</v>
      </c>
      <c r="X24" s="137">
        <v>1.0920000000000001</v>
      </c>
      <c r="Y24" s="138">
        <v>0.374</v>
      </c>
      <c r="Z24" s="138" t="str">
        <f t="shared" si="3"/>
        <v>&gt;0.05</v>
      </c>
      <c r="AB24" s="66"/>
      <c r="AC24" s="199"/>
      <c r="AD24" s="5" t="s">
        <v>72</v>
      </c>
      <c r="AE24" s="137">
        <v>1.0249999999999999</v>
      </c>
      <c r="AF24" s="137">
        <v>1.05</v>
      </c>
      <c r="AG24" s="137"/>
      <c r="AH24" s="137">
        <v>0.85399999999999998</v>
      </c>
      <c r="AI24" s="138">
        <v>0.377</v>
      </c>
      <c r="AJ24" s="138" t="str">
        <f t="shared" si="4"/>
        <v>&gt;0.05</v>
      </c>
    </row>
    <row r="25" spans="2:36">
      <c r="B25" s="195" t="s">
        <v>1</v>
      </c>
      <c r="C25" s="3" t="s">
        <v>4</v>
      </c>
      <c r="D25" s="10">
        <v>1</v>
      </c>
      <c r="E25" s="10">
        <v>1</v>
      </c>
      <c r="F25" s="10">
        <v>0.57699999999999996</v>
      </c>
      <c r="G25" s="12">
        <v>0.45300000000000001</v>
      </c>
      <c r="H25" s="15" t="str">
        <f t="shared" si="1"/>
        <v>&gt;0.05</v>
      </c>
      <c r="I25" s="66"/>
      <c r="J25" s="198"/>
      <c r="K25" s="66" t="s">
        <v>1</v>
      </c>
      <c r="L25" s="134">
        <v>1</v>
      </c>
      <c r="M25" s="134">
        <v>1</v>
      </c>
      <c r="N25" s="134">
        <v>0.66900000000000004</v>
      </c>
      <c r="O25" s="135">
        <v>0.41899999999999998</v>
      </c>
      <c r="P25" s="133" t="str">
        <f t="shared" si="2"/>
        <v>&gt;0.05</v>
      </c>
      <c r="Q25" s="66"/>
      <c r="S25" s="66"/>
      <c r="T25" s="197" t="s">
        <v>5</v>
      </c>
      <c r="U25" s="66" t="s">
        <v>71</v>
      </c>
      <c r="V25" s="134">
        <v>1</v>
      </c>
      <c r="W25" s="134">
        <v>1</v>
      </c>
      <c r="X25" s="124">
        <v>0.17799999999999999</v>
      </c>
      <c r="Y25" s="124">
        <v>0.67600000000000005</v>
      </c>
      <c r="Z25" s="133" t="str">
        <f t="shared" si="3"/>
        <v>&gt;0.05</v>
      </c>
      <c r="AB25" s="66"/>
      <c r="AC25" s="197" t="s">
        <v>5</v>
      </c>
      <c r="AD25" s="66" t="s">
        <v>71</v>
      </c>
      <c r="AE25" s="134">
        <v>1</v>
      </c>
      <c r="AF25" s="134">
        <v>1</v>
      </c>
      <c r="AG25" s="134"/>
      <c r="AH25" s="124">
        <v>0.17799999999999999</v>
      </c>
      <c r="AI25" s="124">
        <v>0.67600000000000005</v>
      </c>
      <c r="AJ25" s="133" t="str">
        <f t="shared" si="4"/>
        <v>&gt;0.05</v>
      </c>
    </row>
    <row r="26" spans="2:36" ht="17" thickBot="1">
      <c r="B26" s="195"/>
      <c r="C26" s="3" t="s">
        <v>5</v>
      </c>
      <c r="D26" s="10">
        <v>1</v>
      </c>
      <c r="E26" s="10">
        <v>1</v>
      </c>
      <c r="F26" s="10">
        <v>0.66900000000000004</v>
      </c>
      <c r="G26" s="12">
        <v>0.41899999999999998</v>
      </c>
      <c r="H26" s="8" t="str">
        <f t="shared" si="1"/>
        <v>&gt;0.05</v>
      </c>
      <c r="I26" s="66"/>
      <c r="J26" s="199"/>
      <c r="K26" s="5" t="s">
        <v>72</v>
      </c>
      <c r="L26" s="137">
        <v>1</v>
      </c>
      <c r="M26" s="137">
        <v>1</v>
      </c>
      <c r="N26" s="137">
        <v>0.54400000000000004</v>
      </c>
      <c r="O26" s="138">
        <v>0.46600000000000003</v>
      </c>
      <c r="P26" s="138" t="str">
        <f t="shared" si="2"/>
        <v>&gt;0.05</v>
      </c>
      <c r="Q26" s="66"/>
      <c r="S26" s="66"/>
      <c r="T26" s="198"/>
      <c r="U26" s="66" t="s">
        <v>1</v>
      </c>
      <c r="V26" s="134">
        <v>1</v>
      </c>
      <c r="W26" s="134">
        <v>1</v>
      </c>
      <c r="X26" s="134">
        <v>0.66900000000000004</v>
      </c>
      <c r="Y26" s="135">
        <v>0.41899999999999998</v>
      </c>
      <c r="Z26" s="133" t="str">
        <f t="shared" si="3"/>
        <v>&gt;0.05</v>
      </c>
      <c r="AB26" s="66"/>
      <c r="AC26" s="198"/>
      <c r="AD26" s="66" t="s">
        <v>1</v>
      </c>
      <c r="AE26" s="134">
        <v>1</v>
      </c>
      <c r="AF26" s="134">
        <v>1</v>
      </c>
      <c r="AG26" s="134"/>
      <c r="AH26" s="134">
        <v>0.66900000000000004</v>
      </c>
      <c r="AI26" s="135">
        <v>0.41899999999999998</v>
      </c>
      <c r="AJ26" s="133" t="str">
        <f t="shared" si="4"/>
        <v>&gt;0.05</v>
      </c>
    </row>
    <row r="27" spans="2:36" ht="17" thickBot="1">
      <c r="B27" s="195"/>
      <c r="C27" s="3" t="s">
        <v>6</v>
      </c>
      <c r="D27" s="10">
        <v>1</v>
      </c>
      <c r="E27" s="10">
        <v>1</v>
      </c>
      <c r="F27" s="10">
        <v>0.56599999999999995</v>
      </c>
      <c r="G27" s="12">
        <v>0.45700000000000002</v>
      </c>
      <c r="H27" s="8" t="str">
        <f t="shared" si="1"/>
        <v>&gt;0.05</v>
      </c>
      <c r="I27" s="66"/>
      <c r="J27" s="197" t="s">
        <v>6</v>
      </c>
      <c r="K27" s="66" t="s">
        <v>71</v>
      </c>
      <c r="L27" s="134">
        <v>1.629</v>
      </c>
      <c r="M27" s="134">
        <v>2.0190000000000001</v>
      </c>
      <c r="N27" s="134">
        <v>0.94</v>
      </c>
      <c r="O27" s="135">
        <v>0.39700000000000002</v>
      </c>
      <c r="P27" s="124" t="s">
        <v>74</v>
      </c>
      <c r="Q27" s="66"/>
      <c r="S27" s="66"/>
      <c r="T27" s="199"/>
      <c r="U27" s="5" t="s">
        <v>72</v>
      </c>
      <c r="V27" s="137">
        <v>1</v>
      </c>
      <c r="W27" s="137">
        <v>1</v>
      </c>
      <c r="X27" s="137">
        <v>0.54400000000000004</v>
      </c>
      <c r="Y27" s="138">
        <v>0.46600000000000003</v>
      </c>
      <c r="Z27" s="138" t="str">
        <f t="shared" si="3"/>
        <v>&gt;0.05</v>
      </c>
      <c r="AB27" s="66"/>
      <c r="AC27" s="199"/>
      <c r="AD27" s="5" t="s">
        <v>72</v>
      </c>
      <c r="AE27" s="137">
        <v>1</v>
      </c>
      <c r="AF27" s="137">
        <v>1</v>
      </c>
      <c r="AG27" s="137"/>
      <c r="AH27" s="137">
        <v>0.54400000000000004</v>
      </c>
      <c r="AI27" s="138">
        <v>0.46600000000000003</v>
      </c>
      <c r="AJ27" s="138" t="str">
        <f t="shared" si="4"/>
        <v>&gt;0.05</v>
      </c>
    </row>
    <row r="28" spans="2:36" ht="17" thickBot="1">
      <c r="B28" s="196"/>
      <c r="C28" s="5" t="s">
        <v>12</v>
      </c>
      <c r="D28" s="11">
        <v>2.1059999999999999</v>
      </c>
      <c r="E28" s="11">
        <v>2.6280000000000001</v>
      </c>
      <c r="F28" s="11">
        <v>2.4089999999999998</v>
      </c>
      <c r="G28" s="13">
        <v>0.106</v>
      </c>
      <c r="H28" s="13" t="str">
        <f t="shared" si="1"/>
        <v>&gt;0.05</v>
      </c>
      <c r="I28" s="66"/>
      <c r="J28" s="198"/>
      <c r="K28" s="66" t="s">
        <v>1</v>
      </c>
      <c r="L28" s="134">
        <v>1</v>
      </c>
      <c r="M28" s="134">
        <v>1</v>
      </c>
      <c r="N28" s="134">
        <v>0.56599999999999995</v>
      </c>
      <c r="O28" s="135">
        <v>0.45700000000000002</v>
      </c>
      <c r="P28" s="133" t="str">
        <f t="shared" ref="P28:P29" si="5">IF(O28&lt;0.05, O28, "&gt;0.05")</f>
        <v>&gt;0.05</v>
      </c>
      <c r="Q28" s="66"/>
      <c r="S28" s="66"/>
      <c r="T28" s="197" t="s">
        <v>6</v>
      </c>
      <c r="U28" s="66" t="s">
        <v>71</v>
      </c>
      <c r="V28" s="134">
        <v>1.629</v>
      </c>
      <c r="W28" s="134">
        <v>2.0190000000000001</v>
      </c>
      <c r="X28" s="134">
        <v>0.94</v>
      </c>
      <c r="Y28" s="135">
        <v>0.39700000000000002</v>
      </c>
      <c r="Z28" s="124" t="s">
        <v>74</v>
      </c>
      <c r="AB28" s="66"/>
      <c r="AC28" s="197" t="s">
        <v>6</v>
      </c>
      <c r="AD28" s="66" t="s">
        <v>71</v>
      </c>
      <c r="AE28" s="134">
        <v>1.629</v>
      </c>
      <c r="AF28" s="134">
        <v>2.0190000000000001</v>
      </c>
      <c r="AG28" s="134"/>
      <c r="AH28" s="134">
        <v>0.94</v>
      </c>
      <c r="AI28" s="135">
        <v>0.39700000000000002</v>
      </c>
      <c r="AJ28" s="124" t="s">
        <v>74</v>
      </c>
    </row>
    <row r="29" spans="2:36" ht="17" thickBot="1">
      <c r="B29" s="195" t="s">
        <v>2</v>
      </c>
      <c r="C29" s="3" t="s">
        <v>4</v>
      </c>
      <c r="D29" s="10">
        <v>1.625</v>
      </c>
      <c r="E29" s="10">
        <v>1.9890000000000001</v>
      </c>
      <c r="F29" s="10">
        <v>1.0920000000000001</v>
      </c>
      <c r="G29" s="12">
        <v>0.374</v>
      </c>
      <c r="H29" s="8" t="str">
        <f t="shared" si="1"/>
        <v>&gt;0.05</v>
      </c>
      <c r="I29" s="66"/>
      <c r="J29" s="199"/>
      <c r="K29" s="5" t="s">
        <v>72</v>
      </c>
      <c r="L29" s="137">
        <v>1</v>
      </c>
      <c r="M29" s="137">
        <v>1</v>
      </c>
      <c r="N29" s="137">
        <v>0.96399999999999997</v>
      </c>
      <c r="O29" s="138">
        <v>0.33300000000000002</v>
      </c>
      <c r="P29" s="138" t="str">
        <f t="shared" si="5"/>
        <v>&gt;0.05</v>
      </c>
      <c r="Q29" s="66"/>
      <c r="S29" s="66"/>
      <c r="T29" s="198"/>
      <c r="U29" s="66" t="s">
        <v>1</v>
      </c>
      <c r="V29" s="134">
        <v>1</v>
      </c>
      <c r="W29" s="134">
        <v>1</v>
      </c>
      <c r="X29" s="134">
        <v>0.56599999999999995</v>
      </c>
      <c r="Y29" s="135">
        <v>0.45700000000000002</v>
      </c>
      <c r="Z29" s="133" t="str">
        <f t="shared" ref="Z29:Z30" si="6">IF(Y29&lt;0.05, Y29, "&gt;0.05")</f>
        <v>&gt;0.05</v>
      </c>
      <c r="AB29" s="66"/>
      <c r="AC29" s="198"/>
      <c r="AD29" s="66" t="s">
        <v>1</v>
      </c>
      <c r="AE29" s="134">
        <v>1</v>
      </c>
      <c r="AF29" s="134">
        <v>1</v>
      </c>
      <c r="AG29" s="134"/>
      <c r="AH29" s="134">
        <v>0.56599999999999995</v>
      </c>
      <c r="AI29" s="135">
        <v>0.45700000000000002</v>
      </c>
      <c r="AJ29" s="133" t="str">
        <f t="shared" ref="AJ29:AJ30" si="7">IF(AI29&lt;0.05, AI29, "&gt;0.05")</f>
        <v>&gt;0.05</v>
      </c>
    </row>
    <row r="30" spans="2:36" ht="17" thickBot="1">
      <c r="B30" s="195"/>
      <c r="C30" s="3" t="s">
        <v>5</v>
      </c>
      <c r="D30" s="10">
        <v>1</v>
      </c>
      <c r="E30" s="10">
        <v>1</v>
      </c>
      <c r="F30" s="10">
        <v>0.54400000000000004</v>
      </c>
      <c r="G30" s="12">
        <v>0.46600000000000003</v>
      </c>
      <c r="H30" s="8" t="str">
        <f t="shared" si="1"/>
        <v>&gt;0.05</v>
      </c>
      <c r="I30" s="66"/>
      <c r="J30" s="197" t="s">
        <v>24</v>
      </c>
      <c r="K30" s="66" t="s">
        <v>71</v>
      </c>
      <c r="L30" s="134">
        <v>6.8940000000000001</v>
      </c>
      <c r="M30" s="134">
        <v>7.9790000000000001</v>
      </c>
      <c r="N30" s="134">
        <v>4.5860000000000003</v>
      </c>
      <c r="O30" s="136">
        <v>2.4499999999999999E-3</v>
      </c>
      <c r="P30" s="123" t="s">
        <v>75</v>
      </c>
      <c r="Q30" s="66"/>
      <c r="S30" s="66"/>
      <c r="T30" s="199"/>
      <c r="U30" s="5" t="s">
        <v>72</v>
      </c>
      <c r="V30" s="137">
        <v>1</v>
      </c>
      <c r="W30" s="137">
        <v>1</v>
      </c>
      <c r="X30" s="137">
        <v>0.96399999999999997</v>
      </c>
      <c r="Y30" s="138">
        <v>0.33300000000000002</v>
      </c>
      <c r="Z30" s="138" t="str">
        <f t="shared" si="6"/>
        <v>&gt;0.05</v>
      </c>
      <c r="AB30" s="66"/>
      <c r="AC30" s="199"/>
      <c r="AD30" s="5" t="s">
        <v>72</v>
      </c>
      <c r="AE30" s="137">
        <v>1</v>
      </c>
      <c r="AF30" s="137">
        <v>1</v>
      </c>
      <c r="AG30" s="137"/>
      <c r="AH30" s="137">
        <v>0.96399999999999997</v>
      </c>
      <c r="AI30" s="138">
        <v>0.33300000000000002</v>
      </c>
      <c r="AJ30" s="138" t="str">
        <f t="shared" si="7"/>
        <v>&gt;0.05</v>
      </c>
    </row>
    <row r="31" spans="2:36">
      <c r="B31" s="195"/>
      <c r="C31" s="3" t="s">
        <v>6</v>
      </c>
      <c r="D31" s="10">
        <v>1</v>
      </c>
      <c r="E31" s="10">
        <v>1</v>
      </c>
      <c r="F31" s="10">
        <v>0.96399999999999997</v>
      </c>
      <c r="G31" s="12">
        <v>0.33300000000000002</v>
      </c>
      <c r="H31" s="8" t="str">
        <f t="shared" si="1"/>
        <v>&gt;0.05</v>
      </c>
      <c r="I31" s="66"/>
      <c r="J31" s="198"/>
      <c r="K31" s="66" t="s">
        <v>1</v>
      </c>
      <c r="L31" s="134">
        <v>2.1059999999999999</v>
      </c>
      <c r="M31" s="134">
        <v>2.6280000000000001</v>
      </c>
      <c r="N31" s="134">
        <v>2.4089999999999998</v>
      </c>
      <c r="O31" s="135">
        <v>0.106</v>
      </c>
      <c r="P31" s="133" t="str">
        <f t="shared" ref="P31:P32" si="8">IF(O31&lt;0.05, O31, "&gt;0.05")</f>
        <v>&gt;0.05</v>
      </c>
      <c r="Q31" s="66"/>
      <c r="S31" s="66"/>
      <c r="T31" s="197" t="s">
        <v>24</v>
      </c>
      <c r="U31" s="66" t="s">
        <v>71</v>
      </c>
      <c r="V31" s="134">
        <v>6.8940000000000001</v>
      </c>
      <c r="W31" s="134">
        <v>7.9790000000000001</v>
      </c>
      <c r="X31" s="134">
        <v>4.5860000000000003</v>
      </c>
      <c r="Y31" s="136">
        <v>2.4499999999999999E-3</v>
      </c>
      <c r="Z31" s="123" t="s">
        <v>75</v>
      </c>
      <c r="AB31" s="66"/>
      <c r="AC31" s="197" t="s">
        <v>24</v>
      </c>
      <c r="AD31" s="66" t="s">
        <v>71</v>
      </c>
      <c r="AE31" s="134">
        <v>6.8940000000000001</v>
      </c>
      <c r="AF31" s="134">
        <v>7.9790000000000001</v>
      </c>
      <c r="AG31" s="134"/>
      <c r="AH31" s="134">
        <v>4.5860000000000003</v>
      </c>
      <c r="AI31" s="136">
        <v>2.4499999999999999E-3</v>
      </c>
      <c r="AJ31" s="123" t="s">
        <v>75</v>
      </c>
    </row>
    <row r="32" spans="2:36" ht="17" thickBot="1">
      <c r="B32" s="196"/>
      <c r="C32" s="5" t="s">
        <v>12</v>
      </c>
      <c r="D32" s="11">
        <v>3.4529999999999998</v>
      </c>
      <c r="E32" s="11">
        <v>4.2610000000000001</v>
      </c>
      <c r="F32" s="11">
        <v>1.004</v>
      </c>
      <c r="G32" s="13">
        <v>0.38800000000000001</v>
      </c>
      <c r="H32" s="13" t="str">
        <f t="shared" si="1"/>
        <v>&gt;0.05</v>
      </c>
      <c r="I32" s="66"/>
      <c r="J32" s="199"/>
      <c r="K32" s="5" t="s">
        <v>72</v>
      </c>
      <c r="L32" s="137">
        <v>3.4529999999999998</v>
      </c>
      <c r="M32" s="137">
        <v>4.2610000000000001</v>
      </c>
      <c r="N32" s="137">
        <v>1.004</v>
      </c>
      <c r="O32" s="138">
        <v>0.38800000000000001</v>
      </c>
      <c r="P32" s="138" t="str">
        <f t="shared" si="8"/>
        <v>&gt;0.05</v>
      </c>
      <c r="Q32" s="66"/>
      <c r="S32" s="66"/>
      <c r="T32" s="198"/>
      <c r="U32" s="66" t="s">
        <v>1</v>
      </c>
      <c r="V32" s="134">
        <v>2.1059999999999999</v>
      </c>
      <c r="W32" s="134">
        <v>2.6280000000000001</v>
      </c>
      <c r="X32" s="134">
        <v>2.4089999999999998</v>
      </c>
      <c r="Y32" s="135">
        <v>0.106</v>
      </c>
      <c r="Z32" s="133" t="str">
        <f t="shared" ref="Z32:Z33" si="9">IF(Y32&lt;0.05, Y32, "&gt;0.05")</f>
        <v>&gt;0.05</v>
      </c>
      <c r="AB32" s="66"/>
      <c r="AC32" s="198"/>
      <c r="AD32" s="66" t="s">
        <v>1</v>
      </c>
      <c r="AE32" s="134">
        <v>2.1059999999999999</v>
      </c>
      <c r="AF32" s="134">
        <v>2.6280000000000001</v>
      </c>
      <c r="AG32" s="134"/>
      <c r="AH32" s="134">
        <v>2.4089999999999998</v>
      </c>
      <c r="AI32" s="135">
        <v>0.106</v>
      </c>
      <c r="AJ32" s="133" t="str">
        <f t="shared" ref="AJ32:AJ33" si="10">IF(AI32&lt;0.05, AI32, "&gt;0.05")</f>
        <v>&gt;0.05</v>
      </c>
    </row>
    <row r="33" spans="9:45" ht="17" thickBot="1">
      <c r="I33" s="66"/>
      <c r="J33" s="66"/>
      <c r="K33" s="66"/>
      <c r="L33" s="66"/>
      <c r="M33" s="66"/>
      <c r="N33" s="66"/>
      <c r="O33" s="66"/>
      <c r="P33" s="66"/>
      <c r="Q33" s="66"/>
      <c r="S33" s="66"/>
      <c r="T33" s="199"/>
      <c r="U33" s="5" t="s">
        <v>72</v>
      </c>
      <c r="V33" s="137">
        <v>3.4529999999999998</v>
      </c>
      <c r="W33" s="137">
        <v>4.2610000000000001</v>
      </c>
      <c r="X33" s="137">
        <v>1.004</v>
      </c>
      <c r="Y33" s="138">
        <v>0.38800000000000001</v>
      </c>
      <c r="Z33" s="138" t="str">
        <f t="shared" si="9"/>
        <v>&gt;0.05</v>
      </c>
      <c r="AB33" s="66"/>
      <c r="AC33" s="199"/>
      <c r="AD33" s="5" t="s">
        <v>72</v>
      </c>
      <c r="AE33" s="137">
        <v>3.4529999999999998</v>
      </c>
      <c r="AF33" s="137">
        <v>4.2610000000000001</v>
      </c>
      <c r="AG33" s="137"/>
      <c r="AH33" s="137">
        <v>1.004</v>
      </c>
      <c r="AI33" s="138">
        <v>0.38800000000000001</v>
      </c>
      <c r="AJ33" s="138" t="str">
        <f t="shared" si="10"/>
        <v>&gt;0.05</v>
      </c>
    </row>
    <row r="34" spans="9:45">
      <c r="I34" s="66"/>
      <c r="J34" s="66"/>
      <c r="K34" s="66"/>
      <c r="L34" s="66"/>
      <c r="M34" s="66"/>
      <c r="N34" s="66"/>
      <c r="O34" s="66"/>
      <c r="P34" s="66"/>
      <c r="Q34" s="66"/>
      <c r="S34" s="66"/>
      <c r="T34" s="66"/>
      <c r="U34" s="66"/>
      <c r="V34" s="66"/>
      <c r="W34" s="66"/>
      <c r="X34" s="66"/>
      <c r="Y34" s="66"/>
      <c r="Z34" s="66"/>
    </row>
    <row r="35" spans="9:45">
      <c r="I35" s="66"/>
      <c r="J35" s="66"/>
      <c r="K35" s="66"/>
      <c r="L35" s="66"/>
      <c r="M35" s="66"/>
      <c r="N35" s="66"/>
      <c r="O35" s="66"/>
      <c r="P35" s="66"/>
      <c r="Q35" s="66"/>
    </row>
    <row r="36" spans="9:45">
      <c r="AB36" s="66"/>
      <c r="AC36" s="66"/>
      <c r="AD36" s="66"/>
      <c r="AE36" s="66"/>
      <c r="AF36" s="66"/>
      <c r="AG36" s="66"/>
      <c r="AH36" s="66"/>
      <c r="AI36" s="66"/>
      <c r="AJ36" s="66"/>
    </row>
    <row r="37" spans="9:45">
      <c r="AB37" s="66"/>
      <c r="AC37" s="66"/>
      <c r="AD37" s="139">
        <v>45566</v>
      </c>
      <c r="AE37" s="66"/>
      <c r="AF37" s="66"/>
      <c r="AG37" s="66"/>
      <c r="AH37" s="66"/>
      <c r="AI37" s="66"/>
      <c r="AJ37" s="66"/>
    </row>
    <row r="38" spans="9:45" ht="7" customHeight="1">
      <c r="AB38" s="66"/>
      <c r="AC38" s="145"/>
      <c r="AD38" s="145"/>
      <c r="AE38" s="145"/>
      <c r="AF38" s="145"/>
      <c r="AG38" s="145"/>
      <c r="AH38" s="145"/>
      <c r="AI38" s="145"/>
      <c r="AJ38" s="66"/>
      <c r="AK38" s="145"/>
      <c r="AL38" s="145"/>
      <c r="AM38" s="145"/>
      <c r="AN38" s="145"/>
      <c r="AO38" s="145"/>
      <c r="AP38" s="145"/>
      <c r="AQ38" s="145"/>
      <c r="AR38" s="145"/>
      <c r="AS38" s="145"/>
    </row>
    <row r="39" spans="9:45" ht="33" customHeight="1">
      <c r="AB39" s="66"/>
      <c r="AC39" s="149" t="s">
        <v>69</v>
      </c>
      <c r="AD39" s="149" t="s">
        <v>70</v>
      </c>
      <c r="AE39" s="150" t="s">
        <v>7</v>
      </c>
      <c r="AF39" s="150" t="s">
        <v>86</v>
      </c>
      <c r="AG39" s="150" t="s">
        <v>8</v>
      </c>
      <c r="AI39" s="150" t="s">
        <v>89</v>
      </c>
      <c r="AJ39" s="66"/>
      <c r="AK39" s="149" t="s">
        <v>69</v>
      </c>
      <c r="AL39" s="149" t="s">
        <v>70</v>
      </c>
      <c r="AM39" s="149"/>
      <c r="AN39" s="149" t="s">
        <v>90</v>
      </c>
      <c r="AO39" s="150" t="s">
        <v>7</v>
      </c>
      <c r="AP39" s="150" t="s">
        <v>86</v>
      </c>
      <c r="AQ39" s="150" t="s">
        <v>8</v>
      </c>
      <c r="AR39" s="150" t="s">
        <v>88</v>
      </c>
      <c r="AS39" s="150" t="s">
        <v>89</v>
      </c>
    </row>
    <row r="40" spans="9:45" ht="13" customHeight="1">
      <c r="AB40" s="66"/>
      <c r="AC40" s="147"/>
      <c r="AD40" s="147"/>
      <c r="AE40" s="151"/>
      <c r="AF40" s="151"/>
      <c r="AG40" s="151"/>
      <c r="AI40" s="152"/>
      <c r="AJ40" s="66"/>
      <c r="AK40" s="147"/>
      <c r="AL40" s="147"/>
      <c r="AM40" s="147"/>
      <c r="AN40" s="147"/>
      <c r="AO40" s="151"/>
      <c r="AP40" s="151"/>
      <c r="AQ40" s="151"/>
      <c r="AR40" s="151"/>
      <c r="AS40" s="152"/>
    </row>
    <row r="41" spans="9:45" ht="27" customHeight="1">
      <c r="AB41" s="66"/>
      <c r="AC41" s="147" t="s">
        <v>73</v>
      </c>
      <c r="AD41" s="147" t="s">
        <v>85</v>
      </c>
      <c r="AE41" s="151">
        <v>1</v>
      </c>
      <c r="AF41" s="151">
        <v>1</v>
      </c>
      <c r="AG41" s="153">
        <v>0.20300000000000001</v>
      </c>
      <c r="AI41" s="153" t="str">
        <f>IF(AG41&lt;0.05, AG41, "&gt;0.05")</f>
        <v>&gt;0.05</v>
      </c>
      <c r="AJ41" s="66"/>
      <c r="AK41" s="147" t="s">
        <v>73</v>
      </c>
      <c r="AL41" s="147" t="s">
        <v>85</v>
      </c>
      <c r="AM41" s="147"/>
      <c r="AN41" s="147"/>
      <c r="AO41" s="151">
        <v>1</v>
      </c>
      <c r="AP41" s="151">
        <v>1</v>
      </c>
      <c r="AQ41" s="153">
        <v>0.20300000000000001</v>
      </c>
      <c r="AR41" s="162">
        <v>-2.4799999999999999E-2</v>
      </c>
      <c r="AS41" s="153" t="str">
        <f>IF(AQ41&lt;0.05, AQ41, "&gt;0.05")</f>
        <v>&gt;0.05</v>
      </c>
    </row>
    <row r="42" spans="9:45" ht="27" customHeight="1">
      <c r="AB42" s="66"/>
      <c r="AC42" s="154"/>
      <c r="AD42" s="147" t="s">
        <v>1</v>
      </c>
      <c r="AE42" s="151">
        <v>1</v>
      </c>
      <c r="AF42" s="151">
        <v>1</v>
      </c>
      <c r="AG42" s="151">
        <v>0.38400000000000001</v>
      </c>
      <c r="AI42" s="153" t="str">
        <f>IF(AG42&lt;0.05, AG42, "&gt;0.05")</f>
        <v>&gt;0.05</v>
      </c>
      <c r="AJ42" s="66"/>
      <c r="AK42" s="154"/>
      <c r="AL42" s="147" t="s">
        <v>1</v>
      </c>
      <c r="AM42" s="147"/>
      <c r="AN42" s="147"/>
      <c r="AO42" s="151">
        <v>1</v>
      </c>
      <c r="AP42" s="151">
        <v>1</v>
      </c>
      <c r="AQ42" s="151">
        <v>0.38400000000000001</v>
      </c>
      <c r="AR42" s="152">
        <v>-1.9E-2</v>
      </c>
      <c r="AS42" s="153" t="str">
        <f>IF(AQ42&lt;0.05, AQ42, "&gt;0.05")</f>
        <v>&gt;0.05</v>
      </c>
    </row>
    <row r="43" spans="9:45" ht="27" customHeight="1">
      <c r="AB43" s="66"/>
      <c r="AC43" s="154"/>
      <c r="AD43" s="147" t="s">
        <v>72</v>
      </c>
      <c r="AE43" s="151">
        <v>1.0249999999999999</v>
      </c>
      <c r="AF43" s="151">
        <v>1.05</v>
      </c>
      <c r="AG43" s="151">
        <v>0.85399999999999998</v>
      </c>
      <c r="AI43" s="152" t="str">
        <f>IF(AG43&lt;0.05, AG43, "&gt;0.05")</f>
        <v>&gt;0.05</v>
      </c>
      <c r="AJ43" s="66"/>
      <c r="AK43" s="154"/>
      <c r="AL43" s="147" t="s">
        <v>72</v>
      </c>
      <c r="AM43" s="147"/>
      <c r="AN43" s="147"/>
      <c r="AO43" s="151">
        <v>1.0249999999999999</v>
      </c>
      <c r="AP43" s="151">
        <v>1.05</v>
      </c>
      <c r="AQ43" s="151">
        <v>0.85399999999999998</v>
      </c>
      <c r="AR43" s="152">
        <v>-3.7299999999999998E-3</v>
      </c>
      <c r="AS43" s="152" t="str">
        <f>IF(AQ43&lt;0.05, AQ43, "&gt;0.05")</f>
        <v>&gt;0.05</v>
      </c>
    </row>
    <row r="44" spans="9:45" ht="13" customHeight="1">
      <c r="AB44" s="66"/>
      <c r="AC44" s="147"/>
      <c r="AD44" s="147"/>
      <c r="AE44" s="151"/>
      <c r="AF44" s="151"/>
      <c r="AG44" s="151"/>
      <c r="AI44" s="152"/>
      <c r="AJ44" s="66"/>
      <c r="AK44" s="147"/>
      <c r="AL44" s="147"/>
      <c r="AM44" s="147"/>
      <c r="AN44" s="147"/>
      <c r="AO44" s="151"/>
      <c r="AP44" s="151"/>
      <c r="AQ44" s="151"/>
      <c r="AR44" s="152"/>
      <c r="AS44" s="152"/>
    </row>
    <row r="45" spans="9:45" ht="27" customHeight="1">
      <c r="AB45" s="66"/>
      <c r="AC45" s="147" t="s">
        <v>5</v>
      </c>
      <c r="AD45" s="147" t="s">
        <v>85</v>
      </c>
      <c r="AE45" s="151">
        <v>1</v>
      </c>
      <c r="AF45" s="151">
        <v>1</v>
      </c>
      <c r="AG45" s="153">
        <v>0.17799999999999999</v>
      </c>
      <c r="AI45" s="153" t="str">
        <f>IF(AG45&lt;0.05, AG45, "&gt;0.05")</f>
        <v>&gt;0.05</v>
      </c>
      <c r="AJ45" s="66"/>
      <c r="AK45" s="147" t="s">
        <v>5</v>
      </c>
      <c r="AL45" s="147" t="s">
        <v>85</v>
      </c>
      <c r="AM45" s="147"/>
      <c r="AN45" s="147"/>
      <c r="AO45" s="151">
        <v>1</v>
      </c>
      <c r="AP45" s="151">
        <v>1</v>
      </c>
      <c r="AQ45" s="153">
        <v>0.17799999999999999</v>
      </c>
      <c r="AR45" s="162">
        <v>-2.5499999999999998E-2</v>
      </c>
      <c r="AS45" s="153" t="str">
        <f>IF(AQ45&lt;0.05, AQ45, "&gt;0.05")</f>
        <v>&gt;0.05</v>
      </c>
    </row>
    <row r="46" spans="9:45" ht="27" customHeight="1">
      <c r="AB46" s="66"/>
      <c r="AC46" s="154"/>
      <c r="AD46" s="147" t="s">
        <v>1</v>
      </c>
      <c r="AE46" s="151">
        <v>1</v>
      </c>
      <c r="AF46" s="151">
        <v>1</v>
      </c>
      <c r="AG46" s="151">
        <v>0.66900000000000004</v>
      </c>
      <c r="AI46" s="153" t="str">
        <f>IF(AG46&lt;0.05, AG46, "&gt;0.05")</f>
        <v>&gt;0.05</v>
      </c>
      <c r="AJ46" s="66"/>
      <c r="AK46" s="154"/>
      <c r="AL46" s="147" t="s">
        <v>1</v>
      </c>
      <c r="AM46" s="147"/>
      <c r="AN46" s="147"/>
      <c r="AO46" s="151">
        <v>1</v>
      </c>
      <c r="AP46" s="151">
        <v>1</v>
      </c>
      <c r="AQ46" s="151">
        <v>0.66900000000000004</v>
      </c>
      <c r="AR46" s="152">
        <v>-1.01E-2</v>
      </c>
      <c r="AS46" s="153" t="str">
        <f>IF(AQ46&lt;0.05, AQ46, "&gt;0.05")</f>
        <v>&gt;0.05</v>
      </c>
    </row>
    <row r="47" spans="9:45" ht="27" customHeight="1">
      <c r="AB47" s="66"/>
      <c r="AC47" s="154"/>
      <c r="AD47" s="147" t="s">
        <v>72</v>
      </c>
      <c r="AE47" s="151">
        <v>1</v>
      </c>
      <c r="AF47" s="151">
        <v>1</v>
      </c>
      <c r="AG47" s="151">
        <v>0.54400000000000004</v>
      </c>
      <c r="AI47" s="152" t="str">
        <f>IF(AG47&lt;0.05, AG47, "&gt;0.05")</f>
        <v>&gt;0.05</v>
      </c>
      <c r="AJ47" s="66"/>
      <c r="AK47" s="154"/>
      <c r="AL47" s="147" t="s">
        <v>72</v>
      </c>
      <c r="AM47" s="147"/>
      <c r="AN47" s="147"/>
      <c r="AO47" s="151">
        <v>1</v>
      </c>
      <c r="AP47" s="151">
        <v>1</v>
      </c>
      <c r="AQ47" s="151">
        <v>0.54400000000000004</v>
      </c>
      <c r="AR47" s="152">
        <v>-1.4E-2</v>
      </c>
      <c r="AS47" s="152" t="str">
        <f>IF(AQ47&lt;0.05, AQ47, "&gt;0.05")</f>
        <v>&gt;0.05</v>
      </c>
    </row>
    <row r="48" spans="9:45" ht="13" customHeight="1">
      <c r="AB48" s="66"/>
      <c r="AC48" s="147"/>
      <c r="AD48" s="147"/>
      <c r="AE48" s="151"/>
      <c r="AF48" s="151"/>
      <c r="AG48" s="151"/>
      <c r="AI48" s="152"/>
      <c r="AJ48" s="66"/>
      <c r="AK48" s="147"/>
      <c r="AL48" s="147"/>
      <c r="AM48" s="147"/>
      <c r="AN48" s="147"/>
      <c r="AO48" s="151"/>
      <c r="AP48" s="151"/>
      <c r="AQ48" s="151"/>
      <c r="AR48" s="152"/>
      <c r="AS48" s="152"/>
    </row>
    <row r="49" spans="28:45" ht="27" customHeight="1">
      <c r="AB49" s="66"/>
      <c r="AC49" s="147" t="s">
        <v>87</v>
      </c>
      <c r="AD49" s="147" t="s">
        <v>85</v>
      </c>
      <c r="AE49" s="151">
        <v>1.629</v>
      </c>
      <c r="AF49" s="151">
        <v>2.0190000000000001</v>
      </c>
      <c r="AG49" s="151">
        <v>0.94</v>
      </c>
      <c r="AI49" s="153" t="s">
        <v>74</v>
      </c>
      <c r="AJ49" s="66"/>
      <c r="AK49" s="147" t="s">
        <v>87</v>
      </c>
      <c r="AL49" s="147" t="s">
        <v>85</v>
      </c>
      <c r="AM49" s="147"/>
      <c r="AN49" s="147"/>
      <c r="AO49" s="151">
        <v>1.629</v>
      </c>
      <c r="AP49" s="151">
        <v>2.0190000000000001</v>
      </c>
      <c r="AQ49" s="151">
        <v>0.94</v>
      </c>
      <c r="AR49" s="152">
        <v>3.0800000000000001E-2</v>
      </c>
      <c r="AS49" s="153" t="s">
        <v>74</v>
      </c>
    </row>
    <row r="50" spans="28:45" ht="27" customHeight="1">
      <c r="AB50" s="66"/>
      <c r="AC50" s="154"/>
      <c r="AD50" s="147" t="s">
        <v>1</v>
      </c>
      <c r="AE50" s="151">
        <v>1</v>
      </c>
      <c r="AF50" s="151">
        <v>1</v>
      </c>
      <c r="AG50" s="151">
        <v>0.56599999999999995</v>
      </c>
      <c r="AI50" s="153" t="str">
        <f>IF(AG50&lt;0.05, AG50, "&gt;0.05")</f>
        <v>&gt;0.05</v>
      </c>
      <c r="AJ50" s="66"/>
      <c r="AK50" s="154"/>
      <c r="AL50" s="147" t="s">
        <v>1</v>
      </c>
      <c r="AM50" s="147"/>
      <c r="AN50" s="147"/>
      <c r="AO50" s="151">
        <v>1</v>
      </c>
      <c r="AP50" s="151">
        <v>1</v>
      </c>
      <c r="AQ50" s="151">
        <v>0.56599999999999995</v>
      </c>
      <c r="AR50" s="152">
        <v>-1.3299999999999999E-2</v>
      </c>
      <c r="AS50" s="153" t="str">
        <f>IF(AQ50&lt;0.05, AQ50, "&gt;0.05")</f>
        <v>&gt;0.05</v>
      </c>
    </row>
    <row r="51" spans="28:45" ht="27" customHeight="1">
      <c r="AB51" s="66"/>
      <c r="AC51" s="154"/>
      <c r="AD51" s="147" t="s">
        <v>72</v>
      </c>
      <c r="AE51" s="151">
        <v>1</v>
      </c>
      <c r="AF51" s="151">
        <v>1</v>
      </c>
      <c r="AG51" s="151">
        <v>0.96399999999999997</v>
      </c>
      <c r="AI51" s="152" t="str">
        <f>IF(AG51&lt;0.05, AG51, "&gt;0.05")</f>
        <v>&gt;0.05</v>
      </c>
      <c r="AJ51" s="66"/>
      <c r="AK51" s="154"/>
      <c r="AL51" s="147" t="s">
        <v>72</v>
      </c>
      <c r="AM51" s="147"/>
      <c r="AN51" s="147"/>
      <c r="AO51" s="151">
        <v>1</v>
      </c>
      <c r="AP51" s="151">
        <v>1</v>
      </c>
      <c r="AQ51" s="151">
        <v>0.96399999999999997</v>
      </c>
      <c r="AR51" s="152">
        <v>-1.09E-3</v>
      </c>
      <c r="AS51" s="152" t="str">
        <f>IF(AQ51&lt;0.05, AQ51, "&gt;0.05")</f>
        <v>&gt;0.05</v>
      </c>
    </row>
    <row r="52" spans="28:45" ht="13" customHeight="1">
      <c r="AB52" s="66"/>
      <c r="AC52" s="148"/>
      <c r="AD52" s="148"/>
      <c r="AE52" s="155"/>
      <c r="AF52" s="155"/>
      <c r="AG52" s="155"/>
      <c r="AI52" s="156"/>
      <c r="AJ52" s="66"/>
      <c r="AK52" s="148"/>
      <c r="AL52" s="148"/>
      <c r="AM52" s="148"/>
      <c r="AN52" s="148"/>
      <c r="AO52" s="155"/>
      <c r="AP52" s="155"/>
      <c r="AQ52" s="155"/>
      <c r="AR52" s="156"/>
      <c r="AS52" s="156"/>
    </row>
    <row r="53" spans="28:45" ht="27" customHeight="1">
      <c r="AB53" s="66"/>
      <c r="AC53" s="147" t="s">
        <v>24</v>
      </c>
      <c r="AD53" s="147" t="s">
        <v>85</v>
      </c>
      <c r="AE53" s="151">
        <v>6.8940000000000001</v>
      </c>
      <c r="AF53" s="151">
        <v>7.9790000000000001</v>
      </c>
      <c r="AG53" s="151">
        <v>4.5860000000000003</v>
      </c>
      <c r="AI53" s="157">
        <v>2.4499999999999999E-3</v>
      </c>
      <c r="AJ53" s="66"/>
      <c r="AK53" s="147" t="s">
        <v>24</v>
      </c>
      <c r="AL53" s="147" t="s">
        <v>85</v>
      </c>
      <c r="AM53" s="147"/>
      <c r="AN53" s="147"/>
      <c r="AO53" s="151">
        <v>6.8940000000000001</v>
      </c>
      <c r="AP53" s="151">
        <v>7.9790000000000001</v>
      </c>
      <c r="AQ53" s="151">
        <v>4.5860000000000003</v>
      </c>
      <c r="AR53" s="152">
        <v>0.54300000000000004</v>
      </c>
      <c r="AS53" s="157">
        <v>2.4499999999999999E-3</v>
      </c>
    </row>
    <row r="54" spans="28:45" ht="27" customHeight="1">
      <c r="AB54" s="66"/>
      <c r="AC54" s="154"/>
      <c r="AD54" s="147" t="s">
        <v>1</v>
      </c>
      <c r="AE54" s="151">
        <v>2.1059999999999999</v>
      </c>
      <c r="AF54" s="151">
        <v>2.6280000000000001</v>
      </c>
      <c r="AG54" s="151">
        <v>2.4089999999999998</v>
      </c>
      <c r="AI54" s="153" t="str">
        <f>IF(AG54&lt;0.05, AG54, "&gt;0.05")</f>
        <v>&gt;0.05</v>
      </c>
      <c r="AJ54" s="66"/>
      <c r="AK54" s="154"/>
      <c r="AL54" s="147" t="s">
        <v>1</v>
      </c>
      <c r="AM54" s="147"/>
      <c r="AN54" s="147"/>
      <c r="AO54" s="151">
        <v>2.1059999999999999</v>
      </c>
      <c r="AP54" s="151">
        <v>2.6280000000000001</v>
      </c>
      <c r="AQ54" s="151">
        <v>2.4089999999999998</v>
      </c>
      <c r="AR54" s="152">
        <v>0.17</v>
      </c>
      <c r="AS54" s="153" t="str">
        <f>IF(AQ54&lt;0.05, AQ54, "&gt;0.05")</f>
        <v>&gt;0.05</v>
      </c>
    </row>
    <row r="55" spans="28:45" ht="27" customHeight="1">
      <c r="AB55" s="66"/>
      <c r="AC55" s="158"/>
      <c r="AD55" s="159" t="s">
        <v>72</v>
      </c>
      <c r="AE55" s="160">
        <v>3.4529999999999998</v>
      </c>
      <c r="AF55" s="160">
        <v>4.2610000000000001</v>
      </c>
      <c r="AG55" s="160">
        <v>1.004</v>
      </c>
      <c r="AI55" s="161" t="str">
        <f>IF(AG55&lt;0.05, AG55, "&gt;0.05")</f>
        <v>&gt;0.05</v>
      </c>
      <c r="AJ55" s="66"/>
      <c r="AK55" s="158"/>
      <c r="AL55" s="159" t="s">
        <v>72</v>
      </c>
      <c r="AM55" s="159"/>
      <c r="AN55" s="159"/>
      <c r="AO55" s="160">
        <v>3.4529999999999998</v>
      </c>
      <c r="AP55" s="160">
        <v>4.2610000000000001</v>
      </c>
      <c r="AQ55" s="160">
        <v>1.004</v>
      </c>
      <c r="AR55" s="161">
        <v>8.8499999999999995E-2</v>
      </c>
      <c r="AS55" s="161" t="str">
        <f>IF(AQ55&lt;0.05, AQ55, "&gt;0.05")</f>
        <v>&gt;0.05</v>
      </c>
    </row>
    <row r="56" spans="28:45" ht="19" customHeight="1">
      <c r="AB56" s="66"/>
      <c r="AC56" s="66"/>
      <c r="AD56" s="66"/>
      <c r="AE56" s="66"/>
      <c r="AF56" s="66"/>
      <c r="AG56" s="66"/>
      <c r="AH56" s="66"/>
      <c r="AI56" s="66"/>
      <c r="AJ56" s="144">
        <v>1</v>
      </c>
    </row>
    <row r="57" spans="28:45">
      <c r="AB57" s="66"/>
      <c r="AC57" s="66"/>
      <c r="AD57" s="66"/>
      <c r="AE57" s="66"/>
      <c r="AF57" s="66"/>
      <c r="AG57" s="66"/>
      <c r="AH57" s="66"/>
      <c r="AI57" s="66"/>
      <c r="AJ57" s="66"/>
    </row>
    <row r="58" spans="28:45">
      <c r="AB58" s="66"/>
      <c r="AC58" s="66"/>
      <c r="AD58" s="66"/>
      <c r="AE58" s="66"/>
      <c r="AF58" s="66"/>
      <c r="AG58" s="66"/>
      <c r="AH58" s="66"/>
      <c r="AI58" s="66"/>
      <c r="AJ58" s="66"/>
    </row>
    <row r="59" spans="28:45">
      <c r="AB59" s="66"/>
      <c r="AC59" s="66"/>
      <c r="AD59" s="66"/>
      <c r="AE59" s="66"/>
      <c r="AF59" s="66"/>
      <c r="AG59" s="66"/>
      <c r="AH59" s="66"/>
      <c r="AI59" s="66"/>
      <c r="AJ59" s="66"/>
    </row>
    <row r="60" spans="28:45">
      <c r="AB60" s="66"/>
      <c r="AJ60" s="66"/>
    </row>
    <row r="61" spans="28:45">
      <c r="AB61" s="66"/>
      <c r="AJ61" s="66"/>
    </row>
    <row r="62" spans="28:45" ht="18">
      <c r="AB62" s="66"/>
      <c r="AD62" s="224">
        <v>45576</v>
      </c>
      <c r="AE62" s="146"/>
    </row>
    <row r="63" spans="28:45">
      <c r="AB63" s="66"/>
      <c r="AC63" s="66"/>
      <c r="AD63" s="139"/>
      <c r="AE63" s="66"/>
      <c r="AF63" s="66"/>
      <c r="AG63" s="66"/>
      <c r="AH63" s="66"/>
      <c r="AI63" s="66"/>
      <c r="AJ63" s="66"/>
    </row>
    <row r="64" spans="28:45" ht="7" customHeight="1">
      <c r="AB64" s="66"/>
      <c r="AC64" s="145"/>
      <c r="AD64" s="145"/>
      <c r="AE64" s="145"/>
      <c r="AF64" s="145"/>
      <c r="AG64" s="145"/>
      <c r="AH64" s="145"/>
      <c r="AI64" s="145"/>
      <c r="AJ64" s="66"/>
      <c r="AK64" s="145"/>
      <c r="AL64" s="145"/>
      <c r="AM64" s="145"/>
      <c r="AN64" s="145"/>
      <c r="AO64" s="145"/>
      <c r="AP64" s="145"/>
      <c r="AQ64" s="145"/>
      <c r="AR64" s="145"/>
      <c r="AS64" s="145"/>
    </row>
    <row r="65" spans="28:45" ht="33" customHeight="1">
      <c r="AB65" s="66"/>
      <c r="AC65" s="149" t="s">
        <v>69</v>
      </c>
      <c r="AD65" s="149" t="s">
        <v>70</v>
      </c>
      <c r="AE65" s="150" t="s">
        <v>110</v>
      </c>
      <c r="AF65" s="150" t="s">
        <v>7</v>
      </c>
      <c r="AG65" s="150" t="s">
        <v>86</v>
      </c>
      <c r="AH65" s="150" t="s">
        <v>8</v>
      </c>
      <c r="AI65" s="150" t="s">
        <v>89</v>
      </c>
      <c r="AJ65" s="66"/>
      <c r="AK65" s="149" t="s">
        <v>69</v>
      </c>
      <c r="AL65" s="149" t="s">
        <v>70</v>
      </c>
      <c r="AM65" s="149"/>
      <c r="AN65" s="149" t="s">
        <v>90</v>
      </c>
      <c r="AO65" s="150" t="s">
        <v>7</v>
      </c>
      <c r="AP65" s="150" t="s">
        <v>86</v>
      </c>
      <c r="AQ65" s="150" t="s">
        <v>8</v>
      </c>
      <c r="AR65" s="150" t="s">
        <v>88</v>
      </c>
      <c r="AS65" s="150" t="s">
        <v>89</v>
      </c>
    </row>
    <row r="66" spans="28:45" ht="13" customHeight="1">
      <c r="AB66" s="66"/>
      <c r="AC66" s="147"/>
      <c r="AD66" s="147"/>
      <c r="AE66" s="151"/>
      <c r="AF66" s="151"/>
      <c r="AG66" s="151"/>
      <c r="AH66" s="151"/>
      <c r="AI66" s="152"/>
      <c r="AJ66" s="66"/>
      <c r="AK66" s="147"/>
      <c r="AL66" s="147"/>
      <c r="AM66" s="147"/>
      <c r="AN66" s="147"/>
      <c r="AO66" s="151"/>
      <c r="AP66" s="151"/>
      <c r="AQ66" s="151"/>
      <c r="AR66" s="151"/>
      <c r="AS66" s="152"/>
    </row>
    <row r="67" spans="28:45" ht="27" customHeight="1">
      <c r="AB67" s="66"/>
      <c r="AC67" s="147" t="s">
        <v>73</v>
      </c>
      <c r="AD67" s="147" t="s">
        <v>85</v>
      </c>
      <c r="AE67" s="162">
        <v>-2.4799999999999999E-2</v>
      </c>
      <c r="AF67" s="151">
        <v>1</v>
      </c>
      <c r="AG67" s="151">
        <v>1</v>
      </c>
      <c r="AH67" s="153">
        <v>0.20300000000000001</v>
      </c>
      <c r="AI67" s="153" t="str">
        <f>IF(AH67&lt;0.05, AH67, "&gt;0.05")</f>
        <v>&gt;0.05</v>
      </c>
      <c r="AJ67" s="66"/>
      <c r="AK67" s="147" t="s">
        <v>73</v>
      </c>
      <c r="AL67" s="147" t="s">
        <v>85</v>
      </c>
      <c r="AM67" s="147"/>
      <c r="AN67" s="147"/>
      <c r="AO67" s="151">
        <v>1</v>
      </c>
      <c r="AP67" s="151">
        <v>1</v>
      </c>
      <c r="AQ67" s="153">
        <v>0.20300000000000001</v>
      </c>
      <c r="AR67" s="162">
        <v>-2.4799999999999999E-2</v>
      </c>
      <c r="AS67" s="153" t="str">
        <f>IF(AQ67&lt;0.05, AQ67, "&gt;0.05")</f>
        <v>&gt;0.05</v>
      </c>
    </row>
    <row r="68" spans="28:45" ht="27" customHeight="1">
      <c r="AB68" s="66"/>
      <c r="AC68" s="154"/>
      <c r="AD68" s="147" t="s">
        <v>1</v>
      </c>
      <c r="AE68" s="152">
        <v>-1.9E-2</v>
      </c>
      <c r="AF68" s="151">
        <v>1</v>
      </c>
      <c r="AG68" s="151">
        <v>1</v>
      </c>
      <c r="AH68" s="151">
        <v>0.38400000000000001</v>
      </c>
      <c r="AI68" s="153" t="str">
        <f>IF(AH68&lt;0.05, AH68, "&gt;0.05")</f>
        <v>&gt;0.05</v>
      </c>
      <c r="AJ68" s="66"/>
      <c r="AK68" s="154"/>
      <c r="AL68" s="147" t="s">
        <v>1</v>
      </c>
      <c r="AM68" s="147"/>
      <c r="AN68" s="147"/>
      <c r="AO68" s="151">
        <v>1</v>
      </c>
      <c r="AP68" s="151">
        <v>1</v>
      </c>
      <c r="AQ68" s="151">
        <v>0.38400000000000001</v>
      </c>
      <c r="AR68" s="152">
        <v>-1.9E-2</v>
      </c>
      <c r="AS68" s="153" t="str">
        <f>IF(AQ68&lt;0.05, AQ68, "&gt;0.05")</f>
        <v>&gt;0.05</v>
      </c>
    </row>
    <row r="69" spans="28:45" ht="27" customHeight="1">
      <c r="AB69" s="66"/>
      <c r="AC69" s="154"/>
      <c r="AD69" s="147" t="s">
        <v>72</v>
      </c>
      <c r="AE69" s="152">
        <v>-3.7299999999999998E-3</v>
      </c>
      <c r="AF69" s="151">
        <v>1.0249999999999999</v>
      </c>
      <c r="AG69" s="151">
        <v>1.05</v>
      </c>
      <c r="AH69" s="151">
        <v>0.85399999999999998</v>
      </c>
      <c r="AI69" s="152" t="str">
        <f>IF(AH69&lt;0.05, AH69, "&gt;0.05")</f>
        <v>&gt;0.05</v>
      </c>
      <c r="AJ69" s="66"/>
      <c r="AK69" s="154"/>
      <c r="AL69" s="147" t="s">
        <v>72</v>
      </c>
      <c r="AM69" s="147"/>
      <c r="AN69" s="147"/>
      <c r="AO69" s="151">
        <v>1.0249999999999999</v>
      </c>
      <c r="AP69" s="151">
        <v>1.05</v>
      </c>
      <c r="AQ69" s="151">
        <v>0.85399999999999998</v>
      </c>
      <c r="AR69" s="152">
        <v>-3.7299999999999998E-3</v>
      </c>
      <c r="AS69" s="152" t="str">
        <f>IF(AQ69&lt;0.05, AQ69, "&gt;0.05")</f>
        <v>&gt;0.05</v>
      </c>
    </row>
    <row r="70" spans="28:45" ht="13" customHeight="1">
      <c r="AB70" s="66"/>
      <c r="AC70" s="147"/>
      <c r="AD70" s="147"/>
      <c r="AE70" s="152"/>
      <c r="AF70" s="151"/>
      <c r="AG70" s="151"/>
      <c r="AH70" s="151"/>
      <c r="AI70" s="152"/>
      <c r="AJ70" s="66"/>
      <c r="AK70" s="147"/>
      <c r="AL70" s="147"/>
      <c r="AM70" s="147"/>
      <c r="AN70" s="147"/>
      <c r="AO70" s="151"/>
      <c r="AP70" s="151"/>
      <c r="AQ70" s="151"/>
      <c r="AR70" s="152"/>
      <c r="AS70" s="152"/>
    </row>
    <row r="71" spans="28:45" ht="27" customHeight="1">
      <c r="AB71" s="66"/>
      <c r="AC71" s="147" t="s">
        <v>5</v>
      </c>
      <c r="AD71" s="147" t="s">
        <v>85</v>
      </c>
      <c r="AE71" s="162">
        <v>-2.5499999999999998E-2</v>
      </c>
      <c r="AF71" s="151">
        <v>1</v>
      </c>
      <c r="AG71" s="151">
        <v>1</v>
      </c>
      <c r="AH71" s="153">
        <v>0.17799999999999999</v>
      </c>
      <c r="AI71" s="153" t="str">
        <f>IF(AH71&lt;0.05, AH71, "&gt;0.05")</f>
        <v>&gt;0.05</v>
      </c>
      <c r="AJ71" s="66"/>
      <c r="AK71" s="147" t="s">
        <v>5</v>
      </c>
      <c r="AL71" s="147" t="s">
        <v>85</v>
      </c>
      <c r="AM71" s="147"/>
      <c r="AN71" s="147"/>
      <c r="AO71" s="151">
        <v>1</v>
      </c>
      <c r="AP71" s="151">
        <v>1</v>
      </c>
      <c r="AQ71" s="153">
        <v>0.17799999999999999</v>
      </c>
      <c r="AR71" s="162">
        <v>-2.5499999999999998E-2</v>
      </c>
      <c r="AS71" s="153" t="str">
        <f>IF(AQ71&lt;0.05, AQ71, "&gt;0.05")</f>
        <v>&gt;0.05</v>
      </c>
    </row>
    <row r="72" spans="28:45" ht="27" customHeight="1">
      <c r="AB72" s="66"/>
      <c r="AC72" s="154"/>
      <c r="AD72" s="147" t="s">
        <v>1</v>
      </c>
      <c r="AE72" s="152">
        <v>-1.01E-2</v>
      </c>
      <c r="AF72" s="151">
        <v>1</v>
      </c>
      <c r="AG72" s="151">
        <v>1</v>
      </c>
      <c r="AH72" s="151">
        <v>0.66900000000000004</v>
      </c>
      <c r="AI72" s="153" t="str">
        <f>IF(AH72&lt;0.05, AH72, "&gt;0.05")</f>
        <v>&gt;0.05</v>
      </c>
      <c r="AJ72" s="66"/>
      <c r="AK72" s="154"/>
      <c r="AL72" s="147" t="s">
        <v>1</v>
      </c>
      <c r="AM72" s="147"/>
      <c r="AN72" s="147"/>
      <c r="AO72" s="151">
        <v>1</v>
      </c>
      <c r="AP72" s="151">
        <v>1</v>
      </c>
      <c r="AQ72" s="151">
        <v>0.66900000000000004</v>
      </c>
      <c r="AR72" s="152">
        <v>-1.01E-2</v>
      </c>
      <c r="AS72" s="153" t="str">
        <f>IF(AQ72&lt;0.05, AQ72, "&gt;0.05")</f>
        <v>&gt;0.05</v>
      </c>
    </row>
    <row r="73" spans="28:45" ht="27" customHeight="1">
      <c r="AB73" s="66"/>
      <c r="AC73" s="154"/>
      <c r="AD73" s="147" t="s">
        <v>72</v>
      </c>
      <c r="AE73" s="152">
        <v>-1.4E-2</v>
      </c>
      <c r="AF73" s="151">
        <v>1</v>
      </c>
      <c r="AG73" s="151">
        <v>1</v>
      </c>
      <c r="AH73" s="151">
        <v>0.54400000000000004</v>
      </c>
      <c r="AI73" s="152" t="str">
        <f>IF(AH73&lt;0.05, AH73, "&gt;0.05")</f>
        <v>&gt;0.05</v>
      </c>
      <c r="AJ73" s="66"/>
      <c r="AK73" s="154"/>
      <c r="AL73" s="147" t="s">
        <v>72</v>
      </c>
      <c r="AM73" s="147"/>
      <c r="AN73" s="147"/>
      <c r="AO73" s="151">
        <v>1</v>
      </c>
      <c r="AP73" s="151">
        <v>1</v>
      </c>
      <c r="AQ73" s="151">
        <v>0.54400000000000004</v>
      </c>
      <c r="AR73" s="152">
        <v>-1.4E-2</v>
      </c>
      <c r="AS73" s="152" t="str">
        <f>IF(AQ73&lt;0.05, AQ73, "&gt;0.05")</f>
        <v>&gt;0.05</v>
      </c>
    </row>
    <row r="74" spans="28:45" ht="13" customHeight="1">
      <c r="AB74" s="66"/>
      <c r="AC74" s="147"/>
      <c r="AD74" s="147"/>
      <c r="AE74" s="152"/>
      <c r="AF74" s="151"/>
      <c r="AG74" s="151"/>
      <c r="AH74" s="151"/>
      <c r="AI74" s="152"/>
      <c r="AJ74" s="66"/>
      <c r="AK74" s="147"/>
      <c r="AL74" s="147"/>
      <c r="AM74" s="147"/>
      <c r="AN74" s="147"/>
      <c r="AO74" s="151"/>
      <c r="AP74" s="151"/>
      <c r="AQ74" s="151"/>
      <c r="AR74" s="152"/>
      <c r="AS74" s="152"/>
    </row>
    <row r="75" spans="28:45" ht="27" customHeight="1">
      <c r="AB75" s="66"/>
      <c r="AC75" s="147" t="s">
        <v>87</v>
      </c>
      <c r="AD75" s="147" t="s">
        <v>85</v>
      </c>
      <c r="AE75" s="152">
        <v>3.0800000000000001E-2</v>
      </c>
      <c r="AF75" s="151">
        <v>1.629</v>
      </c>
      <c r="AG75" s="151">
        <v>2.0190000000000001</v>
      </c>
      <c r="AH75" s="151">
        <v>0.94</v>
      </c>
      <c r="AI75" s="153" t="s">
        <v>74</v>
      </c>
      <c r="AJ75" s="66"/>
      <c r="AK75" s="147" t="s">
        <v>87</v>
      </c>
      <c r="AL75" s="147" t="s">
        <v>85</v>
      </c>
      <c r="AM75" s="147"/>
      <c r="AN75" s="147"/>
      <c r="AO75" s="151">
        <v>1.629</v>
      </c>
      <c r="AP75" s="151">
        <v>2.0190000000000001</v>
      </c>
      <c r="AQ75" s="151">
        <v>0.94</v>
      </c>
      <c r="AR75" s="152">
        <v>3.0800000000000001E-2</v>
      </c>
      <c r="AS75" s="153" t="s">
        <v>74</v>
      </c>
    </row>
    <row r="76" spans="28:45" ht="27" customHeight="1">
      <c r="AB76" s="66"/>
      <c r="AC76" s="154"/>
      <c r="AD76" s="147" t="s">
        <v>1</v>
      </c>
      <c r="AE76" s="152">
        <v>-1.3299999999999999E-2</v>
      </c>
      <c r="AF76" s="151">
        <v>1</v>
      </c>
      <c r="AG76" s="151">
        <v>1</v>
      </c>
      <c r="AH76" s="151">
        <v>0.56599999999999995</v>
      </c>
      <c r="AI76" s="153" t="str">
        <f>IF(AH76&lt;0.05, AH76, "&gt;0.05")</f>
        <v>&gt;0.05</v>
      </c>
      <c r="AJ76" s="66"/>
      <c r="AK76" s="154"/>
      <c r="AL76" s="147" t="s">
        <v>1</v>
      </c>
      <c r="AM76" s="147"/>
      <c r="AN76" s="147"/>
      <c r="AO76" s="151">
        <v>1</v>
      </c>
      <c r="AP76" s="151">
        <v>1</v>
      </c>
      <c r="AQ76" s="151">
        <v>0.56599999999999995</v>
      </c>
      <c r="AR76" s="152">
        <v>-1.3299999999999999E-2</v>
      </c>
      <c r="AS76" s="153" t="str">
        <f>IF(AQ76&lt;0.05, AQ76, "&gt;0.05")</f>
        <v>&gt;0.05</v>
      </c>
    </row>
    <row r="77" spans="28:45" ht="27" customHeight="1">
      <c r="AB77" s="66"/>
      <c r="AC77" s="154"/>
      <c r="AD77" s="147" t="s">
        <v>72</v>
      </c>
      <c r="AE77" s="152">
        <v>-1.09E-3</v>
      </c>
      <c r="AF77" s="151">
        <v>1</v>
      </c>
      <c r="AG77" s="151">
        <v>1</v>
      </c>
      <c r="AH77" s="151">
        <v>0.96399999999999997</v>
      </c>
      <c r="AI77" s="152" t="str">
        <f>IF(AH77&lt;0.05, AH77, "&gt;0.05")</f>
        <v>&gt;0.05</v>
      </c>
      <c r="AJ77" s="66"/>
      <c r="AK77" s="154"/>
      <c r="AL77" s="147" t="s">
        <v>72</v>
      </c>
      <c r="AM77" s="147"/>
      <c r="AN77" s="147"/>
      <c r="AO77" s="151">
        <v>1</v>
      </c>
      <c r="AP77" s="151">
        <v>1</v>
      </c>
      <c r="AQ77" s="151">
        <v>0.96399999999999997</v>
      </c>
      <c r="AR77" s="152">
        <v>-1.09E-3</v>
      </c>
      <c r="AS77" s="152" t="str">
        <f>IF(AQ77&lt;0.05, AQ77, "&gt;0.05")</f>
        <v>&gt;0.05</v>
      </c>
    </row>
    <row r="78" spans="28:45" ht="13" customHeight="1">
      <c r="AB78" s="66"/>
      <c r="AC78" s="148"/>
      <c r="AD78" s="148"/>
      <c r="AE78" s="156"/>
      <c r="AF78" s="155"/>
      <c r="AG78" s="155"/>
      <c r="AH78" s="155"/>
      <c r="AI78" s="156"/>
      <c r="AJ78" s="66"/>
      <c r="AK78" s="148"/>
      <c r="AL78" s="148"/>
      <c r="AM78" s="148"/>
      <c r="AN78" s="148"/>
      <c r="AO78" s="155"/>
      <c r="AP78" s="155"/>
      <c r="AQ78" s="155"/>
      <c r="AR78" s="156"/>
      <c r="AS78" s="156"/>
    </row>
    <row r="79" spans="28:45" ht="27" customHeight="1">
      <c r="AB79" s="66"/>
      <c r="AC79" s="147" t="s">
        <v>24</v>
      </c>
      <c r="AD79" s="147" t="s">
        <v>85</v>
      </c>
      <c r="AE79" s="152">
        <v>0.54300000000000004</v>
      </c>
      <c r="AF79" s="151">
        <v>6.8940000000000001</v>
      </c>
      <c r="AG79" s="151">
        <v>7.9790000000000001</v>
      </c>
      <c r="AH79" s="151">
        <v>4.5860000000000003</v>
      </c>
      <c r="AI79" s="157">
        <v>2.4499999999999999E-3</v>
      </c>
      <c r="AJ79" s="66"/>
      <c r="AK79" s="147" t="s">
        <v>24</v>
      </c>
      <c r="AL79" s="147" t="s">
        <v>85</v>
      </c>
      <c r="AM79" s="147"/>
      <c r="AN79" s="147"/>
      <c r="AO79" s="151">
        <v>6.8940000000000001</v>
      </c>
      <c r="AP79" s="151">
        <v>7.9790000000000001</v>
      </c>
      <c r="AQ79" s="151">
        <v>4.5860000000000003</v>
      </c>
      <c r="AR79" s="152">
        <v>0.54300000000000004</v>
      </c>
      <c r="AS79" s="157">
        <v>2.4499999999999999E-3</v>
      </c>
    </row>
    <row r="80" spans="28:45" ht="27" customHeight="1">
      <c r="AB80" s="66"/>
      <c r="AC80" s="154"/>
      <c r="AD80" s="147" t="s">
        <v>1</v>
      </c>
      <c r="AE80" s="152">
        <v>0.17</v>
      </c>
      <c r="AF80" s="151">
        <v>2.1059999999999999</v>
      </c>
      <c r="AG80" s="151">
        <v>2.6280000000000001</v>
      </c>
      <c r="AH80" s="151">
        <v>2.4089999999999998</v>
      </c>
      <c r="AI80" s="153" t="str">
        <f>IF(AH80&lt;0.05, AH80, "&gt;0.05")</f>
        <v>&gt;0.05</v>
      </c>
      <c r="AJ80" s="66"/>
      <c r="AK80" s="154"/>
      <c r="AL80" s="147" t="s">
        <v>1</v>
      </c>
      <c r="AM80" s="147"/>
      <c r="AN80" s="147"/>
      <c r="AO80" s="151">
        <v>2.1059999999999999</v>
      </c>
      <c r="AP80" s="151">
        <v>2.6280000000000001</v>
      </c>
      <c r="AQ80" s="151">
        <v>2.4089999999999998</v>
      </c>
      <c r="AR80" s="152">
        <v>0.17</v>
      </c>
      <c r="AS80" s="153" t="str">
        <f>IF(AQ80&lt;0.05, AQ80, "&gt;0.05")</f>
        <v>&gt;0.05</v>
      </c>
    </row>
    <row r="81" spans="28:45" ht="27" customHeight="1">
      <c r="AB81" s="66"/>
      <c r="AC81" s="158"/>
      <c r="AD81" s="159" t="s">
        <v>72</v>
      </c>
      <c r="AE81" s="161">
        <v>8.8499999999999995E-2</v>
      </c>
      <c r="AF81" s="160">
        <v>3.4529999999999998</v>
      </c>
      <c r="AG81" s="160">
        <v>4.2610000000000001</v>
      </c>
      <c r="AH81" s="160">
        <v>1.004</v>
      </c>
      <c r="AI81" s="161" t="str">
        <f>IF(AH81&lt;0.05, AH81, "&gt;0.05")</f>
        <v>&gt;0.05</v>
      </c>
      <c r="AJ81" s="66"/>
      <c r="AK81" s="158"/>
      <c r="AL81" s="159" t="s">
        <v>72</v>
      </c>
      <c r="AM81" s="159"/>
      <c r="AN81" s="159"/>
      <c r="AO81" s="160">
        <v>3.4529999999999998</v>
      </c>
      <c r="AP81" s="160">
        <v>4.2610000000000001</v>
      </c>
      <c r="AQ81" s="160">
        <v>1.004</v>
      </c>
      <c r="AR81" s="161">
        <v>8.8499999999999995E-2</v>
      </c>
      <c r="AS81" s="161" t="str">
        <f>IF(AQ81&lt;0.05, AQ81, "&gt;0.05")</f>
        <v>&gt;0.05</v>
      </c>
    </row>
    <row r="82" spans="28:45" ht="19" customHeight="1">
      <c r="AB82" s="66"/>
      <c r="AC82" s="66"/>
      <c r="AD82" s="66"/>
      <c r="AE82" s="66"/>
      <c r="AF82" s="66"/>
      <c r="AG82" s="66"/>
      <c r="AH82" s="66"/>
      <c r="AI82" s="66"/>
      <c r="AJ82" s="144"/>
    </row>
    <row r="83" spans="28:45" ht="18">
      <c r="AC83" s="148"/>
      <c r="AD83" s="148"/>
      <c r="AE83" s="155"/>
      <c r="AF83" s="155"/>
      <c r="AG83" s="155"/>
      <c r="AH83" s="156"/>
      <c r="AI83" s="156"/>
      <c r="AJ83" s="66"/>
    </row>
    <row r="84" spans="28:45" ht="18">
      <c r="AC84" s="147"/>
      <c r="AD84" s="147"/>
      <c r="AE84" s="151"/>
      <c r="AF84" s="151"/>
      <c r="AG84" s="151"/>
      <c r="AH84" s="152"/>
      <c r="AI84" s="157"/>
      <c r="AJ84" s="66"/>
    </row>
    <row r="85" spans="28:45" ht="18">
      <c r="AC85" s="154"/>
      <c r="AD85" s="147"/>
      <c r="AE85" s="151"/>
      <c r="AF85" s="151"/>
      <c r="AG85" s="151"/>
      <c r="AH85" s="152"/>
      <c r="AI85" s="153"/>
      <c r="AJ85" s="66"/>
    </row>
    <row r="86" spans="28:45" ht="18">
      <c r="AC86" s="158"/>
      <c r="AD86" s="159"/>
      <c r="AE86" s="160"/>
      <c r="AF86" s="160"/>
      <c r="AG86" s="160"/>
      <c r="AH86" s="161"/>
      <c r="AI86" s="161"/>
      <c r="AJ86" s="66"/>
    </row>
    <row r="87" spans="28:45">
      <c r="AC87" s="66"/>
      <c r="AD87" s="66"/>
      <c r="AE87" s="66"/>
      <c r="AF87" s="66"/>
      <c r="AG87" s="66"/>
      <c r="AH87" s="66"/>
      <c r="AI87" s="66"/>
      <c r="AJ87" s="144"/>
    </row>
  </sheetData>
  <mergeCells count="18">
    <mergeCell ref="T22:T24"/>
    <mergeCell ref="T25:T27"/>
    <mergeCell ref="T28:T30"/>
    <mergeCell ref="T31:T33"/>
    <mergeCell ref="AC22:AC24"/>
    <mergeCell ref="AC25:AC27"/>
    <mergeCell ref="AC28:AC30"/>
    <mergeCell ref="AC31:AC33"/>
    <mergeCell ref="B5:B8"/>
    <mergeCell ref="B9:B12"/>
    <mergeCell ref="B13:B16"/>
    <mergeCell ref="B21:B24"/>
    <mergeCell ref="B25:B28"/>
    <mergeCell ref="B29:B32"/>
    <mergeCell ref="J21:J23"/>
    <mergeCell ref="J24:J26"/>
    <mergeCell ref="J27:J29"/>
    <mergeCell ref="J30:J32"/>
  </mergeCells>
  <conditionalFormatting sqref="H5:H16">
    <cfRule type="cellIs" dxfId="11" priority="30" stopIfTrue="1" operator="lessThan">
      <formula>0.05</formula>
    </cfRule>
  </conditionalFormatting>
  <conditionalFormatting sqref="H21:H32">
    <cfRule type="cellIs" dxfId="10" priority="28" stopIfTrue="1" operator="lessThan">
      <formula>0.05</formula>
    </cfRule>
  </conditionalFormatting>
  <conditionalFormatting sqref="P21:P26">
    <cfRule type="cellIs" dxfId="9" priority="13" stopIfTrue="1" operator="lessThan">
      <formula>0.05</formula>
    </cfRule>
  </conditionalFormatting>
  <conditionalFormatting sqref="P28:P29">
    <cfRule type="cellIs" dxfId="8" priority="17" stopIfTrue="1" operator="lessThan">
      <formula>0.05</formula>
    </cfRule>
  </conditionalFormatting>
  <conditionalFormatting sqref="P31:P32">
    <cfRule type="cellIs" dxfId="7" priority="18" stopIfTrue="1" operator="lessThan">
      <formula>0.05</formula>
    </cfRule>
  </conditionalFormatting>
  <conditionalFormatting sqref="Z22:Z27">
    <cfRule type="cellIs" dxfId="6" priority="10" stopIfTrue="1" operator="lessThan">
      <formula>0.05</formula>
    </cfRule>
  </conditionalFormatting>
  <conditionalFormatting sqref="Z29:Z30">
    <cfRule type="cellIs" dxfId="5" priority="11" stopIfTrue="1" operator="lessThan">
      <formula>0.05</formula>
    </cfRule>
  </conditionalFormatting>
  <conditionalFormatting sqref="Z32:Z33">
    <cfRule type="cellIs" dxfId="4" priority="12" stopIfTrue="1" operator="lessThan">
      <formula>0.05</formula>
    </cfRule>
  </conditionalFormatting>
  <conditionalFormatting sqref="AJ22:AJ27">
    <cfRule type="cellIs" dxfId="3" priority="7" stopIfTrue="1" operator="lessThan">
      <formula>0.05</formula>
    </cfRule>
  </conditionalFormatting>
  <conditionalFormatting sqref="AJ29:AJ30">
    <cfRule type="cellIs" dxfId="2" priority="8" stopIfTrue="1" operator="lessThan">
      <formula>0.05</formula>
    </cfRule>
  </conditionalFormatting>
  <conditionalFormatting sqref="AJ32:AJ33">
    <cfRule type="cellIs" dxfId="1" priority="9" stopIfTrue="1" operator="less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A862C-DC6E-AE4B-B07B-41B540CD0090}">
  <dimension ref="Z1:AU69"/>
  <sheetViews>
    <sheetView topLeftCell="AE22" workbookViewId="0">
      <selection activeCell="AJ26" sqref="AJ26:AS43"/>
    </sheetView>
  </sheetViews>
  <sheetFormatPr baseColWidth="10" defaultRowHeight="16"/>
  <cols>
    <col min="37" max="37" width="21.6640625" customWidth="1"/>
    <col min="38" max="38" width="29" customWidth="1"/>
    <col min="39" max="44" width="12" customWidth="1"/>
  </cols>
  <sheetData>
    <row r="1" spans="26:47"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</row>
    <row r="2" spans="26:47"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</row>
    <row r="3" spans="26:47" ht="33" customHeight="1">
      <c r="AB3" s="66"/>
      <c r="AC3" s="149"/>
      <c r="AD3" s="149"/>
      <c r="AE3" s="150"/>
      <c r="AF3" s="150"/>
      <c r="AG3" s="150"/>
      <c r="AH3" s="150"/>
      <c r="AI3" s="150"/>
      <c r="AJ3" s="66"/>
      <c r="AK3" s="149" t="s">
        <v>105</v>
      </c>
      <c r="AL3" s="149" t="s">
        <v>106</v>
      </c>
      <c r="AM3" s="150" t="s">
        <v>63</v>
      </c>
      <c r="AN3" s="150" t="s">
        <v>88</v>
      </c>
      <c r="AO3" s="150" t="s">
        <v>7</v>
      </c>
      <c r="AP3" s="150" t="s">
        <v>86</v>
      </c>
      <c r="AQ3" s="150" t="s">
        <v>8</v>
      </c>
      <c r="AR3" s="150" t="s">
        <v>89</v>
      </c>
      <c r="AS3" s="66"/>
    </row>
    <row r="4" spans="26:47" ht="13" customHeight="1">
      <c r="AB4" s="66"/>
      <c r="AC4" s="147"/>
      <c r="AD4" s="147"/>
      <c r="AE4" s="151"/>
      <c r="AF4" s="151"/>
      <c r="AG4" s="151"/>
      <c r="AH4" s="151"/>
      <c r="AI4" s="152"/>
      <c r="AJ4" s="66"/>
      <c r="AK4" s="147"/>
      <c r="AL4" s="147"/>
      <c r="AM4" s="147"/>
      <c r="AN4" s="151"/>
      <c r="AO4" s="151"/>
      <c r="AP4" s="151"/>
      <c r="AQ4" s="151"/>
      <c r="AR4" s="152"/>
      <c r="AS4" s="66"/>
    </row>
    <row r="5" spans="26:47" ht="27" customHeight="1">
      <c r="AB5" s="66"/>
      <c r="AC5" s="147"/>
      <c r="AD5" s="147"/>
      <c r="AE5" s="151"/>
      <c r="AF5" s="151"/>
      <c r="AG5" s="153"/>
      <c r="AH5" s="162"/>
      <c r="AI5" s="153"/>
      <c r="AJ5" s="66"/>
      <c r="AK5" s="147" t="s">
        <v>73</v>
      </c>
      <c r="AL5" s="147" t="s">
        <v>40</v>
      </c>
      <c r="AM5" s="147"/>
      <c r="AN5" s="152" t="s">
        <v>97</v>
      </c>
      <c r="AO5" s="151">
        <v>1</v>
      </c>
      <c r="AP5" s="151">
        <v>1</v>
      </c>
      <c r="AQ5" s="151">
        <v>4.2539999999999996</v>
      </c>
      <c r="AR5" s="157">
        <v>5.2400000000000002E-2</v>
      </c>
      <c r="AS5" s="165" t="s">
        <v>97</v>
      </c>
      <c r="AU5" s="66" t="s">
        <v>30</v>
      </c>
    </row>
    <row r="6" spans="26:47" ht="27" customHeight="1">
      <c r="AB6" s="66"/>
      <c r="AC6" s="147"/>
      <c r="AD6" s="147"/>
      <c r="AE6" s="151"/>
      <c r="AF6" s="151"/>
      <c r="AG6" s="153"/>
      <c r="AH6" s="162"/>
      <c r="AI6" s="153"/>
      <c r="AJ6" s="66"/>
      <c r="AK6" s="147"/>
      <c r="AL6" s="147" t="s">
        <v>101</v>
      </c>
      <c r="AM6" s="147"/>
      <c r="AN6" s="152"/>
      <c r="AO6" s="151">
        <v>1</v>
      </c>
      <c r="AP6" s="151">
        <v>1</v>
      </c>
      <c r="AQ6" s="151">
        <v>7.2999999999999995E-2</v>
      </c>
      <c r="AR6" s="164" t="s">
        <v>74</v>
      </c>
      <c r="AS6" s="66"/>
      <c r="AU6" s="157">
        <v>0.7893</v>
      </c>
    </row>
    <row r="7" spans="26:47" ht="27" customHeight="1">
      <c r="AB7" s="66"/>
      <c r="AC7" s="147"/>
      <c r="AD7" s="147"/>
      <c r="AE7" s="151"/>
      <c r="AF7" s="151"/>
      <c r="AG7" s="153"/>
      <c r="AH7" s="162"/>
      <c r="AI7" s="153"/>
      <c r="AJ7" s="66"/>
      <c r="AK7" s="147"/>
      <c r="AL7" s="147" t="s">
        <v>98</v>
      </c>
      <c r="AM7" s="147"/>
      <c r="AN7" s="152"/>
      <c r="AO7" s="151">
        <v>1</v>
      </c>
      <c r="AP7" s="151">
        <v>1</v>
      </c>
      <c r="AQ7" s="151">
        <v>0.43</v>
      </c>
      <c r="AR7" s="164" t="s">
        <v>74</v>
      </c>
      <c r="AS7" s="66"/>
      <c r="AU7" s="166">
        <v>0.51939999999999997</v>
      </c>
    </row>
    <row r="8" spans="26:47" ht="27" customHeight="1">
      <c r="AB8" s="66"/>
      <c r="AC8" s="147"/>
      <c r="AD8" s="147"/>
      <c r="AE8" s="151"/>
      <c r="AF8" s="151"/>
      <c r="AG8" s="153"/>
      <c r="AH8" s="162"/>
      <c r="AI8" s="153"/>
      <c r="AJ8" s="66"/>
      <c r="AK8" s="167"/>
      <c r="AL8" s="167" t="s">
        <v>99</v>
      </c>
      <c r="AM8" s="167"/>
      <c r="AN8" s="170"/>
      <c r="AO8" s="168">
        <v>1.738</v>
      </c>
      <c r="AP8" s="168">
        <v>2.1640000000000001</v>
      </c>
      <c r="AQ8" s="168">
        <v>1.655</v>
      </c>
      <c r="AR8" s="169" t="s">
        <v>74</v>
      </c>
      <c r="AS8" s="66"/>
      <c r="AU8" s="171">
        <v>0.20680000000000001</v>
      </c>
    </row>
    <row r="9" spans="26:47" ht="13" customHeight="1">
      <c r="AB9" s="66"/>
      <c r="AC9" s="147"/>
      <c r="AD9" s="147"/>
      <c r="AE9" s="151"/>
      <c r="AF9" s="151"/>
      <c r="AG9" s="153"/>
      <c r="AH9" s="162"/>
      <c r="AI9" s="153"/>
      <c r="AJ9" s="66"/>
      <c r="AK9" s="147"/>
      <c r="AL9" s="147"/>
      <c r="AM9" s="147"/>
      <c r="AN9" s="151"/>
      <c r="AO9" s="151"/>
      <c r="AP9" s="151"/>
      <c r="AQ9" s="151"/>
      <c r="AR9" s="152"/>
      <c r="AS9" s="66"/>
      <c r="AU9" s="166"/>
    </row>
    <row r="10" spans="26:47" ht="27" customHeight="1">
      <c r="Z10" t="s">
        <v>100</v>
      </c>
      <c r="AB10" s="66"/>
      <c r="AC10" s="154"/>
      <c r="AD10" s="147"/>
      <c r="AE10" s="151"/>
      <c r="AF10" s="151"/>
      <c r="AG10" s="151"/>
      <c r="AH10" s="152"/>
      <c r="AI10" s="153"/>
      <c r="AJ10" s="66"/>
      <c r="AK10" s="147" t="s">
        <v>5</v>
      </c>
      <c r="AL10" s="147" t="s">
        <v>40</v>
      </c>
      <c r="AM10" s="147"/>
      <c r="AN10" s="152"/>
      <c r="AO10" s="151">
        <v>1</v>
      </c>
      <c r="AP10" s="151">
        <v>1</v>
      </c>
      <c r="AQ10" s="151">
        <v>5.524</v>
      </c>
      <c r="AR10" s="157">
        <v>2.9100000000000001E-2</v>
      </c>
      <c r="AS10" s="191" t="s">
        <v>94</v>
      </c>
      <c r="AT10" s="151"/>
      <c r="AU10" s="166" t="s">
        <v>29</v>
      </c>
    </row>
    <row r="11" spans="26:47" ht="27" customHeight="1">
      <c r="AB11" s="66"/>
      <c r="AC11" s="154"/>
      <c r="AD11" s="147"/>
      <c r="AE11" s="151"/>
      <c r="AF11" s="151"/>
      <c r="AG11" s="151"/>
      <c r="AH11" s="152"/>
      <c r="AI11" s="153"/>
      <c r="AJ11" s="66"/>
      <c r="AK11" s="154"/>
      <c r="AL11" s="147" t="s">
        <v>101</v>
      </c>
      <c r="AM11" s="147"/>
      <c r="AN11" s="152"/>
      <c r="AO11" s="151">
        <v>1</v>
      </c>
      <c r="AP11" s="151">
        <v>1</v>
      </c>
      <c r="AQ11" s="151">
        <v>0.5</v>
      </c>
      <c r="AR11" s="164" t="s">
        <v>74</v>
      </c>
      <c r="AS11" s="66"/>
      <c r="AU11" s="166">
        <v>0.48770000000000002</v>
      </c>
    </row>
    <row r="12" spans="26:47" ht="27" customHeight="1">
      <c r="AB12" s="66"/>
      <c r="AC12" s="154"/>
      <c r="AD12" s="147"/>
      <c r="AE12" s="151"/>
      <c r="AF12" s="151"/>
      <c r="AG12" s="151"/>
      <c r="AH12" s="152"/>
      <c r="AI12" s="153"/>
      <c r="AJ12" s="66"/>
      <c r="AK12" s="154"/>
      <c r="AL12" s="147" t="s">
        <v>98</v>
      </c>
      <c r="AM12" s="147"/>
      <c r="AN12" s="152"/>
      <c r="AO12" s="151">
        <v>1</v>
      </c>
      <c r="AP12" s="151">
        <v>1</v>
      </c>
      <c r="AQ12" s="151">
        <v>0.751</v>
      </c>
      <c r="AR12" s="164" t="s">
        <v>74</v>
      </c>
      <c r="AS12" s="66"/>
      <c r="AT12" s="153"/>
      <c r="AU12" s="166">
        <v>0.39629999999999999</v>
      </c>
    </row>
    <row r="13" spans="26:47" ht="27">
      <c r="AB13" s="66"/>
      <c r="AC13" s="154"/>
      <c r="AD13" s="147"/>
      <c r="AE13" s="151"/>
      <c r="AF13" s="151"/>
      <c r="AG13" s="151"/>
      <c r="AH13" s="152"/>
      <c r="AI13" s="153"/>
      <c r="AJ13" s="66"/>
      <c r="AK13" s="172"/>
      <c r="AL13" s="167" t="s">
        <v>99</v>
      </c>
      <c r="AM13" s="167"/>
      <c r="AN13" s="170"/>
      <c r="AO13" s="168">
        <v>1.625</v>
      </c>
      <c r="AP13" s="168">
        <v>2.0179999999999998</v>
      </c>
      <c r="AQ13" s="168">
        <v>1.827</v>
      </c>
      <c r="AR13" s="170" t="s">
        <v>74</v>
      </c>
      <c r="AS13" s="66"/>
      <c r="AT13" s="151"/>
      <c r="AU13" s="171">
        <v>0.18559999999999999</v>
      </c>
    </row>
    <row r="14" spans="26:47" ht="13" customHeight="1">
      <c r="AB14" s="66"/>
      <c r="AC14" s="147"/>
      <c r="AD14" s="147"/>
      <c r="AE14" s="151"/>
      <c r="AF14" s="151"/>
      <c r="AG14" s="153"/>
      <c r="AH14" s="162"/>
      <c r="AI14" s="153"/>
      <c r="AJ14" s="66"/>
      <c r="AK14" s="147"/>
      <c r="AL14" s="147"/>
      <c r="AM14" s="147"/>
      <c r="AN14" s="151"/>
      <c r="AO14" s="151"/>
      <c r="AP14" s="151"/>
      <c r="AQ14" s="151"/>
      <c r="AR14" s="152"/>
      <c r="AS14" s="66"/>
      <c r="AU14" s="166"/>
    </row>
    <row r="15" spans="26:47" ht="27" customHeight="1">
      <c r="AB15" s="66"/>
      <c r="AC15" s="154"/>
      <c r="AD15" s="147"/>
      <c r="AE15" s="151"/>
      <c r="AF15" s="151"/>
      <c r="AG15" s="151"/>
      <c r="AH15" s="152"/>
      <c r="AI15" s="153"/>
      <c r="AJ15" s="66"/>
      <c r="AK15" s="147" t="s">
        <v>87</v>
      </c>
      <c r="AL15" s="147" t="s">
        <v>40</v>
      </c>
      <c r="AM15" s="147"/>
      <c r="AN15" s="152"/>
      <c r="AO15" s="151">
        <v>3.2309999999999999</v>
      </c>
      <c r="AP15" s="151">
        <v>3.9169999999999998</v>
      </c>
      <c r="AQ15" s="151">
        <v>1.5449999999999999</v>
      </c>
      <c r="AR15" s="164" t="s">
        <v>74</v>
      </c>
      <c r="AS15" s="66"/>
      <c r="AT15" s="151"/>
      <c r="AU15" s="166">
        <v>0.255</v>
      </c>
    </row>
    <row r="16" spans="26:47" ht="27" customHeight="1">
      <c r="AB16" s="66"/>
      <c r="AC16" s="154"/>
      <c r="AD16" s="147"/>
      <c r="AE16" s="151"/>
      <c r="AF16" s="151"/>
      <c r="AG16" s="151"/>
      <c r="AH16" s="152"/>
      <c r="AI16" s="153"/>
      <c r="AJ16" s="66"/>
      <c r="AK16" s="154"/>
      <c r="AL16" s="147" t="s">
        <v>101</v>
      </c>
      <c r="AM16" s="147"/>
      <c r="AN16" s="152"/>
      <c r="AO16" s="151">
        <v>1</v>
      </c>
      <c r="AP16" s="151">
        <v>1</v>
      </c>
      <c r="AQ16" s="151">
        <v>0.152</v>
      </c>
      <c r="AR16" s="164" t="s">
        <v>74</v>
      </c>
      <c r="AS16" s="66"/>
      <c r="AU16" s="166">
        <v>0.70099999999999996</v>
      </c>
    </row>
    <row r="17" spans="28:47" ht="27" customHeight="1">
      <c r="AB17" s="66"/>
      <c r="AC17" s="154"/>
      <c r="AD17" s="147"/>
      <c r="AE17" s="151"/>
      <c r="AF17" s="151"/>
      <c r="AG17" s="151"/>
      <c r="AH17" s="152"/>
      <c r="AI17" s="153"/>
      <c r="AJ17" s="66"/>
      <c r="AK17" s="154"/>
      <c r="AL17" s="147" t="s">
        <v>98</v>
      </c>
      <c r="AM17" s="147"/>
      <c r="AN17" s="152"/>
      <c r="AO17" s="151">
        <v>1</v>
      </c>
      <c r="AP17" s="151">
        <v>1</v>
      </c>
      <c r="AQ17" s="151">
        <v>1.5580000000000001</v>
      </c>
      <c r="AR17" s="164" t="s">
        <v>74</v>
      </c>
      <c r="AS17" s="66"/>
      <c r="AU17" s="166">
        <v>0.22700000000000001</v>
      </c>
    </row>
    <row r="18" spans="28:47" ht="27" customHeight="1">
      <c r="AB18" s="66"/>
      <c r="AC18" s="154"/>
      <c r="AD18" s="147"/>
      <c r="AE18" s="151"/>
      <c r="AF18" s="151"/>
      <c r="AG18" s="151"/>
      <c r="AH18" s="152"/>
      <c r="AI18" s="153"/>
      <c r="AJ18" s="66"/>
      <c r="AK18" s="172"/>
      <c r="AL18" s="167" t="s">
        <v>99</v>
      </c>
      <c r="AM18" s="167"/>
      <c r="AN18" s="170"/>
      <c r="AO18" s="168">
        <v>1</v>
      </c>
      <c r="AP18" s="168">
        <v>1</v>
      </c>
      <c r="AQ18" s="168">
        <v>0.91800000000000004</v>
      </c>
      <c r="AR18" s="170" t="s">
        <v>74</v>
      </c>
      <c r="AS18" s="66"/>
      <c r="AU18" s="171">
        <v>0.35</v>
      </c>
    </row>
    <row r="19" spans="28:47" ht="13" customHeight="1">
      <c r="AB19" s="66"/>
      <c r="AC19" s="147"/>
      <c r="AD19" s="147"/>
      <c r="AE19" s="151"/>
      <c r="AF19" s="151"/>
      <c r="AG19" s="153"/>
      <c r="AH19" s="162"/>
      <c r="AI19" s="153"/>
      <c r="AJ19" s="66"/>
      <c r="AK19" s="147"/>
      <c r="AL19" s="147"/>
      <c r="AM19" s="147"/>
      <c r="AN19" s="151"/>
      <c r="AO19" s="151"/>
      <c r="AP19" s="151"/>
      <c r="AQ19" s="151"/>
      <c r="AR19" s="152"/>
      <c r="AS19" s="66"/>
      <c r="AU19" s="166"/>
    </row>
    <row r="20" spans="28:47" ht="27" customHeight="1">
      <c r="AB20" s="66"/>
      <c r="AC20" s="154"/>
      <c r="AD20" s="147"/>
      <c r="AE20" s="151"/>
      <c r="AF20" s="151"/>
      <c r="AG20" s="151"/>
      <c r="AH20" s="152"/>
      <c r="AI20" s="153"/>
      <c r="AJ20" s="66"/>
      <c r="AK20" s="147" t="s">
        <v>24</v>
      </c>
      <c r="AL20" s="147" t="s">
        <v>40</v>
      </c>
      <c r="AM20" s="147"/>
      <c r="AN20" s="152"/>
      <c r="AO20" s="151">
        <v>3.77</v>
      </c>
      <c r="AP20" s="151">
        <v>4.45</v>
      </c>
      <c r="AQ20" s="151">
        <v>1.5049999999999999</v>
      </c>
      <c r="AR20" s="164" t="s">
        <v>74</v>
      </c>
      <c r="AS20" s="66"/>
      <c r="AU20" s="166">
        <v>0.27879999999999999</v>
      </c>
    </row>
    <row r="21" spans="28:47" ht="27" customHeight="1">
      <c r="AB21" s="66"/>
      <c r="AC21" s="154"/>
      <c r="AD21" s="147"/>
      <c r="AE21" s="151"/>
      <c r="AF21" s="151"/>
      <c r="AG21" s="151"/>
      <c r="AH21" s="152"/>
      <c r="AI21" s="153"/>
      <c r="AJ21" s="66"/>
      <c r="AK21" s="154"/>
      <c r="AL21" s="147" t="s">
        <v>101</v>
      </c>
      <c r="AM21" s="147"/>
      <c r="AN21" s="152"/>
      <c r="AO21" s="151">
        <v>3.6589999999999998</v>
      </c>
      <c r="AP21" s="151">
        <v>4.2039999999999997</v>
      </c>
      <c r="AQ21" s="151">
        <v>3.4420000000000002</v>
      </c>
      <c r="AR21" s="157">
        <v>5.57E-2</v>
      </c>
      <c r="AS21" s="165" t="s">
        <v>97</v>
      </c>
      <c r="AU21" s="166" t="s">
        <v>30</v>
      </c>
    </row>
    <row r="22" spans="28:47" ht="27" customHeight="1">
      <c r="AB22" s="66"/>
      <c r="AC22" s="154"/>
      <c r="AD22" s="147"/>
      <c r="AE22" s="151"/>
      <c r="AF22" s="151"/>
      <c r="AG22" s="151"/>
      <c r="AH22" s="152"/>
      <c r="AI22" s="153"/>
      <c r="AJ22" s="66"/>
      <c r="AK22" s="154"/>
      <c r="AL22" s="147" t="s">
        <v>98</v>
      </c>
      <c r="AM22" s="147"/>
      <c r="AN22" s="152"/>
      <c r="AO22" s="151">
        <v>3.0249999999999999</v>
      </c>
      <c r="AP22" s="151">
        <v>3.5990000000000002</v>
      </c>
      <c r="AQ22" s="151">
        <v>2.7469999999999999</v>
      </c>
      <c r="AR22" s="157">
        <v>9.9599999999999994E-2</v>
      </c>
      <c r="AS22" s="165" t="s">
        <v>97</v>
      </c>
      <c r="AU22" s="166" t="s">
        <v>30</v>
      </c>
    </row>
    <row r="23" spans="28:47" ht="27" customHeight="1">
      <c r="AB23" s="66"/>
      <c r="AC23" s="154"/>
      <c r="AD23" s="147"/>
      <c r="AE23" s="151"/>
      <c r="AF23" s="151"/>
      <c r="AG23" s="151"/>
      <c r="AH23" s="152"/>
      <c r="AI23" s="153"/>
      <c r="AJ23" s="66"/>
      <c r="AK23" s="172"/>
      <c r="AL23" s="167" t="s">
        <v>99</v>
      </c>
      <c r="AM23" s="167"/>
      <c r="AN23" s="170"/>
      <c r="AO23" s="168">
        <v>1.6950000000000001</v>
      </c>
      <c r="AP23" s="168">
        <v>1.9930000000000001</v>
      </c>
      <c r="AQ23" s="168">
        <v>1.3859999999999999</v>
      </c>
      <c r="AR23" s="170" t="s">
        <v>74</v>
      </c>
      <c r="AS23" s="66"/>
      <c r="AU23" s="171">
        <v>0.2797</v>
      </c>
    </row>
    <row r="24" spans="28:47" ht="27" customHeight="1">
      <c r="AB24" s="66"/>
      <c r="AC24" s="147"/>
      <c r="AD24" s="147"/>
      <c r="AE24" s="151"/>
      <c r="AF24" s="151"/>
      <c r="AG24" s="153"/>
      <c r="AH24" s="162"/>
      <c r="AI24" s="153"/>
      <c r="AJ24" s="66"/>
      <c r="AK24" s="147"/>
      <c r="AL24" s="147"/>
      <c r="AM24" s="147"/>
      <c r="AN24" s="152"/>
      <c r="AO24" s="151"/>
      <c r="AP24" s="151"/>
      <c r="AQ24" s="164"/>
      <c r="AR24" s="164"/>
      <c r="AS24" s="166"/>
    </row>
    <row r="25" spans="28:47" ht="27" customHeight="1">
      <c r="AB25" s="66"/>
      <c r="AC25" s="147"/>
      <c r="AD25" s="147"/>
      <c r="AE25" s="151"/>
      <c r="AF25" s="151"/>
      <c r="AG25" s="153"/>
      <c r="AH25" s="162"/>
      <c r="AI25" s="153"/>
      <c r="AJ25" s="66"/>
      <c r="AK25" s="147"/>
      <c r="AL25" s="147"/>
      <c r="AM25" s="147"/>
      <c r="AN25" s="152"/>
      <c r="AO25" s="151"/>
      <c r="AP25" s="151"/>
      <c r="AQ25" s="164"/>
      <c r="AR25" s="164"/>
      <c r="AS25" s="166"/>
    </row>
    <row r="26" spans="28:47" ht="19" customHeight="1">
      <c r="AB26" s="66"/>
      <c r="AC26" s="147"/>
      <c r="AD26" s="147"/>
      <c r="AE26" s="151"/>
      <c r="AF26" s="151"/>
      <c r="AG26" s="153"/>
      <c r="AH26" s="162"/>
      <c r="AI26" s="153"/>
      <c r="AJ26" s="66"/>
      <c r="AK26" s="66"/>
      <c r="AL26" s="66"/>
      <c r="AM26" s="66"/>
      <c r="AN26" s="66"/>
      <c r="AO26" s="66"/>
      <c r="AP26" s="66"/>
      <c r="AQ26" s="66"/>
      <c r="AR26" s="66"/>
      <c r="AS26" s="66"/>
    </row>
    <row r="27" spans="28:47" ht="33" customHeight="1">
      <c r="AB27" s="66"/>
      <c r="AC27" s="147"/>
      <c r="AD27" s="147"/>
      <c r="AE27" s="151"/>
      <c r="AF27" s="151"/>
      <c r="AG27" s="153"/>
      <c r="AH27" s="162"/>
      <c r="AI27" s="153"/>
      <c r="AJ27" s="66"/>
      <c r="AK27" s="149" t="s">
        <v>105</v>
      </c>
      <c r="AL27" s="149" t="s">
        <v>109</v>
      </c>
      <c r="AM27" s="150" t="s">
        <v>63</v>
      </c>
      <c r="AN27" s="150" t="s">
        <v>88</v>
      </c>
      <c r="AO27" s="150" t="s">
        <v>7</v>
      </c>
      <c r="AP27" s="150" t="s">
        <v>86</v>
      </c>
      <c r="AQ27" s="150" t="s">
        <v>8</v>
      </c>
      <c r="AR27" s="150" t="s">
        <v>89</v>
      </c>
      <c r="AS27" s="66"/>
    </row>
    <row r="28" spans="28:47" ht="18" customHeight="1">
      <c r="AB28" s="66"/>
      <c r="AC28" s="154"/>
      <c r="AD28" s="147"/>
      <c r="AE28" s="151"/>
      <c r="AF28" s="151"/>
      <c r="AG28" s="151"/>
      <c r="AH28" s="152"/>
      <c r="AI28" s="153"/>
      <c r="AJ28" s="66"/>
      <c r="AK28" s="147"/>
      <c r="AL28" s="147"/>
      <c r="AM28" s="147"/>
      <c r="AN28" s="151"/>
      <c r="AO28" s="151"/>
      <c r="AP28" s="151"/>
      <c r="AQ28" s="151"/>
      <c r="AR28" s="152"/>
      <c r="AS28" s="66"/>
    </row>
    <row r="29" spans="28:47" ht="27" customHeight="1">
      <c r="AB29" s="66"/>
      <c r="AC29" s="154"/>
      <c r="AD29" s="147"/>
      <c r="AE29" s="151"/>
      <c r="AF29" s="151"/>
      <c r="AG29" s="151"/>
      <c r="AH29" s="152"/>
      <c r="AI29" s="153"/>
      <c r="AJ29" s="66"/>
      <c r="AK29" s="147" t="s">
        <v>5</v>
      </c>
      <c r="AL29" s="147" t="s">
        <v>40</v>
      </c>
      <c r="AM29" s="151">
        <v>34.143740000000001</v>
      </c>
      <c r="AN29" s="151">
        <v>0.26200000000000001</v>
      </c>
      <c r="AO29" s="151">
        <v>1</v>
      </c>
      <c r="AP29" s="151">
        <v>1</v>
      </c>
      <c r="AQ29" s="151">
        <v>5.524</v>
      </c>
      <c r="AR29" s="157">
        <v>2.9100000000000001E-2</v>
      </c>
      <c r="AS29" s="191" t="s">
        <v>94</v>
      </c>
    </row>
    <row r="30" spans="28:47" ht="27" customHeight="1">
      <c r="AB30" s="66"/>
      <c r="AC30" s="154"/>
      <c r="AD30" s="147"/>
      <c r="AE30" s="151"/>
      <c r="AF30" s="151"/>
      <c r="AG30" s="151"/>
      <c r="AH30" s="152"/>
      <c r="AI30" s="153"/>
      <c r="AJ30" s="66"/>
      <c r="AK30" s="154"/>
      <c r="AL30" s="147" t="s">
        <v>101</v>
      </c>
      <c r="AM30" s="147"/>
      <c r="AN30" s="152"/>
      <c r="AO30" s="151">
        <v>1</v>
      </c>
      <c r="AP30" s="151">
        <v>1</v>
      </c>
      <c r="AQ30" s="151">
        <v>0.5</v>
      </c>
      <c r="AR30" s="164" t="s">
        <v>74</v>
      </c>
      <c r="AS30" s="66"/>
    </row>
    <row r="31" spans="28:47" ht="27" customHeight="1">
      <c r="AB31" s="66"/>
      <c r="AC31" s="154"/>
      <c r="AD31" s="147"/>
      <c r="AE31" s="151"/>
      <c r="AF31" s="151"/>
      <c r="AG31" s="151"/>
      <c r="AH31" s="152"/>
      <c r="AI31" s="153"/>
      <c r="AJ31" s="66"/>
      <c r="AK31" s="154"/>
      <c r="AL31" s="147" t="s">
        <v>98</v>
      </c>
      <c r="AM31" s="147"/>
      <c r="AN31" s="152"/>
      <c r="AO31" s="151">
        <v>1</v>
      </c>
      <c r="AP31" s="151">
        <v>1</v>
      </c>
      <c r="AQ31" s="151">
        <v>0.751</v>
      </c>
      <c r="AR31" s="164" t="s">
        <v>74</v>
      </c>
      <c r="AS31" s="66"/>
    </row>
    <row r="32" spans="28:47" ht="27" customHeight="1">
      <c r="AB32" s="66"/>
      <c r="AC32" s="154"/>
      <c r="AD32" s="147"/>
      <c r="AE32" s="151"/>
      <c r="AF32" s="151"/>
      <c r="AG32" s="151"/>
      <c r="AH32" s="152"/>
      <c r="AI32" s="153"/>
      <c r="AJ32" s="66"/>
      <c r="AK32" s="172"/>
      <c r="AL32" s="167" t="s">
        <v>99</v>
      </c>
      <c r="AM32" s="167"/>
      <c r="AN32" s="170"/>
      <c r="AO32" s="168">
        <v>1.625</v>
      </c>
      <c r="AP32" s="168">
        <v>2.0179999999999998</v>
      </c>
      <c r="AQ32" s="168">
        <v>1.827</v>
      </c>
      <c r="AR32" s="170" t="s">
        <v>74</v>
      </c>
      <c r="AS32" s="66"/>
    </row>
    <row r="33" spans="28:46" ht="18" customHeight="1">
      <c r="AB33" s="66"/>
      <c r="AC33" s="154"/>
      <c r="AD33" s="147"/>
      <c r="AE33" s="151"/>
      <c r="AF33" s="151"/>
      <c r="AG33" s="151"/>
      <c r="AH33" s="152"/>
      <c r="AI33" s="153"/>
      <c r="AJ33" s="66"/>
      <c r="AK33" s="147"/>
      <c r="AL33" s="147"/>
      <c r="AM33" s="147"/>
      <c r="AN33" s="151"/>
      <c r="AO33" s="151"/>
      <c r="AP33" s="151"/>
      <c r="AQ33" s="151"/>
      <c r="AR33" s="152"/>
      <c r="AS33" s="66"/>
    </row>
    <row r="34" spans="28:46" ht="27" customHeight="1">
      <c r="AB34" s="66"/>
      <c r="AC34" s="147"/>
      <c r="AD34" s="147"/>
      <c r="AE34" s="151"/>
      <c r="AF34" s="151"/>
      <c r="AG34" s="151"/>
      <c r="AH34" s="151"/>
      <c r="AI34" s="152"/>
      <c r="AJ34" s="66"/>
      <c r="AK34" s="147" t="s">
        <v>87</v>
      </c>
      <c r="AL34" s="147" t="s">
        <v>40</v>
      </c>
      <c r="AM34" s="151">
        <v>69.124020000000002</v>
      </c>
      <c r="AN34" s="151">
        <v>5.1200000000000002E-2</v>
      </c>
      <c r="AO34" s="151">
        <v>3.2309999999999999</v>
      </c>
      <c r="AP34" s="151">
        <v>3.9169999999999998</v>
      </c>
      <c r="AQ34" s="151">
        <v>1.5449999999999999</v>
      </c>
      <c r="AR34" s="164" t="s">
        <v>74</v>
      </c>
      <c r="AS34" s="66"/>
    </row>
    <row r="35" spans="28:46" ht="27" customHeight="1">
      <c r="AB35" s="66"/>
      <c r="AC35" s="147"/>
      <c r="AD35" s="147"/>
      <c r="AE35" s="151"/>
      <c r="AF35" s="151"/>
      <c r="AG35" s="153"/>
      <c r="AH35" s="162"/>
      <c r="AI35" s="153"/>
      <c r="AJ35" s="66"/>
      <c r="AK35" s="154"/>
      <c r="AL35" s="147" t="s">
        <v>101</v>
      </c>
      <c r="AM35" s="147"/>
      <c r="AN35" s="152"/>
      <c r="AO35" s="151">
        <v>1</v>
      </c>
      <c r="AP35" s="151">
        <v>1</v>
      </c>
      <c r="AQ35" s="151">
        <v>0.152</v>
      </c>
      <c r="AR35" s="164" t="s">
        <v>74</v>
      </c>
      <c r="AS35" s="66"/>
    </row>
    <row r="36" spans="28:46" ht="27" customHeight="1">
      <c r="AB36" s="66"/>
      <c r="AC36" s="147"/>
      <c r="AD36" s="147"/>
      <c r="AE36" s="151"/>
      <c r="AF36" s="151"/>
      <c r="AG36" s="153"/>
      <c r="AH36" s="162"/>
      <c r="AI36" s="153"/>
      <c r="AJ36" s="66"/>
      <c r="AK36" s="154"/>
      <c r="AL36" s="147" t="s">
        <v>98</v>
      </c>
      <c r="AM36" s="147"/>
      <c r="AN36" s="152"/>
      <c r="AO36" s="151">
        <v>1</v>
      </c>
      <c r="AP36" s="151">
        <v>1</v>
      </c>
      <c r="AQ36" s="151">
        <v>1.5580000000000001</v>
      </c>
      <c r="AR36" s="164" t="s">
        <v>74</v>
      </c>
      <c r="AS36" s="66"/>
    </row>
    <row r="37" spans="28:46" ht="27" customHeight="1">
      <c r="AB37" s="66"/>
      <c r="AC37" s="147"/>
      <c r="AD37" s="147"/>
      <c r="AE37" s="151"/>
      <c r="AF37" s="151"/>
      <c r="AG37" s="153"/>
      <c r="AH37" s="162"/>
      <c r="AI37" s="153"/>
      <c r="AJ37" s="66"/>
      <c r="AK37" s="172"/>
      <c r="AL37" s="167" t="s">
        <v>99</v>
      </c>
      <c r="AM37" s="167"/>
      <c r="AN37" s="170"/>
      <c r="AO37" s="168">
        <v>1</v>
      </c>
      <c r="AP37" s="168">
        <v>1</v>
      </c>
      <c r="AQ37" s="168">
        <v>0.91800000000000004</v>
      </c>
      <c r="AR37" s="170" t="s">
        <v>74</v>
      </c>
      <c r="AS37" s="66"/>
    </row>
    <row r="38" spans="28:46" ht="18" customHeight="1">
      <c r="AB38" s="66"/>
      <c r="AC38" s="147"/>
      <c r="AD38" s="147"/>
      <c r="AE38" s="151"/>
      <c r="AF38" s="151"/>
      <c r="AG38" s="153"/>
      <c r="AH38" s="162"/>
      <c r="AI38" s="153"/>
      <c r="AJ38" s="66"/>
      <c r="AK38" s="147"/>
      <c r="AL38" s="147"/>
      <c r="AM38" s="147"/>
      <c r="AN38" s="151"/>
      <c r="AO38" s="151"/>
      <c r="AP38" s="151"/>
      <c r="AQ38" s="151"/>
      <c r="AR38" s="152"/>
      <c r="AS38" s="66"/>
    </row>
    <row r="39" spans="28:46" ht="27" customHeight="1">
      <c r="AB39" s="66"/>
      <c r="AC39" s="147"/>
      <c r="AD39" s="147"/>
      <c r="AE39" s="151"/>
      <c r="AF39" s="151"/>
      <c r="AG39" s="153"/>
      <c r="AH39" s="162"/>
      <c r="AI39" s="153"/>
      <c r="AJ39" s="66"/>
      <c r="AK39" s="147" t="s">
        <v>24</v>
      </c>
      <c r="AL39" s="147" t="s">
        <v>40</v>
      </c>
      <c r="AM39" s="151">
        <v>61.850610000000003</v>
      </c>
      <c r="AN39" s="151">
        <v>0.53200000000000003</v>
      </c>
      <c r="AO39" s="151">
        <v>3.77</v>
      </c>
      <c r="AP39" s="151">
        <v>4.45</v>
      </c>
      <c r="AQ39" s="151">
        <v>1.5049999999999999</v>
      </c>
      <c r="AR39" s="164" t="s">
        <v>74</v>
      </c>
      <c r="AS39" s="66"/>
    </row>
    <row r="40" spans="28:46" ht="27" customHeight="1">
      <c r="AB40" s="66"/>
      <c r="AC40" s="147"/>
      <c r="AD40" s="147"/>
      <c r="AE40" s="151"/>
      <c r="AF40" s="151"/>
      <c r="AG40" s="153"/>
      <c r="AH40" s="162"/>
      <c r="AI40" s="153"/>
      <c r="AJ40" s="66"/>
      <c r="AK40" s="154"/>
      <c r="AL40" s="147" t="s">
        <v>101</v>
      </c>
      <c r="AM40" s="147"/>
      <c r="AN40" s="152"/>
      <c r="AO40" s="151">
        <v>3.6589999999999998</v>
      </c>
      <c r="AP40" s="151">
        <v>4.2039999999999997</v>
      </c>
      <c r="AQ40" s="151">
        <v>3.4420000000000002</v>
      </c>
      <c r="AR40" s="157">
        <v>5.57E-2</v>
      </c>
      <c r="AS40" s="165" t="s">
        <v>97</v>
      </c>
    </row>
    <row r="41" spans="28:46" ht="27" customHeight="1">
      <c r="AB41" s="66"/>
      <c r="AC41" s="154"/>
      <c r="AD41" s="147"/>
      <c r="AE41" s="151"/>
      <c r="AF41" s="151"/>
      <c r="AG41" s="151"/>
      <c r="AH41" s="152"/>
      <c r="AI41" s="153"/>
      <c r="AJ41" s="66"/>
      <c r="AK41" s="154"/>
      <c r="AL41" s="147" t="s">
        <v>98</v>
      </c>
      <c r="AM41" s="147"/>
      <c r="AN41" s="152"/>
      <c r="AO41" s="151">
        <v>3.0249999999999999</v>
      </c>
      <c r="AP41" s="151">
        <v>3.5990000000000002</v>
      </c>
      <c r="AQ41" s="151">
        <v>2.7469999999999999</v>
      </c>
      <c r="AR41" s="157">
        <v>9.9599999999999994E-2</v>
      </c>
      <c r="AS41" s="165" t="s">
        <v>97</v>
      </c>
    </row>
    <row r="42" spans="28:46" ht="27" customHeight="1">
      <c r="AB42" s="66"/>
      <c r="AC42" s="154"/>
      <c r="AD42" s="147"/>
      <c r="AE42" s="151"/>
      <c r="AF42" s="151"/>
      <c r="AG42" s="151"/>
      <c r="AH42" s="152"/>
      <c r="AI42" s="153"/>
      <c r="AJ42" s="66"/>
      <c r="AK42" s="172"/>
      <c r="AL42" s="167" t="s">
        <v>99</v>
      </c>
      <c r="AM42" s="167"/>
      <c r="AN42" s="170"/>
      <c r="AO42" s="168">
        <v>1.6950000000000001</v>
      </c>
      <c r="AP42" s="168">
        <v>1.9930000000000001</v>
      </c>
      <c r="AQ42" s="168">
        <v>1.3859999999999999</v>
      </c>
      <c r="AR42" s="170" t="s">
        <v>74</v>
      </c>
      <c r="AS42" s="66"/>
    </row>
    <row r="43" spans="28:46" ht="27" customHeight="1">
      <c r="AB43" s="66"/>
      <c r="AC43" s="154"/>
      <c r="AD43" s="147"/>
      <c r="AE43" s="151"/>
      <c r="AF43" s="151"/>
      <c r="AG43" s="151"/>
      <c r="AH43" s="152"/>
      <c r="AI43" s="153"/>
      <c r="AJ43" s="66"/>
      <c r="AK43" s="147"/>
      <c r="AL43" s="147"/>
      <c r="AM43" s="147"/>
      <c r="AN43" s="152"/>
      <c r="AO43" s="151"/>
      <c r="AP43" s="151"/>
      <c r="AQ43" s="164"/>
      <c r="AR43" s="164"/>
      <c r="AS43" s="166"/>
    </row>
    <row r="44" spans="28:46" ht="27" customHeight="1">
      <c r="AB44" s="66"/>
      <c r="AC44" s="154"/>
      <c r="AD44" s="147"/>
      <c r="AE44" s="151"/>
      <c r="AF44" s="151"/>
      <c r="AG44" s="151"/>
      <c r="AH44" s="152"/>
      <c r="AI44" s="153"/>
      <c r="AJ44" s="66"/>
      <c r="AK44" s="154"/>
      <c r="AL44" s="147"/>
      <c r="AM44" s="147"/>
      <c r="AN44" s="152"/>
      <c r="AO44" s="151"/>
      <c r="AP44" s="151"/>
      <c r="AQ44" s="151"/>
      <c r="AR44" s="164"/>
      <c r="AS44" s="166"/>
    </row>
    <row r="45" spans="28:46" ht="27" customHeight="1">
      <c r="AB45" s="66"/>
      <c r="AC45" s="154"/>
      <c r="AD45" s="147"/>
      <c r="AE45" s="151"/>
      <c r="AF45" s="151"/>
      <c r="AG45" s="151"/>
      <c r="AH45" s="152"/>
      <c r="AI45" s="153"/>
      <c r="AJ45" s="66"/>
      <c r="AK45" s="154"/>
      <c r="AL45" s="147"/>
      <c r="AM45" s="147"/>
      <c r="AN45" s="152"/>
      <c r="AO45" s="151"/>
      <c r="AP45" s="151"/>
      <c r="AQ45" s="151"/>
      <c r="AR45" s="164"/>
      <c r="AS45" s="166"/>
    </row>
    <row r="46" spans="28:46" ht="13" customHeight="1">
      <c r="AB46" s="66"/>
      <c r="AC46" s="154"/>
      <c r="AD46" s="147"/>
      <c r="AE46" s="151"/>
      <c r="AF46" s="151"/>
      <c r="AG46" s="151"/>
      <c r="AH46" s="152"/>
      <c r="AI46" s="153"/>
      <c r="AJ46" s="66"/>
      <c r="AK46" s="154"/>
      <c r="AL46" s="147"/>
      <c r="AM46" s="147"/>
      <c r="AN46" s="152"/>
      <c r="AO46" s="151"/>
      <c r="AP46" s="151"/>
      <c r="AQ46" s="151"/>
      <c r="AR46" s="164"/>
      <c r="AS46" s="166"/>
    </row>
    <row r="47" spans="28:46" ht="27" customHeight="1">
      <c r="AB47" s="66"/>
      <c r="AC47" s="154"/>
      <c r="AD47" s="147"/>
      <c r="AE47" s="151"/>
      <c r="AF47" s="151"/>
      <c r="AG47" s="151"/>
      <c r="AH47" s="152"/>
      <c r="AI47" s="153"/>
      <c r="AJ47" s="66"/>
      <c r="AK47" s="154"/>
      <c r="AL47" s="147"/>
      <c r="AM47" s="147"/>
      <c r="AN47" s="152"/>
      <c r="AO47" s="151"/>
      <c r="AP47" s="151"/>
      <c r="AQ47" s="151"/>
      <c r="AR47" s="164"/>
      <c r="AS47" s="166"/>
      <c r="AT47" s="153"/>
    </row>
    <row r="48" spans="28:46" ht="27" customHeight="1">
      <c r="AB48" s="66"/>
      <c r="AC48" s="154"/>
      <c r="AD48" s="147"/>
      <c r="AE48" s="151"/>
      <c r="AF48" s="151"/>
      <c r="AG48" s="151"/>
      <c r="AH48" s="152"/>
      <c r="AI48" s="153"/>
      <c r="AJ48" s="66"/>
      <c r="AK48" s="154"/>
      <c r="AL48" s="147"/>
      <c r="AM48" s="147"/>
      <c r="AN48" s="152"/>
      <c r="AO48" s="151"/>
      <c r="AP48" s="151"/>
      <c r="AQ48" s="151"/>
      <c r="AR48" s="164"/>
      <c r="AS48" s="166"/>
      <c r="AT48" s="153"/>
    </row>
    <row r="49" spans="28:46" ht="27" customHeight="1">
      <c r="AB49" s="66"/>
      <c r="AC49" s="154"/>
      <c r="AD49" s="147"/>
      <c r="AE49" s="151"/>
      <c r="AF49" s="151"/>
      <c r="AG49" s="151"/>
      <c r="AH49" s="152"/>
      <c r="AI49" s="153"/>
      <c r="AJ49" s="66"/>
      <c r="AK49" s="154"/>
      <c r="AL49" s="147"/>
      <c r="AM49" s="147"/>
      <c r="AN49" s="152"/>
      <c r="AO49" s="151"/>
      <c r="AP49" s="151"/>
      <c r="AQ49" s="151"/>
      <c r="AR49" s="164"/>
      <c r="AS49" s="166"/>
      <c r="AT49" s="153"/>
    </row>
    <row r="50" spans="28:46" ht="27" customHeight="1">
      <c r="AB50" s="66"/>
      <c r="AC50" s="154"/>
      <c r="AD50" s="147"/>
      <c r="AE50" s="151"/>
      <c r="AF50" s="151"/>
      <c r="AG50" s="151"/>
      <c r="AH50" s="152"/>
      <c r="AI50" s="153"/>
      <c r="AJ50" s="66"/>
      <c r="AK50" s="154"/>
      <c r="AL50" s="147"/>
      <c r="AM50" s="147"/>
      <c r="AN50" s="152"/>
      <c r="AO50" s="151"/>
      <c r="AP50" s="151"/>
      <c r="AQ50" s="151"/>
      <c r="AR50" s="164"/>
      <c r="AS50" s="166"/>
      <c r="AT50" s="153"/>
    </row>
    <row r="51" spans="28:46" ht="27" customHeight="1">
      <c r="AB51" s="66"/>
      <c r="AC51" s="154"/>
      <c r="AD51" s="147"/>
      <c r="AE51" s="151"/>
      <c r="AF51" s="151"/>
      <c r="AG51" s="151"/>
      <c r="AH51" s="152"/>
      <c r="AI51" s="153"/>
      <c r="AJ51" s="66"/>
      <c r="AK51" s="158"/>
      <c r="AL51" s="159"/>
      <c r="AM51" s="159"/>
      <c r="AN51" s="161"/>
      <c r="AO51" s="160"/>
      <c r="AP51" s="160"/>
      <c r="AQ51" s="160"/>
      <c r="AR51" s="161"/>
      <c r="AS51" s="166"/>
      <c r="AT51" s="163"/>
    </row>
    <row r="52" spans="28:46" ht="13" customHeight="1">
      <c r="AB52" s="66"/>
      <c r="AC52" s="147"/>
      <c r="AD52" s="147"/>
      <c r="AE52" s="151"/>
      <c r="AF52" s="151"/>
      <c r="AG52" s="151"/>
      <c r="AH52" s="151"/>
      <c r="AI52" s="152"/>
      <c r="AJ52" s="66"/>
      <c r="AK52" s="147"/>
      <c r="AL52" s="147"/>
      <c r="AM52" s="147"/>
      <c r="AN52" s="151"/>
      <c r="AO52" s="151"/>
      <c r="AP52" s="151"/>
      <c r="AQ52" s="151"/>
      <c r="AR52" s="152"/>
      <c r="AS52" s="66"/>
    </row>
    <row r="53" spans="28:46" ht="27" customHeight="1">
      <c r="AB53" s="66"/>
      <c r="AC53" s="147"/>
      <c r="AD53" s="147"/>
      <c r="AE53" s="151"/>
      <c r="AF53" s="151"/>
      <c r="AG53" s="153"/>
      <c r="AH53" s="162"/>
      <c r="AI53" s="153"/>
      <c r="AJ53" s="66"/>
      <c r="AK53" s="147"/>
      <c r="AL53" s="147"/>
      <c r="AM53" s="147"/>
      <c r="AN53" s="162"/>
      <c r="AO53" s="151"/>
      <c r="AP53" s="151"/>
      <c r="AQ53" s="153"/>
      <c r="AR53" s="153"/>
    </row>
    <row r="54" spans="28:46" ht="27" customHeight="1">
      <c r="AB54" s="66"/>
      <c r="AC54" s="147"/>
      <c r="AD54" s="147"/>
      <c r="AE54" s="151"/>
      <c r="AF54" s="151"/>
      <c r="AG54" s="153"/>
      <c r="AH54" s="162"/>
      <c r="AI54" s="153"/>
      <c r="AJ54" s="66"/>
      <c r="AK54" s="147"/>
      <c r="AL54" s="147"/>
      <c r="AM54" s="147"/>
      <c r="AN54" s="162"/>
      <c r="AO54" s="151"/>
      <c r="AP54" s="151"/>
      <c r="AQ54" s="153"/>
      <c r="AR54" s="153"/>
    </row>
    <row r="55" spans="28:46" ht="27" customHeight="1">
      <c r="AB55" s="66"/>
      <c r="AC55" s="147"/>
      <c r="AD55" s="147"/>
      <c r="AE55" s="151"/>
      <c r="AF55" s="151"/>
      <c r="AG55" s="153"/>
      <c r="AH55" s="162"/>
      <c r="AI55" s="153"/>
      <c r="AJ55" s="66"/>
      <c r="AK55" s="147"/>
      <c r="AL55" s="147"/>
      <c r="AM55" s="147"/>
      <c r="AN55" s="162"/>
      <c r="AO55" s="151"/>
      <c r="AP55" s="151"/>
      <c r="AQ55" s="153"/>
      <c r="AR55" s="153"/>
    </row>
    <row r="56" spans="28:46" ht="27" customHeight="1">
      <c r="AB56" s="66"/>
      <c r="AC56" s="147"/>
      <c r="AD56" s="147"/>
      <c r="AE56" s="151"/>
      <c r="AF56" s="151"/>
      <c r="AG56" s="153"/>
      <c r="AH56" s="162"/>
      <c r="AI56" s="153"/>
      <c r="AJ56" s="66"/>
      <c r="AK56" s="147"/>
      <c r="AL56" s="147"/>
      <c r="AM56" s="147"/>
      <c r="AN56" s="162"/>
      <c r="AO56" s="151"/>
      <c r="AP56" s="151"/>
      <c r="AQ56" s="153"/>
      <c r="AR56" s="153"/>
    </row>
    <row r="57" spans="28:46" ht="27" customHeight="1">
      <c r="AB57" s="66"/>
      <c r="AC57" s="147"/>
      <c r="AD57" s="147"/>
      <c r="AE57" s="151"/>
      <c r="AF57" s="151"/>
      <c r="AG57" s="153"/>
      <c r="AH57" s="162"/>
      <c r="AI57" s="153"/>
      <c r="AJ57" s="66"/>
      <c r="AK57" s="147"/>
      <c r="AL57" s="147"/>
      <c r="AM57" s="147"/>
      <c r="AN57" s="162"/>
      <c r="AO57" s="151"/>
      <c r="AP57" s="151"/>
      <c r="AQ57" s="153"/>
      <c r="AR57" s="153"/>
    </row>
    <row r="58" spans="28:46" ht="13" customHeight="1">
      <c r="AB58" s="66"/>
      <c r="AC58" s="147"/>
      <c r="AD58" s="147"/>
      <c r="AE58" s="151"/>
      <c r="AF58" s="151"/>
      <c r="AG58" s="153"/>
      <c r="AH58" s="162"/>
      <c r="AI58" s="153"/>
      <c r="AJ58" s="66"/>
      <c r="AK58" s="147"/>
      <c r="AL58" s="147"/>
      <c r="AM58" s="147"/>
      <c r="AN58" s="162"/>
      <c r="AO58" s="151"/>
      <c r="AP58" s="151"/>
      <c r="AQ58" s="153"/>
      <c r="AR58" s="153"/>
    </row>
    <row r="59" spans="28:46" ht="27" customHeight="1">
      <c r="AB59" s="66"/>
      <c r="AC59" s="154"/>
      <c r="AD59" s="147"/>
      <c r="AE59" s="151"/>
      <c r="AF59" s="151"/>
      <c r="AG59" s="151"/>
      <c r="AH59" s="152"/>
      <c r="AI59" s="153"/>
      <c r="AJ59" s="66"/>
      <c r="AK59" s="154"/>
      <c r="AL59" s="147"/>
      <c r="AM59" s="147"/>
      <c r="AN59" s="152"/>
      <c r="AO59" s="151"/>
      <c r="AP59" s="151"/>
      <c r="AQ59" s="151"/>
      <c r="AR59" s="153"/>
    </row>
    <row r="60" spans="28:46" ht="27" customHeight="1">
      <c r="AB60" s="66"/>
      <c r="AC60" s="154"/>
      <c r="AD60" s="147"/>
      <c r="AE60" s="151"/>
      <c r="AF60" s="151"/>
      <c r="AG60" s="151"/>
      <c r="AH60" s="152"/>
      <c r="AI60" s="153"/>
      <c r="AJ60" s="66"/>
      <c r="AK60" s="154"/>
      <c r="AL60" s="147"/>
      <c r="AM60" s="147"/>
      <c r="AN60" s="152"/>
      <c r="AO60" s="151"/>
      <c r="AP60" s="151"/>
      <c r="AQ60" s="151"/>
      <c r="AR60" s="153"/>
    </row>
    <row r="61" spans="28:46" ht="27" customHeight="1">
      <c r="AB61" s="66"/>
      <c r="AC61" s="154"/>
      <c r="AD61" s="147"/>
      <c r="AE61" s="151"/>
      <c r="AF61" s="151"/>
      <c r="AG61" s="151"/>
      <c r="AH61" s="152"/>
      <c r="AI61" s="153"/>
      <c r="AJ61" s="66"/>
      <c r="AK61" s="154"/>
      <c r="AL61" s="147"/>
      <c r="AM61" s="147"/>
      <c r="AN61" s="152"/>
      <c r="AO61" s="151"/>
      <c r="AP61" s="151"/>
      <c r="AQ61" s="151"/>
      <c r="AR61" s="153"/>
    </row>
    <row r="62" spans="28:46" ht="27" customHeight="1">
      <c r="AB62" s="66"/>
      <c r="AC62" s="154"/>
      <c r="AD62" s="147"/>
      <c r="AE62" s="151"/>
      <c r="AF62" s="151"/>
      <c r="AG62" s="151"/>
      <c r="AH62" s="152"/>
      <c r="AI62" s="153"/>
      <c r="AJ62" s="66"/>
      <c r="AK62" s="154"/>
      <c r="AL62" s="147"/>
      <c r="AM62" s="147"/>
      <c r="AN62" s="152"/>
      <c r="AO62" s="151"/>
      <c r="AP62" s="151"/>
      <c r="AQ62" s="151"/>
      <c r="AR62" s="153"/>
    </row>
    <row r="63" spans="28:46" ht="27" customHeight="1">
      <c r="AB63" s="66"/>
      <c r="AC63" s="154"/>
      <c r="AD63" s="147"/>
      <c r="AE63" s="151"/>
      <c r="AF63" s="151"/>
      <c r="AG63" s="151"/>
      <c r="AH63" s="152"/>
      <c r="AI63" s="153"/>
      <c r="AJ63" s="66"/>
      <c r="AK63" s="154"/>
      <c r="AL63" s="147"/>
      <c r="AM63" s="147"/>
      <c r="AN63" s="152"/>
      <c r="AO63" s="151"/>
      <c r="AP63" s="151"/>
      <c r="AQ63" s="151"/>
      <c r="AR63" s="153"/>
    </row>
    <row r="64" spans="28:46" ht="13" customHeight="1">
      <c r="AB64" s="66"/>
      <c r="AC64" s="154"/>
      <c r="AD64" s="147"/>
      <c r="AE64" s="151"/>
      <c r="AF64" s="151"/>
      <c r="AG64" s="151"/>
      <c r="AH64" s="152"/>
      <c r="AI64" s="153"/>
      <c r="AJ64" s="66"/>
      <c r="AK64" s="154"/>
      <c r="AL64" s="147"/>
      <c r="AM64" s="147"/>
      <c r="AN64" s="152"/>
      <c r="AO64" s="151"/>
      <c r="AP64" s="151"/>
      <c r="AQ64" s="151"/>
      <c r="AR64" s="153"/>
    </row>
    <row r="65" spans="28:44" ht="27" customHeight="1">
      <c r="AB65" s="66"/>
      <c r="AC65" s="154"/>
      <c r="AD65" s="147"/>
      <c r="AE65" s="151"/>
      <c r="AF65" s="151"/>
      <c r="AG65" s="151"/>
      <c r="AH65" s="152"/>
      <c r="AI65" s="153"/>
      <c r="AJ65" s="66"/>
      <c r="AK65" s="154"/>
      <c r="AL65" s="147"/>
      <c r="AM65" s="147"/>
      <c r="AN65" s="152"/>
      <c r="AO65" s="151"/>
      <c r="AP65" s="151"/>
      <c r="AQ65" s="151"/>
      <c r="AR65" s="153"/>
    </row>
    <row r="66" spans="28:44" ht="27" customHeight="1">
      <c r="AB66" s="66"/>
      <c r="AC66" s="154"/>
      <c r="AD66" s="147"/>
      <c r="AE66" s="151"/>
      <c r="AF66" s="151"/>
      <c r="AG66" s="151"/>
      <c r="AH66" s="152"/>
      <c r="AI66" s="153"/>
      <c r="AJ66" s="66"/>
      <c r="AK66" s="154"/>
      <c r="AL66" s="147"/>
      <c r="AM66" s="147"/>
      <c r="AN66" s="152"/>
      <c r="AO66" s="151"/>
      <c r="AP66" s="151"/>
      <c r="AQ66" s="151"/>
      <c r="AR66" s="153"/>
    </row>
    <row r="67" spans="28:44" ht="27" customHeight="1">
      <c r="AB67" s="66"/>
      <c r="AC67" s="154"/>
      <c r="AD67" s="147"/>
      <c r="AE67" s="151"/>
      <c r="AF67" s="151"/>
      <c r="AG67" s="151"/>
      <c r="AH67" s="152"/>
      <c r="AI67" s="153"/>
      <c r="AJ67" s="66"/>
      <c r="AK67" s="154"/>
      <c r="AL67" s="147"/>
      <c r="AM67" s="147"/>
      <c r="AN67" s="152"/>
      <c r="AO67" s="151"/>
      <c r="AP67" s="151"/>
      <c r="AQ67" s="151"/>
      <c r="AR67" s="153"/>
    </row>
    <row r="68" spans="28:44" ht="27" customHeight="1">
      <c r="AB68" s="66"/>
      <c r="AC68" s="154"/>
      <c r="AD68" s="147"/>
      <c r="AE68" s="151"/>
      <c r="AF68" s="151"/>
      <c r="AG68" s="151"/>
      <c r="AH68" s="152"/>
      <c r="AI68" s="153"/>
      <c r="AJ68" s="66"/>
      <c r="AK68" s="154"/>
      <c r="AL68" s="147"/>
      <c r="AM68" s="147"/>
      <c r="AN68" s="152"/>
      <c r="AO68" s="151"/>
      <c r="AP68" s="151"/>
      <c r="AQ68" s="151"/>
      <c r="AR68" s="153"/>
    </row>
    <row r="69" spans="28:44" ht="27" customHeight="1">
      <c r="AB69" s="66"/>
      <c r="AC69" s="154"/>
      <c r="AD69" s="147"/>
      <c r="AE69" s="151"/>
      <c r="AF69" s="151"/>
      <c r="AG69" s="151"/>
      <c r="AH69" s="152"/>
      <c r="AI69" s="153"/>
      <c r="AJ69" s="66"/>
      <c r="AK69" s="154"/>
      <c r="AL69" s="147"/>
      <c r="AM69" s="147"/>
      <c r="AN69" s="152"/>
      <c r="AO69" s="151"/>
      <c r="AP69" s="151"/>
      <c r="AQ69" s="151"/>
      <c r="AR69" s="15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EDE22-686B-9B4B-A08A-F6AC1222286C}">
  <dimension ref="P1:AU141"/>
  <sheetViews>
    <sheetView topLeftCell="J79" zoomScale="84" workbookViewId="0">
      <selection activeCell="Q83" sqref="Q83:AA111"/>
    </sheetView>
  </sheetViews>
  <sheetFormatPr baseColWidth="10" defaultRowHeight="16"/>
  <cols>
    <col min="18" max="19" width="28.33203125" customWidth="1"/>
    <col min="20" max="20" width="14.1640625" customWidth="1"/>
    <col min="21" max="21" width="15.83203125" customWidth="1"/>
    <col min="22" max="22" width="15.6640625" customWidth="1"/>
    <col min="23" max="26" width="16.33203125" customWidth="1"/>
    <col min="37" max="37" width="4.1640625" customWidth="1"/>
    <col min="38" max="39" width="28.33203125" customWidth="1"/>
    <col min="40" max="40" width="17.5" customWidth="1"/>
    <col min="41" max="45" width="16.33203125" customWidth="1"/>
  </cols>
  <sheetData>
    <row r="1" spans="29:47"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</row>
    <row r="2" spans="29:47"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</row>
    <row r="3" spans="29:47" ht="33" customHeight="1">
      <c r="AC3" s="66"/>
      <c r="AD3" s="149"/>
      <c r="AE3" s="149"/>
      <c r="AF3" s="150"/>
      <c r="AG3" s="150"/>
      <c r="AH3" s="150"/>
      <c r="AI3" s="150"/>
      <c r="AJ3" s="150"/>
      <c r="AK3" s="66"/>
      <c r="AL3" s="180" t="s">
        <v>105</v>
      </c>
      <c r="AM3" s="180" t="s">
        <v>104</v>
      </c>
      <c r="AN3" s="180" t="s">
        <v>14</v>
      </c>
      <c r="AO3" s="181" t="s">
        <v>7</v>
      </c>
      <c r="AP3" s="181" t="s">
        <v>86</v>
      </c>
      <c r="AQ3" s="181" t="s">
        <v>8</v>
      </c>
      <c r="AR3" s="181" t="s">
        <v>102</v>
      </c>
      <c r="AS3" s="181" t="s">
        <v>103</v>
      </c>
      <c r="AT3" s="66"/>
    </row>
    <row r="4" spans="29:47" ht="13" customHeight="1">
      <c r="AC4" s="66"/>
      <c r="AD4" s="147"/>
      <c r="AE4" s="147"/>
      <c r="AF4" s="151"/>
      <c r="AG4" s="151"/>
      <c r="AH4" s="151"/>
      <c r="AI4" s="151"/>
      <c r="AJ4" s="152"/>
      <c r="AK4" s="66"/>
      <c r="AL4" s="147"/>
      <c r="AM4" s="147"/>
      <c r="AN4" s="147"/>
      <c r="AO4" s="151"/>
      <c r="AP4" s="151"/>
      <c r="AQ4" s="151"/>
      <c r="AR4" s="151"/>
      <c r="AS4" s="152"/>
      <c r="AT4" s="66"/>
    </row>
    <row r="5" spans="29:47" ht="27" customHeight="1">
      <c r="AC5" s="66"/>
      <c r="AD5" s="147"/>
      <c r="AE5" s="147"/>
      <c r="AF5" s="151"/>
      <c r="AG5" s="151"/>
      <c r="AH5" s="153"/>
      <c r="AI5" s="162"/>
      <c r="AJ5" s="153"/>
      <c r="AK5" s="66"/>
      <c r="AL5" s="177" t="s">
        <v>73</v>
      </c>
      <c r="AM5" s="178" t="s">
        <v>85</v>
      </c>
      <c r="AN5" s="178" t="s">
        <v>16</v>
      </c>
      <c r="AO5" s="182">
        <v>1</v>
      </c>
      <c r="AP5" s="182">
        <v>1</v>
      </c>
      <c r="AQ5" s="183">
        <v>0.27400000000000002</v>
      </c>
      <c r="AR5" s="184"/>
      <c r="AS5" s="183" t="s">
        <v>74</v>
      </c>
      <c r="AT5" s="66"/>
      <c r="AU5">
        <v>0.60150000000000003</v>
      </c>
    </row>
    <row r="6" spans="29:47" ht="27" customHeight="1">
      <c r="AC6" s="66"/>
      <c r="AD6" s="147"/>
      <c r="AE6" s="147"/>
      <c r="AF6" s="151"/>
      <c r="AG6" s="151"/>
      <c r="AH6" s="153"/>
      <c r="AI6" s="162"/>
      <c r="AJ6" s="153"/>
      <c r="AK6" s="66"/>
      <c r="AL6" s="173"/>
      <c r="AM6" s="178"/>
      <c r="AN6" s="178" t="s">
        <v>17</v>
      </c>
      <c r="AO6" s="182">
        <v>1</v>
      </c>
      <c r="AP6" s="182">
        <v>1</v>
      </c>
      <c r="AQ6" s="183">
        <v>3.4940000000000002</v>
      </c>
      <c r="AR6" s="184"/>
      <c r="AS6" s="185">
        <v>6.3500000000000001E-2</v>
      </c>
      <c r="AT6" s="165" t="s">
        <v>97</v>
      </c>
      <c r="AU6" t="s">
        <v>30</v>
      </c>
    </row>
    <row r="7" spans="29:47" ht="27" customHeight="1">
      <c r="AC7" s="66"/>
      <c r="AD7" s="147"/>
      <c r="AE7" s="147"/>
      <c r="AF7" s="151"/>
      <c r="AG7" s="151"/>
      <c r="AH7" s="153"/>
      <c r="AI7" s="162"/>
      <c r="AJ7" s="153"/>
      <c r="AK7" s="66"/>
      <c r="AL7" s="173"/>
      <c r="AM7" s="178"/>
      <c r="AN7" s="178" t="s">
        <v>18</v>
      </c>
      <c r="AO7" s="182">
        <v>1</v>
      </c>
      <c r="AP7" s="182">
        <v>1</v>
      </c>
      <c r="AQ7" s="183">
        <v>5.0999999999999997E-2</v>
      </c>
      <c r="AR7" s="184"/>
      <c r="AS7" s="183" t="s">
        <v>74</v>
      </c>
      <c r="AT7" s="166"/>
      <c r="AU7">
        <v>0.82220000000000004</v>
      </c>
    </row>
    <row r="8" spans="29:47" ht="27" customHeight="1">
      <c r="AC8" s="66"/>
      <c r="AD8" s="147"/>
      <c r="AE8" s="147"/>
      <c r="AF8" s="151"/>
      <c r="AG8" s="151"/>
      <c r="AH8" s="153"/>
      <c r="AI8" s="162"/>
      <c r="AJ8" s="153"/>
      <c r="AK8" s="66"/>
      <c r="AL8" s="173"/>
      <c r="AM8" s="178"/>
      <c r="AN8" s="178" t="s">
        <v>19</v>
      </c>
      <c r="AO8" s="182">
        <v>1</v>
      </c>
      <c r="AP8" s="182">
        <v>1</v>
      </c>
      <c r="AQ8" s="183">
        <v>4.2999999999999997E-2</v>
      </c>
      <c r="AR8" s="184"/>
      <c r="AS8" s="183" t="s">
        <v>74</v>
      </c>
      <c r="AT8" s="166"/>
      <c r="AU8">
        <v>0.83620000000000005</v>
      </c>
    </row>
    <row r="9" spans="29:47" ht="27" customHeight="1">
      <c r="AC9" s="66"/>
      <c r="AD9" s="147"/>
      <c r="AE9" s="147"/>
      <c r="AF9" s="151"/>
      <c r="AG9" s="151"/>
      <c r="AH9" s="153"/>
      <c r="AI9" s="162"/>
      <c r="AJ9" s="153"/>
      <c r="AK9" s="66"/>
      <c r="AL9" s="173"/>
      <c r="AM9" s="178"/>
      <c r="AN9" s="178" t="s">
        <v>20</v>
      </c>
      <c r="AO9" s="182">
        <v>5.9160000000000004</v>
      </c>
      <c r="AP9" s="182">
        <v>5.9160000000000004</v>
      </c>
      <c r="AQ9" s="183">
        <v>4.3449999999999998</v>
      </c>
      <c r="AR9" s="184"/>
      <c r="AS9" s="185">
        <v>1.6000000000000001E-3</v>
      </c>
      <c r="AT9" s="166"/>
      <c r="AU9">
        <v>1.6000000000000001E-3</v>
      </c>
    </row>
    <row r="10" spans="29:47" ht="13" customHeight="1">
      <c r="AC10" s="66"/>
      <c r="AD10" s="147"/>
      <c r="AE10" s="147"/>
      <c r="AF10" s="151"/>
      <c r="AG10" s="151"/>
      <c r="AH10" s="153"/>
      <c r="AI10" s="162"/>
      <c r="AJ10" s="153"/>
      <c r="AK10" s="66"/>
      <c r="AL10" s="173"/>
      <c r="AM10" s="178"/>
      <c r="AN10" s="178"/>
      <c r="AO10" s="182"/>
      <c r="AP10" s="182"/>
      <c r="AQ10" s="183"/>
      <c r="AR10" s="184"/>
      <c r="AS10" s="183"/>
      <c r="AT10" s="166"/>
    </row>
    <row r="11" spans="29:47" ht="27" customHeight="1">
      <c r="AC11" s="66"/>
      <c r="AD11" s="154"/>
      <c r="AE11" s="147"/>
      <c r="AF11" s="151"/>
      <c r="AG11" s="151"/>
      <c r="AH11" s="151"/>
      <c r="AI11" s="152"/>
      <c r="AJ11" s="153"/>
      <c r="AK11" s="66"/>
      <c r="AL11" s="174"/>
      <c r="AM11" s="178" t="s">
        <v>1</v>
      </c>
      <c r="AN11" s="178" t="s">
        <v>16</v>
      </c>
      <c r="AO11" s="182">
        <v>1</v>
      </c>
      <c r="AP11" s="182">
        <v>1</v>
      </c>
      <c r="AQ11" s="182">
        <v>2E-3</v>
      </c>
      <c r="AR11" s="184"/>
      <c r="AS11" s="183" t="s">
        <v>74</v>
      </c>
      <c r="AT11" s="166"/>
      <c r="AU11" s="151">
        <v>0.96260000000000001</v>
      </c>
    </row>
    <row r="12" spans="29:47" ht="27" customHeight="1">
      <c r="AC12" s="66"/>
      <c r="AD12" s="154"/>
      <c r="AE12" s="147"/>
      <c r="AF12" s="151"/>
      <c r="AG12" s="151"/>
      <c r="AH12" s="151"/>
      <c r="AI12" s="152"/>
      <c r="AJ12" s="153"/>
      <c r="AK12" s="66"/>
      <c r="AL12" s="174"/>
      <c r="AM12" s="178"/>
      <c r="AN12" s="178" t="s">
        <v>17</v>
      </c>
      <c r="AO12" s="182">
        <v>1</v>
      </c>
      <c r="AP12" s="182">
        <v>1</v>
      </c>
      <c r="AQ12" s="182">
        <v>4.7839999999999998</v>
      </c>
      <c r="AR12" s="184"/>
      <c r="AS12" s="185">
        <v>3.0214000000000001E-2</v>
      </c>
      <c r="AT12" s="190" t="s">
        <v>94</v>
      </c>
      <c r="AU12" t="s">
        <v>29</v>
      </c>
    </row>
    <row r="13" spans="29:47" ht="27" customHeight="1">
      <c r="AC13" s="66"/>
      <c r="AD13" s="154"/>
      <c r="AE13" s="147"/>
      <c r="AF13" s="151"/>
      <c r="AG13" s="151"/>
      <c r="AH13" s="151"/>
      <c r="AI13" s="152"/>
      <c r="AJ13" s="153"/>
      <c r="AK13" s="66"/>
      <c r="AL13" s="174"/>
      <c r="AM13" s="178"/>
      <c r="AN13" s="178" t="s">
        <v>18</v>
      </c>
      <c r="AO13" s="182">
        <v>1</v>
      </c>
      <c r="AP13" s="182">
        <v>1</v>
      </c>
      <c r="AQ13" s="182">
        <v>1.7999999999999999E-2</v>
      </c>
      <c r="AR13" s="184"/>
      <c r="AS13" s="183" t="s">
        <v>74</v>
      </c>
      <c r="AT13" s="166"/>
      <c r="AU13" s="153">
        <v>0.89243099999999997</v>
      </c>
    </row>
    <row r="14" spans="29:47" ht="27" customHeight="1">
      <c r="AC14" s="66"/>
      <c r="AD14" s="154"/>
      <c r="AE14" s="147"/>
      <c r="AF14" s="151"/>
      <c r="AG14" s="151"/>
      <c r="AH14" s="151"/>
      <c r="AI14" s="152"/>
      <c r="AJ14" s="153"/>
      <c r="AK14" s="66"/>
      <c r="AL14" s="174"/>
      <c r="AM14" s="178"/>
      <c r="AN14" s="178" t="s">
        <v>19</v>
      </c>
      <c r="AO14" s="182">
        <v>1</v>
      </c>
      <c r="AP14" s="182">
        <v>1</v>
      </c>
      <c r="AQ14" s="182">
        <v>1.7999999999999999E-2</v>
      </c>
      <c r="AR14" s="184"/>
      <c r="AS14" s="183" t="s">
        <v>74</v>
      </c>
      <c r="AT14" s="166"/>
      <c r="AU14" s="151">
        <v>0.89362299999999995</v>
      </c>
    </row>
    <row r="15" spans="29:47" ht="27" customHeight="1">
      <c r="AC15" s="66"/>
      <c r="AD15" s="154"/>
      <c r="AE15" s="147"/>
      <c r="AF15" s="151"/>
      <c r="AG15" s="151"/>
      <c r="AH15" s="151"/>
      <c r="AI15" s="152"/>
      <c r="AJ15" s="153"/>
      <c r="AK15" s="66"/>
      <c r="AL15" s="174"/>
      <c r="AM15" s="178"/>
      <c r="AN15" s="178" t="s">
        <v>20</v>
      </c>
      <c r="AO15" s="182">
        <v>3.8090000000000002</v>
      </c>
      <c r="AP15" s="182">
        <v>3.8090000000000002</v>
      </c>
      <c r="AQ15" s="182">
        <v>6.109</v>
      </c>
      <c r="AR15" s="184"/>
      <c r="AS15" s="186">
        <v>1.2400000000000001E-4</v>
      </c>
      <c r="AT15" s="190" t="s">
        <v>96</v>
      </c>
      <c r="AU15" t="s">
        <v>75</v>
      </c>
    </row>
    <row r="16" spans="29:47" ht="13" customHeight="1">
      <c r="AC16" s="66"/>
      <c r="AD16" s="154"/>
      <c r="AE16" s="147"/>
      <c r="AF16" s="151"/>
      <c r="AG16" s="151"/>
      <c r="AH16" s="151"/>
      <c r="AI16" s="152"/>
      <c r="AJ16" s="153"/>
      <c r="AK16" s="66"/>
      <c r="AL16" s="174"/>
      <c r="AM16" s="178"/>
      <c r="AN16" s="178"/>
      <c r="AO16" s="182"/>
      <c r="AP16" s="182"/>
      <c r="AQ16" s="182"/>
      <c r="AR16" s="184"/>
      <c r="AS16" s="183"/>
      <c r="AT16" s="166"/>
    </row>
    <row r="17" spans="29:47" ht="27" customHeight="1">
      <c r="AC17" s="66"/>
      <c r="AD17" s="154"/>
      <c r="AE17" s="147"/>
      <c r="AF17" s="151"/>
      <c r="AG17" s="151"/>
      <c r="AH17" s="151"/>
      <c r="AI17" s="152"/>
      <c r="AJ17" s="153"/>
      <c r="AK17" s="66"/>
      <c r="AL17" s="174"/>
      <c r="AM17" s="178" t="s">
        <v>72</v>
      </c>
      <c r="AN17" s="178" t="s">
        <v>16</v>
      </c>
      <c r="AO17" s="182">
        <v>1</v>
      </c>
      <c r="AP17" s="182">
        <v>1</v>
      </c>
      <c r="AQ17" s="182">
        <v>3.7429999999999999</v>
      </c>
      <c r="AR17" s="184"/>
      <c r="AS17" s="185">
        <v>5.4820000000000001E-2</v>
      </c>
      <c r="AT17" s="165" t="s">
        <v>97</v>
      </c>
      <c r="AU17" t="s">
        <v>30</v>
      </c>
    </row>
    <row r="18" spans="29:47" ht="27" customHeight="1">
      <c r="AC18" s="66"/>
      <c r="AD18" s="154"/>
      <c r="AE18" s="147"/>
      <c r="AF18" s="151"/>
      <c r="AG18" s="151"/>
      <c r="AH18" s="151"/>
      <c r="AI18" s="152"/>
      <c r="AJ18" s="153"/>
      <c r="AK18" s="66"/>
      <c r="AL18" s="174"/>
      <c r="AM18" s="178"/>
      <c r="AN18" s="178" t="s">
        <v>17</v>
      </c>
      <c r="AO18" s="182">
        <v>1.8149999999999999</v>
      </c>
      <c r="AP18" s="182">
        <v>1.8140000000000001</v>
      </c>
      <c r="AQ18" s="182">
        <v>9.6059999999999999</v>
      </c>
      <c r="AR18" s="184"/>
      <c r="AS18" s="185">
        <v>3.0200000000000001E-3</v>
      </c>
      <c r="AT18" s="190" t="s">
        <v>95</v>
      </c>
      <c r="AU18" t="s">
        <v>91</v>
      </c>
    </row>
    <row r="19" spans="29:47" ht="27" customHeight="1">
      <c r="AC19" s="66"/>
      <c r="AD19" s="154"/>
      <c r="AE19" s="147"/>
      <c r="AF19" s="151"/>
      <c r="AG19" s="151"/>
      <c r="AH19" s="151"/>
      <c r="AI19" s="152"/>
      <c r="AJ19" s="153"/>
      <c r="AK19" s="66"/>
      <c r="AL19" s="174"/>
      <c r="AM19" s="178"/>
      <c r="AN19" s="178" t="s">
        <v>18</v>
      </c>
      <c r="AO19" s="182">
        <v>1</v>
      </c>
      <c r="AP19" s="182">
        <v>1</v>
      </c>
      <c r="AQ19" s="182">
        <v>3.9159999999999999</v>
      </c>
      <c r="AR19" s="184"/>
      <c r="AS19" s="185">
        <v>4.956E-2</v>
      </c>
      <c r="AT19" s="190" t="s">
        <v>94</v>
      </c>
      <c r="AU19" t="s">
        <v>29</v>
      </c>
    </row>
    <row r="20" spans="29:47" ht="27" customHeight="1">
      <c r="AC20" s="66"/>
      <c r="AD20" s="154"/>
      <c r="AE20" s="147"/>
      <c r="AF20" s="151"/>
      <c r="AG20" s="151"/>
      <c r="AH20" s="151"/>
      <c r="AI20" s="152"/>
      <c r="AJ20" s="153"/>
      <c r="AK20" s="66"/>
      <c r="AL20" s="174"/>
      <c r="AM20" s="178"/>
      <c r="AN20" s="178" t="s">
        <v>19</v>
      </c>
      <c r="AO20" s="182">
        <v>1</v>
      </c>
      <c r="AP20" s="182">
        <v>1</v>
      </c>
      <c r="AQ20" s="182">
        <v>0.66</v>
      </c>
      <c r="AR20" s="184"/>
      <c r="AS20" s="183" t="s">
        <v>74</v>
      </c>
      <c r="AT20" s="166"/>
      <c r="AU20" s="153">
        <v>0.41782000000000002</v>
      </c>
    </row>
    <row r="21" spans="29:47" ht="27" customHeight="1">
      <c r="AC21" s="66"/>
      <c r="AD21" s="154"/>
      <c r="AE21" s="147"/>
      <c r="AF21" s="151"/>
      <c r="AG21" s="151"/>
      <c r="AH21" s="151"/>
      <c r="AI21" s="152"/>
      <c r="AJ21" s="153"/>
      <c r="AK21" s="66"/>
      <c r="AL21" s="175"/>
      <c r="AM21" s="179"/>
      <c r="AN21" s="179" t="s">
        <v>20</v>
      </c>
      <c r="AO21" s="187">
        <v>2.2400000000000002</v>
      </c>
      <c r="AP21" s="187">
        <v>2.2400000000000002</v>
      </c>
      <c r="AQ21" s="187">
        <v>4.0609999999999999</v>
      </c>
      <c r="AR21" s="188"/>
      <c r="AS21" s="189">
        <v>2.742E-2</v>
      </c>
      <c r="AT21" s="190" t="s">
        <v>94</v>
      </c>
      <c r="AU21" t="s">
        <v>29</v>
      </c>
    </row>
    <row r="22" spans="29:47" ht="13" customHeight="1">
      <c r="AC22" s="66"/>
      <c r="AD22" s="147"/>
      <c r="AE22" s="147"/>
      <c r="AF22" s="151"/>
      <c r="AG22" s="151"/>
      <c r="AH22" s="151"/>
      <c r="AI22" s="151"/>
      <c r="AJ22" s="152"/>
      <c r="AK22" s="66"/>
      <c r="AL22" s="173"/>
      <c r="AM22" s="178"/>
      <c r="AN22" s="178"/>
      <c r="AO22" s="182"/>
      <c r="AP22" s="182"/>
      <c r="AQ22" s="182"/>
      <c r="AR22" s="182"/>
      <c r="AS22" s="184"/>
      <c r="AT22" s="166"/>
    </row>
    <row r="23" spans="29:47" ht="27" customHeight="1">
      <c r="AC23" s="66"/>
      <c r="AD23" s="147"/>
      <c r="AE23" s="147"/>
      <c r="AF23" s="151"/>
      <c r="AG23" s="151"/>
      <c r="AH23" s="153"/>
      <c r="AI23" s="162"/>
      <c r="AJ23" s="153"/>
      <c r="AK23" s="66"/>
      <c r="AL23" s="177" t="s">
        <v>5</v>
      </c>
      <c r="AM23" s="178" t="s">
        <v>85</v>
      </c>
      <c r="AN23" s="178" t="s">
        <v>16</v>
      </c>
      <c r="AO23" s="182">
        <v>1</v>
      </c>
      <c r="AP23" s="182">
        <v>1</v>
      </c>
      <c r="AQ23" s="183">
        <v>3.3000000000000002E-2</v>
      </c>
      <c r="AR23" s="184"/>
      <c r="AS23" s="183" t="s">
        <v>74</v>
      </c>
      <c r="AT23" s="166"/>
      <c r="AU23">
        <v>0.85580000000000001</v>
      </c>
    </row>
    <row r="24" spans="29:47" ht="27" customHeight="1">
      <c r="AC24" s="66"/>
      <c r="AD24" s="147"/>
      <c r="AE24" s="147"/>
      <c r="AF24" s="151"/>
      <c r="AG24" s="151"/>
      <c r="AH24" s="153"/>
      <c r="AI24" s="162"/>
      <c r="AJ24" s="153"/>
      <c r="AK24" s="66"/>
      <c r="AL24" s="173"/>
      <c r="AM24" s="178"/>
      <c r="AN24" s="178" t="s">
        <v>17</v>
      </c>
      <c r="AO24" s="182">
        <v>1</v>
      </c>
      <c r="AP24" s="182">
        <v>1</v>
      </c>
      <c r="AQ24" s="183">
        <v>4.1639999999999997</v>
      </c>
      <c r="AR24" s="184"/>
      <c r="AS24" s="185">
        <v>4.2999999999999997E-2</v>
      </c>
      <c r="AT24" s="190" t="s">
        <v>94</v>
      </c>
      <c r="AU24" t="s">
        <v>29</v>
      </c>
    </row>
    <row r="25" spans="29:47" ht="27" customHeight="1">
      <c r="AC25" s="66"/>
      <c r="AD25" s="147"/>
      <c r="AE25" s="147"/>
      <c r="AF25" s="151"/>
      <c r="AG25" s="151"/>
      <c r="AH25" s="153"/>
      <c r="AI25" s="162"/>
      <c r="AJ25" s="153"/>
      <c r="AK25" s="66"/>
      <c r="AL25" s="173"/>
      <c r="AM25" s="178"/>
      <c r="AN25" s="178" t="s">
        <v>18</v>
      </c>
      <c r="AO25" s="182">
        <v>1</v>
      </c>
      <c r="AP25" s="182">
        <v>1</v>
      </c>
      <c r="AQ25" s="183">
        <v>0.25900000000000001</v>
      </c>
      <c r="AR25" s="184"/>
      <c r="AS25" s="183" t="s">
        <v>74</v>
      </c>
      <c r="AT25" s="190"/>
      <c r="AU25">
        <v>0.61119999999999997</v>
      </c>
    </row>
    <row r="26" spans="29:47" ht="27" customHeight="1">
      <c r="AC26" s="66"/>
      <c r="AD26" s="147"/>
      <c r="AE26" s="147"/>
      <c r="AF26" s="151"/>
      <c r="AG26" s="151"/>
      <c r="AH26" s="153"/>
      <c r="AI26" s="162"/>
      <c r="AJ26" s="153"/>
      <c r="AK26" s="66"/>
      <c r="AL26" s="173"/>
      <c r="AM26" s="178"/>
      <c r="AN26" s="178" t="s">
        <v>19</v>
      </c>
      <c r="AO26" s="182">
        <v>1</v>
      </c>
      <c r="AP26" s="182">
        <v>1</v>
      </c>
      <c r="AQ26" s="183">
        <v>0.159</v>
      </c>
      <c r="AR26" s="184"/>
      <c r="AS26" s="183" t="s">
        <v>74</v>
      </c>
      <c r="AT26" s="190"/>
      <c r="AU26">
        <v>0.69030000000000002</v>
      </c>
    </row>
    <row r="27" spans="29:47" ht="27" customHeight="1">
      <c r="AC27" s="66"/>
      <c r="AD27" s="147"/>
      <c r="AE27" s="147"/>
      <c r="AF27" s="151"/>
      <c r="AG27" s="151"/>
      <c r="AH27" s="153"/>
      <c r="AI27" s="162"/>
      <c r="AJ27" s="153"/>
      <c r="AK27" s="66"/>
      <c r="AL27" s="173"/>
      <c r="AM27" s="178"/>
      <c r="AN27" s="178" t="s">
        <v>20</v>
      </c>
      <c r="AO27" s="182">
        <v>5.3419999999999996</v>
      </c>
      <c r="AP27" s="182">
        <v>5.3419999999999996</v>
      </c>
      <c r="AQ27" s="183">
        <v>3.3879999999999999</v>
      </c>
      <c r="AR27" s="184"/>
      <c r="AS27" s="185">
        <v>1.9099999999999999E-2</v>
      </c>
      <c r="AT27" s="190" t="s">
        <v>94</v>
      </c>
      <c r="AU27" t="s">
        <v>29</v>
      </c>
    </row>
    <row r="28" spans="29:47" ht="13" customHeight="1">
      <c r="AC28" s="66"/>
      <c r="AD28" s="147"/>
      <c r="AE28" s="147"/>
      <c r="AF28" s="151"/>
      <c r="AG28" s="151"/>
      <c r="AH28" s="153"/>
      <c r="AI28" s="162"/>
      <c r="AJ28" s="153"/>
      <c r="AK28" s="66"/>
      <c r="AL28" s="173"/>
      <c r="AM28" s="178"/>
      <c r="AN28" s="178"/>
      <c r="AO28" s="182"/>
      <c r="AP28" s="182"/>
      <c r="AQ28" s="183"/>
      <c r="AR28" s="184"/>
      <c r="AS28" s="183"/>
      <c r="AT28" s="190"/>
    </row>
    <row r="29" spans="29:47" ht="27" customHeight="1">
      <c r="AC29" s="66"/>
      <c r="AD29" s="154"/>
      <c r="AE29" s="147"/>
      <c r="AF29" s="151"/>
      <c r="AG29" s="151"/>
      <c r="AH29" s="151"/>
      <c r="AI29" s="152"/>
      <c r="AJ29" s="153"/>
      <c r="AK29" s="66"/>
      <c r="AL29" s="174"/>
      <c r="AM29" s="178" t="s">
        <v>1</v>
      </c>
      <c r="AN29" s="178" t="s">
        <v>16</v>
      </c>
      <c r="AO29" s="182">
        <v>1</v>
      </c>
      <c r="AP29" s="182">
        <v>1</v>
      </c>
      <c r="AQ29" s="182">
        <v>0.11700000000000001</v>
      </c>
      <c r="AR29" s="184"/>
      <c r="AS29" s="183" t="s">
        <v>74</v>
      </c>
      <c r="AT29" s="190"/>
      <c r="AU29">
        <v>0.73256200000000005</v>
      </c>
    </row>
    <row r="30" spans="29:47" ht="27" customHeight="1">
      <c r="AC30" s="66"/>
      <c r="AD30" s="154"/>
      <c r="AE30" s="147"/>
      <c r="AF30" s="151"/>
      <c r="AG30" s="151"/>
      <c r="AH30" s="151"/>
      <c r="AI30" s="152"/>
      <c r="AJ30" s="153"/>
      <c r="AK30" s="66"/>
      <c r="AL30" s="174"/>
      <c r="AM30" s="178"/>
      <c r="AN30" s="178" t="s">
        <v>17</v>
      </c>
      <c r="AO30" s="182">
        <v>1</v>
      </c>
      <c r="AP30" s="182">
        <v>1</v>
      </c>
      <c r="AQ30" s="182">
        <v>5.9649999999999999</v>
      </c>
      <c r="AR30" s="184"/>
      <c r="AS30" s="185">
        <v>1.5706000000000001E-2</v>
      </c>
      <c r="AT30" s="190" t="s">
        <v>94</v>
      </c>
      <c r="AU30" t="s">
        <v>29</v>
      </c>
    </row>
    <row r="31" spans="29:47" ht="27" customHeight="1">
      <c r="AC31" s="66"/>
      <c r="AD31" s="154"/>
      <c r="AE31" s="147"/>
      <c r="AF31" s="151"/>
      <c r="AG31" s="151"/>
      <c r="AH31" s="151"/>
      <c r="AI31" s="152"/>
      <c r="AJ31" s="153"/>
      <c r="AK31" s="66"/>
      <c r="AL31" s="174"/>
      <c r="AM31" s="178"/>
      <c r="AN31" s="178" t="s">
        <v>18</v>
      </c>
      <c r="AO31" s="182">
        <v>1</v>
      </c>
      <c r="AP31" s="182">
        <v>1</v>
      </c>
      <c r="AQ31" s="182">
        <v>0.26400000000000001</v>
      </c>
      <c r="AR31" s="184"/>
      <c r="AS31" s="183" t="s">
        <v>74</v>
      </c>
      <c r="AT31" s="190"/>
      <c r="AU31">
        <v>0.60831400000000002</v>
      </c>
    </row>
    <row r="32" spans="29:47" ht="27" customHeight="1">
      <c r="AC32" s="66"/>
      <c r="AD32" s="154"/>
      <c r="AE32" s="147"/>
      <c r="AF32" s="151"/>
      <c r="AG32" s="151"/>
      <c r="AH32" s="151"/>
      <c r="AI32" s="152"/>
      <c r="AJ32" s="153"/>
      <c r="AK32" s="66"/>
      <c r="AL32" s="174"/>
      <c r="AM32" s="178"/>
      <c r="AN32" s="178" t="s">
        <v>19</v>
      </c>
      <c r="AO32" s="182">
        <v>1</v>
      </c>
      <c r="AP32" s="182">
        <v>1</v>
      </c>
      <c r="AQ32" s="182">
        <v>0</v>
      </c>
      <c r="AR32" s="184"/>
      <c r="AS32" s="183" t="s">
        <v>74</v>
      </c>
      <c r="AT32" s="190"/>
      <c r="AU32" s="151">
        <v>0.98720799999999997</v>
      </c>
    </row>
    <row r="33" spans="29:47" ht="27" customHeight="1">
      <c r="AC33" s="66"/>
      <c r="AD33" s="154"/>
      <c r="AE33" s="147"/>
      <c r="AF33" s="151"/>
      <c r="AG33" s="151"/>
      <c r="AH33" s="151"/>
      <c r="AI33" s="152"/>
      <c r="AJ33" s="153"/>
      <c r="AK33" s="66"/>
      <c r="AL33" s="174"/>
      <c r="AM33" s="178"/>
      <c r="AN33" s="178" t="s">
        <v>20</v>
      </c>
      <c r="AO33" s="182">
        <v>3.6829999999999998</v>
      </c>
      <c r="AP33" s="182">
        <v>3.6819999999999999</v>
      </c>
      <c r="AQ33" s="182">
        <v>6.6989999999999998</v>
      </c>
      <c r="AR33" s="184"/>
      <c r="AS33" s="185">
        <v>5.5900000000000004E-4</v>
      </c>
      <c r="AT33" s="190" t="s">
        <v>96</v>
      </c>
      <c r="AU33" t="s">
        <v>75</v>
      </c>
    </row>
    <row r="34" spans="29:47" ht="13" customHeight="1">
      <c r="AC34" s="66"/>
      <c r="AD34" s="154"/>
      <c r="AE34" s="147"/>
      <c r="AF34" s="151"/>
      <c r="AG34" s="151"/>
      <c r="AH34" s="151"/>
      <c r="AI34" s="152"/>
      <c r="AJ34" s="153"/>
      <c r="AK34" s="66"/>
      <c r="AL34" s="174"/>
      <c r="AM34" s="178"/>
      <c r="AN34" s="178"/>
      <c r="AO34" s="182"/>
      <c r="AP34" s="182"/>
      <c r="AQ34" s="182"/>
      <c r="AR34" s="184"/>
      <c r="AS34" s="183"/>
      <c r="AT34" s="190"/>
    </row>
    <row r="35" spans="29:47" ht="27" customHeight="1">
      <c r="AC35" s="66"/>
      <c r="AD35" s="154"/>
      <c r="AE35" s="147"/>
      <c r="AF35" s="151"/>
      <c r="AG35" s="151"/>
      <c r="AH35" s="151"/>
      <c r="AI35" s="152"/>
      <c r="AJ35" s="153"/>
      <c r="AK35" s="66"/>
      <c r="AL35" s="174"/>
      <c r="AM35" s="178" t="s">
        <v>72</v>
      </c>
      <c r="AN35" s="178" t="s">
        <v>16</v>
      </c>
      <c r="AO35" s="182">
        <v>3.077</v>
      </c>
      <c r="AP35" s="182">
        <v>3.077</v>
      </c>
      <c r="AQ35" s="182">
        <v>2.98</v>
      </c>
      <c r="AR35" s="184"/>
      <c r="AS35" s="185">
        <v>2.63E-2</v>
      </c>
      <c r="AT35" s="190" t="s">
        <v>94</v>
      </c>
      <c r="AU35" t="s">
        <v>29</v>
      </c>
    </row>
    <row r="36" spans="29:47" ht="27" customHeight="1">
      <c r="AC36" s="66"/>
      <c r="AD36" s="154"/>
      <c r="AE36" s="147"/>
      <c r="AF36" s="151"/>
      <c r="AG36" s="151"/>
      <c r="AH36" s="151"/>
      <c r="AI36" s="152"/>
      <c r="AJ36" s="153"/>
      <c r="AK36" s="66"/>
      <c r="AL36" s="174"/>
      <c r="AM36" s="178"/>
      <c r="AN36" s="178" t="s">
        <v>17</v>
      </c>
      <c r="AO36" s="182">
        <v>2.097</v>
      </c>
      <c r="AP36" s="182">
        <v>2.097</v>
      </c>
      <c r="AQ36" s="182">
        <v>16.018999999999998</v>
      </c>
      <c r="AR36" s="184"/>
      <c r="AS36" s="186">
        <v>6.0500000000000003E-7</v>
      </c>
      <c r="AT36" s="190" t="s">
        <v>96</v>
      </c>
      <c r="AU36" t="s">
        <v>75</v>
      </c>
    </row>
    <row r="37" spans="29:47" ht="27" customHeight="1">
      <c r="AC37" s="66"/>
      <c r="AD37" s="154"/>
      <c r="AE37" s="147"/>
      <c r="AF37" s="151"/>
      <c r="AG37" s="151"/>
      <c r="AH37" s="151"/>
      <c r="AI37" s="152"/>
      <c r="AJ37" s="153"/>
      <c r="AK37" s="66"/>
      <c r="AL37" s="174"/>
      <c r="AM37" s="178"/>
      <c r="AN37" s="178" t="s">
        <v>18</v>
      </c>
      <c r="AO37" s="182">
        <v>1</v>
      </c>
      <c r="AP37" s="182">
        <v>1</v>
      </c>
      <c r="AQ37" s="182">
        <v>5.4089999999999998</v>
      </c>
      <c r="AR37" s="184"/>
      <c r="AS37" s="185">
        <v>2.1299999999999999E-2</v>
      </c>
      <c r="AT37" s="190" t="s">
        <v>94</v>
      </c>
      <c r="AU37" t="s">
        <v>29</v>
      </c>
    </row>
    <row r="38" spans="29:47" ht="27" customHeight="1">
      <c r="AC38" s="66"/>
      <c r="AD38" s="154"/>
      <c r="AE38" s="147"/>
      <c r="AF38" s="151"/>
      <c r="AG38" s="151"/>
      <c r="AH38" s="151"/>
      <c r="AI38" s="152"/>
      <c r="AJ38" s="153"/>
      <c r="AK38" s="66"/>
      <c r="AL38" s="174"/>
      <c r="AM38" s="178"/>
      <c r="AN38" s="178" t="s">
        <v>19</v>
      </c>
      <c r="AO38" s="182">
        <v>1</v>
      </c>
      <c r="AP38" s="182">
        <v>1</v>
      </c>
      <c r="AQ38" s="182">
        <v>0.41299999999999998</v>
      </c>
      <c r="AR38" s="184"/>
      <c r="AS38" s="183" t="s">
        <v>74</v>
      </c>
      <c r="AT38" s="166"/>
      <c r="AU38">
        <v>0.52139999999999997</v>
      </c>
    </row>
    <row r="39" spans="29:47" ht="27" customHeight="1">
      <c r="AC39" s="66"/>
      <c r="AD39" s="154"/>
      <c r="AE39" s="147"/>
      <c r="AF39" s="151"/>
      <c r="AG39" s="151"/>
      <c r="AH39" s="151"/>
      <c r="AI39" s="152"/>
      <c r="AJ39" s="153"/>
      <c r="AK39" s="66"/>
      <c r="AL39" s="175"/>
      <c r="AM39" s="179"/>
      <c r="AN39" s="179" t="s">
        <v>20</v>
      </c>
      <c r="AO39" s="187">
        <v>1.9139999999999999</v>
      </c>
      <c r="AP39" s="187">
        <v>1.9139999999999999</v>
      </c>
      <c r="AQ39" s="187">
        <v>3.6850000000000001</v>
      </c>
      <c r="AR39" s="188"/>
      <c r="AS39" s="189">
        <v>6.0499999999999998E-2</v>
      </c>
      <c r="AT39" s="165" t="s">
        <v>97</v>
      </c>
      <c r="AU39" t="s">
        <v>30</v>
      </c>
    </row>
    <row r="40" spans="29:47" ht="13" customHeight="1">
      <c r="AC40" s="66"/>
      <c r="AD40" s="147"/>
      <c r="AE40" s="147"/>
      <c r="AF40" s="151"/>
      <c r="AG40" s="151"/>
      <c r="AH40" s="151"/>
      <c r="AI40" s="151"/>
      <c r="AJ40" s="152"/>
      <c r="AK40" s="66"/>
      <c r="AL40" s="173"/>
      <c r="AM40" s="178"/>
      <c r="AN40" s="178"/>
      <c r="AO40" s="182"/>
      <c r="AP40" s="182"/>
      <c r="AQ40" s="182"/>
      <c r="AR40" s="182"/>
      <c r="AS40" s="184"/>
      <c r="AT40" s="166"/>
    </row>
    <row r="41" spans="29:47" ht="27" customHeight="1">
      <c r="AC41" s="66"/>
      <c r="AD41" s="147"/>
      <c r="AE41" s="147"/>
      <c r="AF41" s="151"/>
      <c r="AG41" s="151"/>
      <c r="AH41" s="153"/>
      <c r="AI41" s="162"/>
      <c r="AJ41" s="153"/>
      <c r="AK41" s="66"/>
      <c r="AL41" s="177" t="s">
        <v>6</v>
      </c>
      <c r="AM41" s="178" t="s">
        <v>85</v>
      </c>
      <c r="AN41" s="178" t="s">
        <v>16</v>
      </c>
      <c r="AO41" s="182">
        <v>1</v>
      </c>
      <c r="AP41" s="182">
        <v>1</v>
      </c>
      <c r="AQ41" s="183">
        <v>0.13500000000000001</v>
      </c>
      <c r="AR41" s="184"/>
      <c r="AS41" s="183" t="s">
        <v>74</v>
      </c>
      <c r="AT41" s="166"/>
      <c r="AU41">
        <v>0.71382999999999996</v>
      </c>
    </row>
    <row r="42" spans="29:47" ht="27" customHeight="1">
      <c r="AC42" s="66"/>
      <c r="AD42" s="147"/>
      <c r="AE42" s="147"/>
      <c r="AF42" s="151"/>
      <c r="AG42" s="151"/>
      <c r="AH42" s="153"/>
      <c r="AI42" s="162"/>
      <c r="AJ42" s="153"/>
      <c r="AK42" s="66"/>
      <c r="AL42" s="173"/>
      <c r="AM42" s="178"/>
      <c r="AN42" s="178" t="s">
        <v>17</v>
      </c>
      <c r="AO42" s="182">
        <v>1</v>
      </c>
      <c r="AP42" s="182">
        <v>1</v>
      </c>
      <c r="AQ42" s="183">
        <v>8.7439999999999998</v>
      </c>
      <c r="AR42" s="184"/>
      <c r="AS42" s="185">
        <v>3.62E-3</v>
      </c>
      <c r="AT42" s="190" t="s">
        <v>95</v>
      </c>
      <c r="AU42" t="s">
        <v>91</v>
      </c>
    </row>
    <row r="43" spans="29:47" ht="27" customHeight="1">
      <c r="AC43" s="66"/>
      <c r="AD43" s="147"/>
      <c r="AE43" s="147"/>
      <c r="AF43" s="151"/>
      <c r="AG43" s="151"/>
      <c r="AH43" s="153"/>
      <c r="AI43" s="162"/>
      <c r="AJ43" s="153"/>
      <c r="AK43" s="66"/>
      <c r="AL43" s="173"/>
      <c r="AM43" s="178"/>
      <c r="AN43" s="178" t="s">
        <v>18</v>
      </c>
      <c r="AO43" s="182">
        <v>1.6839999999999999</v>
      </c>
      <c r="AP43" s="182">
        <v>1.6839999999999999</v>
      </c>
      <c r="AQ43" s="183">
        <v>0.96299999999999997</v>
      </c>
      <c r="AR43" s="184"/>
      <c r="AS43" s="183" t="s">
        <v>74</v>
      </c>
      <c r="AT43" s="166"/>
      <c r="AU43">
        <v>0.29415000000000002</v>
      </c>
    </row>
    <row r="44" spans="29:47" ht="27" customHeight="1">
      <c r="AC44" s="66"/>
      <c r="AD44" s="147"/>
      <c r="AE44" s="147"/>
      <c r="AF44" s="151"/>
      <c r="AG44" s="151"/>
      <c r="AH44" s="153"/>
      <c r="AI44" s="162"/>
      <c r="AJ44" s="153"/>
      <c r="AK44" s="66"/>
      <c r="AL44" s="173"/>
      <c r="AM44" s="178"/>
      <c r="AN44" s="178" t="s">
        <v>19</v>
      </c>
      <c r="AO44" s="182">
        <v>1</v>
      </c>
      <c r="AP44" s="182">
        <v>1</v>
      </c>
      <c r="AQ44" s="183">
        <v>2.6110000000000002</v>
      </c>
      <c r="AR44" s="184"/>
      <c r="AS44" s="183" t="s">
        <v>74</v>
      </c>
      <c r="AT44" s="166"/>
      <c r="AU44">
        <v>0.10825</v>
      </c>
    </row>
    <row r="45" spans="29:47" ht="27" customHeight="1">
      <c r="AC45" s="66"/>
      <c r="AD45" s="147"/>
      <c r="AE45" s="147"/>
      <c r="AF45" s="151"/>
      <c r="AG45" s="151"/>
      <c r="AH45" s="153"/>
      <c r="AI45" s="162"/>
      <c r="AJ45" s="153"/>
      <c r="AK45" s="66"/>
      <c r="AL45" s="173"/>
      <c r="AM45" s="178"/>
      <c r="AN45" s="178" t="s">
        <v>20</v>
      </c>
      <c r="AO45" s="182">
        <v>1</v>
      </c>
      <c r="AP45" s="182">
        <v>1</v>
      </c>
      <c r="AQ45" s="183">
        <v>7.8E-2</v>
      </c>
      <c r="AR45" s="184"/>
      <c r="AS45" s="183" t="s">
        <v>74</v>
      </c>
      <c r="AT45" s="166"/>
      <c r="AU45">
        <v>0.78108</v>
      </c>
    </row>
    <row r="46" spans="29:47" ht="13" customHeight="1">
      <c r="AC46" s="66"/>
      <c r="AD46" s="147"/>
      <c r="AE46" s="147"/>
      <c r="AF46" s="151"/>
      <c r="AG46" s="151"/>
      <c r="AH46" s="153"/>
      <c r="AI46" s="162"/>
      <c r="AJ46" s="153"/>
      <c r="AK46" s="66"/>
      <c r="AL46" s="173"/>
      <c r="AM46" s="178"/>
      <c r="AN46" s="178"/>
      <c r="AO46" s="182"/>
      <c r="AP46" s="182"/>
      <c r="AQ46" s="183"/>
      <c r="AR46" s="184"/>
      <c r="AS46" s="183"/>
      <c r="AT46" s="166"/>
    </row>
    <row r="47" spans="29:47" ht="27" customHeight="1">
      <c r="AC47" s="66"/>
      <c r="AD47" s="154"/>
      <c r="AE47" s="147"/>
      <c r="AF47" s="151"/>
      <c r="AG47" s="151"/>
      <c r="AH47" s="151"/>
      <c r="AI47" s="152"/>
      <c r="AJ47" s="153"/>
      <c r="AK47" s="66"/>
      <c r="AL47" s="174"/>
      <c r="AM47" s="178" t="s">
        <v>1</v>
      </c>
      <c r="AN47" s="178" t="s">
        <v>16</v>
      </c>
      <c r="AO47" s="182">
        <v>1</v>
      </c>
      <c r="AP47" s="182">
        <v>1</v>
      </c>
      <c r="AQ47" s="182">
        <v>5.8000000000000003E-2</v>
      </c>
      <c r="AR47" s="184"/>
      <c r="AS47" s="183" t="s">
        <v>74</v>
      </c>
      <c r="AT47" s="166"/>
      <c r="AU47">
        <v>0.80993999999999999</v>
      </c>
    </row>
    <row r="48" spans="29:47" ht="27" customHeight="1">
      <c r="AC48" s="66"/>
      <c r="AD48" s="154"/>
      <c r="AE48" s="147"/>
      <c r="AF48" s="151"/>
      <c r="AG48" s="151"/>
      <c r="AH48" s="151"/>
      <c r="AI48" s="152"/>
      <c r="AJ48" s="153"/>
      <c r="AK48" s="66"/>
      <c r="AL48" s="174"/>
      <c r="AM48" s="178"/>
      <c r="AN48" s="178" t="s">
        <v>17</v>
      </c>
      <c r="AO48" s="182">
        <v>2.0539999999999998</v>
      </c>
      <c r="AP48" s="182">
        <v>2.0550000000000002</v>
      </c>
      <c r="AQ48" s="182">
        <v>5.3840000000000003</v>
      </c>
      <c r="AR48" s="184"/>
      <c r="AS48" s="185">
        <v>5.3699999999999998E-3</v>
      </c>
      <c r="AT48" s="190" t="s">
        <v>95</v>
      </c>
      <c r="AU48" t="s">
        <v>92</v>
      </c>
    </row>
    <row r="49" spans="29:47" ht="27" customHeight="1">
      <c r="AC49" s="66"/>
      <c r="AD49" s="154"/>
      <c r="AE49" s="147"/>
      <c r="AF49" s="151"/>
      <c r="AG49" s="151"/>
      <c r="AH49" s="151"/>
      <c r="AI49" s="152"/>
      <c r="AJ49" s="153"/>
      <c r="AK49" s="66"/>
      <c r="AL49" s="174"/>
      <c r="AM49" s="178"/>
      <c r="AN49" s="178" t="s">
        <v>18</v>
      </c>
      <c r="AO49" s="182">
        <v>1</v>
      </c>
      <c r="AP49" s="182">
        <v>1</v>
      </c>
      <c r="AQ49" s="182">
        <v>3.15</v>
      </c>
      <c r="AR49" s="184"/>
      <c r="AS49" s="185">
        <v>7.7990000000000004E-2</v>
      </c>
      <c r="AT49" s="165" t="s">
        <v>97</v>
      </c>
      <c r="AU49" t="s">
        <v>93</v>
      </c>
    </row>
    <row r="50" spans="29:47" ht="27" customHeight="1">
      <c r="AC50" s="66"/>
      <c r="AD50" s="154"/>
      <c r="AE50" s="147"/>
      <c r="AF50" s="151"/>
      <c r="AG50" s="151"/>
      <c r="AH50" s="151"/>
      <c r="AI50" s="152"/>
      <c r="AJ50" s="153"/>
      <c r="AK50" s="66"/>
      <c r="AL50" s="174"/>
      <c r="AM50" s="178"/>
      <c r="AN50" s="178" t="s">
        <v>19</v>
      </c>
      <c r="AO50" s="182">
        <v>1</v>
      </c>
      <c r="AP50" s="182">
        <v>1</v>
      </c>
      <c r="AQ50" s="182">
        <v>0.46600000000000003</v>
      </c>
      <c r="AR50" s="184"/>
      <c r="AS50" s="183" t="s">
        <v>74</v>
      </c>
      <c r="AT50" s="166"/>
      <c r="AU50">
        <v>0.49571999999999999</v>
      </c>
    </row>
    <row r="51" spans="29:47" ht="27" customHeight="1">
      <c r="AC51" s="66"/>
      <c r="AD51" s="154"/>
      <c r="AE51" s="147"/>
      <c r="AF51" s="151"/>
      <c r="AG51" s="151"/>
      <c r="AH51" s="151"/>
      <c r="AI51" s="152"/>
      <c r="AJ51" s="153"/>
      <c r="AK51" s="66"/>
      <c r="AL51" s="174"/>
      <c r="AM51" s="178"/>
      <c r="AN51" s="178" t="s">
        <v>20</v>
      </c>
      <c r="AO51" s="182">
        <v>1</v>
      </c>
      <c r="AP51" s="182">
        <v>1</v>
      </c>
      <c r="AQ51" s="182">
        <v>1.869</v>
      </c>
      <c r="AR51" s="184"/>
      <c r="AS51" s="183" t="s">
        <v>74</v>
      </c>
      <c r="AT51" s="166"/>
      <c r="AU51">
        <v>0.17372000000000001</v>
      </c>
    </row>
    <row r="52" spans="29:47" ht="13" customHeight="1">
      <c r="AC52" s="66"/>
      <c r="AD52" s="154"/>
      <c r="AE52" s="147"/>
      <c r="AF52" s="151"/>
      <c r="AG52" s="151"/>
      <c r="AH52" s="151"/>
      <c r="AI52" s="152"/>
      <c r="AJ52" s="153"/>
      <c r="AK52" s="66"/>
      <c r="AL52" s="174"/>
      <c r="AM52" s="178"/>
      <c r="AN52" s="178"/>
      <c r="AO52" s="182"/>
      <c r="AP52" s="182"/>
      <c r="AQ52" s="182"/>
      <c r="AR52" s="184"/>
      <c r="AS52" s="183"/>
      <c r="AT52" s="166"/>
    </row>
    <row r="53" spans="29:47" ht="27" customHeight="1">
      <c r="AC53" s="66"/>
      <c r="AD53" s="154"/>
      <c r="AE53" s="147"/>
      <c r="AF53" s="151"/>
      <c r="AG53" s="151"/>
      <c r="AH53" s="151"/>
      <c r="AI53" s="152"/>
      <c r="AJ53" s="153"/>
      <c r="AK53" s="66"/>
      <c r="AL53" s="174"/>
      <c r="AM53" s="178" t="s">
        <v>72</v>
      </c>
      <c r="AN53" s="178" t="s">
        <v>16</v>
      </c>
      <c r="AO53" s="182">
        <v>1</v>
      </c>
      <c r="AP53" s="182">
        <v>1</v>
      </c>
      <c r="AQ53" s="182">
        <v>0.90900000000000003</v>
      </c>
      <c r="AR53" s="184"/>
      <c r="AS53" s="183" t="s">
        <v>74</v>
      </c>
      <c r="AT53" s="166"/>
      <c r="AU53" s="153">
        <v>0.34200000000000003</v>
      </c>
    </row>
    <row r="54" spans="29:47" ht="27" customHeight="1">
      <c r="AC54" s="66"/>
      <c r="AD54" s="154"/>
      <c r="AE54" s="147"/>
      <c r="AF54" s="151"/>
      <c r="AG54" s="151"/>
      <c r="AH54" s="151"/>
      <c r="AI54" s="152"/>
      <c r="AJ54" s="153"/>
      <c r="AK54" s="66"/>
      <c r="AL54" s="174"/>
      <c r="AM54" s="178"/>
      <c r="AN54" s="178" t="s">
        <v>17</v>
      </c>
      <c r="AO54" s="182">
        <v>1</v>
      </c>
      <c r="AP54" s="182">
        <v>1</v>
      </c>
      <c r="AQ54" s="182">
        <v>2.5000000000000001E-2</v>
      </c>
      <c r="AR54" s="184"/>
      <c r="AS54" s="183" t="s">
        <v>74</v>
      </c>
      <c r="AT54" s="166"/>
      <c r="AU54" s="153">
        <v>0.875</v>
      </c>
    </row>
    <row r="55" spans="29:47" ht="27" customHeight="1">
      <c r="AC55" s="66"/>
      <c r="AD55" s="154"/>
      <c r="AE55" s="147"/>
      <c r="AF55" s="151"/>
      <c r="AG55" s="151"/>
      <c r="AH55" s="151"/>
      <c r="AI55" s="152"/>
      <c r="AJ55" s="153"/>
      <c r="AK55" s="66"/>
      <c r="AL55" s="174"/>
      <c r="AM55" s="178"/>
      <c r="AN55" s="178" t="s">
        <v>18</v>
      </c>
      <c r="AO55" s="182">
        <v>1</v>
      </c>
      <c r="AP55" s="182">
        <v>1</v>
      </c>
      <c r="AQ55" s="182">
        <v>1.5149999999999999</v>
      </c>
      <c r="AR55" s="184"/>
      <c r="AS55" s="183" t="s">
        <v>74</v>
      </c>
      <c r="AT55" s="166"/>
      <c r="AU55" s="153">
        <v>0.22</v>
      </c>
    </row>
    <row r="56" spans="29:47" ht="25" customHeight="1">
      <c r="AC56" s="66"/>
      <c r="AD56" s="154"/>
      <c r="AE56" s="147"/>
      <c r="AF56" s="151"/>
      <c r="AG56" s="151"/>
      <c r="AH56" s="151"/>
      <c r="AI56" s="152"/>
      <c r="AJ56" s="153"/>
      <c r="AK56" s="66"/>
      <c r="AL56" s="174"/>
      <c r="AM56" s="173"/>
      <c r="AN56" s="178" t="s">
        <v>19</v>
      </c>
      <c r="AO56" s="182">
        <v>1</v>
      </c>
      <c r="AP56" s="182">
        <v>1</v>
      </c>
      <c r="AQ56" s="182">
        <v>0.41099999999999998</v>
      </c>
      <c r="AR56" s="184"/>
      <c r="AS56" s="183" t="s">
        <v>74</v>
      </c>
      <c r="AT56" s="166"/>
      <c r="AU56" s="153">
        <v>0.52200000000000002</v>
      </c>
    </row>
    <row r="57" spans="29:47" ht="27" customHeight="1">
      <c r="AC57" s="66"/>
      <c r="AD57" s="154"/>
      <c r="AE57" s="147"/>
      <c r="AF57" s="151"/>
      <c r="AG57" s="151"/>
      <c r="AH57" s="151"/>
      <c r="AI57" s="152"/>
      <c r="AJ57" s="153"/>
      <c r="AK57" s="66"/>
      <c r="AL57" s="175"/>
      <c r="AM57" s="176"/>
      <c r="AN57" s="179" t="s">
        <v>20</v>
      </c>
      <c r="AO57" s="187">
        <v>1</v>
      </c>
      <c r="AP57" s="187">
        <v>1</v>
      </c>
      <c r="AQ57" s="187">
        <v>0.124</v>
      </c>
      <c r="AR57" s="188"/>
      <c r="AS57" s="188" t="s">
        <v>74</v>
      </c>
      <c r="AT57" s="166"/>
      <c r="AU57" s="163">
        <v>0.72499999999999998</v>
      </c>
    </row>
    <row r="58" spans="29:47" ht="13" customHeight="1">
      <c r="AC58" s="66"/>
      <c r="AD58" s="147"/>
      <c r="AE58" s="147"/>
      <c r="AF58" s="151"/>
      <c r="AG58" s="151"/>
      <c r="AH58" s="151"/>
      <c r="AI58" s="151"/>
      <c r="AJ58" s="152"/>
      <c r="AK58" s="66"/>
      <c r="AL58" s="147"/>
      <c r="AM58" s="147"/>
      <c r="AN58" s="147"/>
      <c r="AO58" s="151"/>
      <c r="AP58" s="151"/>
      <c r="AQ58" s="151"/>
      <c r="AR58" s="151"/>
      <c r="AS58" s="152"/>
      <c r="AT58" s="66"/>
    </row>
    <row r="59" spans="29:47" ht="27" customHeight="1">
      <c r="AC59" s="66"/>
      <c r="AD59" s="147"/>
      <c r="AE59" s="147"/>
      <c r="AF59" s="151"/>
      <c r="AG59" s="151"/>
      <c r="AH59" s="153"/>
      <c r="AI59" s="162"/>
      <c r="AJ59" s="153"/>
      <c r="AK59" s="66"/>
      <c r="AL59" s="147"/>
      <c r="AM59" s="147"/>
      <c r="AN59" s="147"/>
      <c r="AO59" s="151"/>
      <c r="AP59" s="151"/>
      <c r="AQ59" s="153"/>
      <c r="AR59" s="162"/>
      <c r="AS59" s="153"/>
    </row>
    <row r="60" spans="29:47" ht="27" customHeight="1">
      <c r="AC60" s="66"/>
      <c r="AD60" s="147"/>
      <c r="AE60" s="147"/>
      <c r="AF60" s="151"/>
      <c r="AG60" s="151"/>
      <c r="AH60" s="153"/>
      <c r="AI60" s="162"/>
      <c r="AJ60" s="153"/>
      <c r="AK60" s="66"/>
      <c r="AL60" s="147"/>
      <c r="AM60" s="147"/>
      <c r="AN60" s="147"/>
      <c r="AO60" s="151"/>
      <c r="AP60" s="151"/>
      <c r="AQ60" s="153"/>
      <c r="AR60" s="162"/>
      <c r="AS60" s="153"/>
    </row>
    <row r="61" spans="29:47" ht="27" customHeight="1">
      <c r="AC61" s="66"/>
      <c r="AD61" s="147"/>
      <c r="AE61" s="147"/>
      <c r="AF61" s="151"/>
      <c r="AG61" s="151"/>
      <c r="AH61" s="153"/>
      <c r="AI61" s="162"/>
      <c r="AJ61" s="153"/>
      <c r="AK61" s="66"/>
      <c r="AL61" s="147"/>
      <c r="AM61" s="147"/>
      <c r="AN61" s="147"/>
      <c r="AO61" s="151"/>
      <c r="AP61" s="151"/>
      <c r="AQ61" s="153"/>
      <c r="AR61" s="162"/>
      <c r="AS61" s="153"/>
    </row>
    <row r="62" spans="29:47" ht="27" customHeight="1">
      <c r="AC62" s="66"/>
      <c r="AD62" s="147"/>
      <c r="AE62" s="147"/>
      <c r="AF62" s="151"/>
      <c r="AG62" s="151"/>
      <c r="AH62" s="153"/>
      <c r="AI62" s="162"/>
      <c r="AJ62" s="153"/>
      <c r="AK62" s="66"/>
      <c r="AL62" s="147"/>
      <c r="AM62" s="147"/>
      <c r="AN62" s="147"/>
      <c r="AO62" s="151"/>
      <c r="AP62" s="151"/>
      <c r="AQ62" s="153"/>
      <c r="AR62" s="162"/>
      <c r="AS62" s="153"/>
    </row>
    <row r="63" spans="29:47" ht="27" customHeight="1">
      <c r="AC63" s="66"/>
      <c r="AD63" s="147"/>
      <c r="AE63" s="147"/>
      <c r="AF63" s="151"/>
      <c r="AG63" s="151"/>
      <c r="AH63" s="153"/>
      <c r="AI63" s="162"/>
      <c r="AJ63" s="153"/>
      <c r="AK63" s="66"/>
      <c r="AL63" s="147"/>
      <c r="AM63" s="147"/>
      <c r="AN63" s="147"/>
      <c r="AO63" s="151"/>
      <c r="AP63" s="151"/>
      <c r="AQ63" s="153"/>
      <c r="AR63" s="162"/>
      <c r="AS63" s="153"/>
    </row>
    <row r="64" spans="29:47" ht="13" customHeight="1">
      <c r="AC64" s="66"/>
      <c r="AD64" s="147"/>
      <c r="AE64" s="147"/>
      <c r="AF64" s="151"/>
      <c r="AG64" s="151"/>
      <c r="AH64" s="153"/>
      <c r="AI64" s="162"/>
      <c r="AJ64" s="153"/>
      <c r="AK64" s="66"/>
      <c r="AL64" s="147"/>
      <c r="AM64" s="147"/>
      <c r="AN64" s="147"/>
      <c r="AO64" s="151"/>
      <c r="AP64" s="151"/>
      <c r="AQ64" s="153"/>
      <c r="AR64" s="162"/>
      <c r="AS64" s="153"/>
    </row>
    <row r="65" spans="29:45" ht="27" customHeight="1">
      <c r="AC65" s="66"/>
      <c r="AD65" s="154"/>
      <c r="AE65" s="147"/>
      <c r="AF65" s="151"/>
      <c r="AG65" s="151"/>
      <c r="AH65" s="151"/>
      <c r="AI65" s="152"/>
      <c r="AJ65" s="153"/>
      <c r="AK65" s="66"/>
      <c r="AL65" s="154"/>
      <c r="AM65" s="147"/>
      <c r="AN65" s="147"/>
      <c r="AO65" s="151"/>
      <c r="AP65" s="151"/>
      <c r="AQ65" s="151"/>
      <c r="AR65" s="152"/>
      <c r="AS65" s="153"/>
    </row>
    <row r="66" spans="29:45" ht="27" customHeight="1">
      <c r="AC66" s="66"/>
      <c r="AD66" s="154"/>
      <c r="AE66" s="147"/>
      <c r="AF66" s="151"/>
      <c r="AG66" s="151"/>
      <c r="AH66" s="151"/>
      <c r="AI66" s="152"/>
      <c r="AJ66" s="153"/>
      <c r="AK66" s="66"/>
      <c r="AL66" s="154"/>
      <c r="AM66" s="147"/>
      <c r="AN66" s="147"/>
      <c r="AO66" s="151"/>
      <c r="AP66" s="151"/>
      <c r="AQ66" s="151"/>
      <c r="AR66" s="152"/>
      <c r="AS66" s="153"/>
    </row>
    <row r="67" spans="29:45" ht="27" customHeight="1">
      <c r="AC67" s="66"/>
      <c r="AD67" s="154"/>
      <c r="AE67" s="147"/>
      <c r="AF67" s="151"/>
      <c r="AG67" s="151"/>
      <c r="AH67" s="151"/>
      <c r="AI67" s="152"/>
      <c r="AJ67" s="153"/>
      <c r="AK67" s="66"/>
      <c r="AL67" s="154"/>
      <c r="AM67" s="147"/>
      <c r="AN67" s="147"/>
      <c r="AO67" s="151"/>
      <c r="AP67" s="151"/>
      <c r="AQ67" s="151"/>
      <c r="AR67" s="152"/>
      <c r="AS67" s="153"/>
    </row>
    <row r="68" spans="29:45" ht="27" customHeight="1">
      <c r="AC68" s="66"/>
      <c r="AD68" s="154"/>
      <c r="AE68" s="147"/>
      <c r="AF68" s="151"/>
      <c r="AG68" s="151"/>
      <c r="AH68" s="151"/>
      <c r="AI68" s="152"/>
      <c r="AJ68" s="153"/>
      <c r="AK68" s="66"/>
      <c r="AL68" s="154"/>
      <c r="AM68" s="147"/>
      <c r="AN68" s="147"/>
      <c r="AO68" s="151"/>
      <c r="AP68" s="151"/>
      <c r="AQ68" s="151"/>
      <c r="AR68" s="152"/>
      <c r="AS68" s="153"/>
    </row>
    <row r="69" spans="29:45" ht="27" customHeight="1">
      <c r="AC69" s="66"/>
      <c r="AD69" s="154"/>
      <c r="AE69" s="147"/>
      <c r="AF69" s="151"/>
      <c r="AG69" s="151"/>
      <c r="AH69" s="151"/>
      <c r="AI69" s="152"/>
      <c r="AJ69" s="153"/>
      <c r="AK69" s="66"/>
      <c r="AL69" s="154"/>
      <c r="AM69" s="147"/>
      <c r="AN69" s="147"/>
      <c r="AO69" s="151"/>
      <c r="AP69" s="151"/>
      <c r="AQ69" s="151"/>
      <c r="AR69" s="152"/>
      <c r="AS69" s="153"/>
    </row>
    <row r="70" spans="29:45" ht="13" customHeight="1">
      <c r="AC70" s="66"/>
      <c r="AD70" s="154"/>
      <c r="AE70" s="147"/>
      <c r="AF70" s="151"/>
      <c r="AG70" s="151"/>
      <c r="AH70" s="151"/>
      <c r="AI70" s="152"/>
      <c r="AJ70" s="153"/>
      <c r="AK70" s="66"/>
      <c r="AL70" s="154"/>
      <c r="AM70" s="147"/>
      <c r="AN70" s="147"/>
      <c r="AO70" s="151"/>
      <c r="AP70" s="151"/>
      <c r="AQ70" s="151"/>
      <c r="AR70" s="152"/>
      <c r="AS70" s="153"/>
    </row>
    <row r="71" spans="29:45" ht="27" customHeight="1">
      <c r="AC71" s="66"/>
      <c r="AD71" s="154"/>
      <c r="AE71" s="147"/>
      <c r="AF71" s="151"/>
      <c r="AG71" s="151"/>
      <c r="AH71" s="151"/>
      <c r="AI71" s="152"/>
      <c r="AJ71" s="153"/>
      <c r="AK71" s="66"/>
      <c r="AL71" s="154"/>
      <c r="AM71" s="147"/>
      <c r="AN71" s="147"/>
      <c r="AO71" s="151"/>
      <c r="AP71" s="151"/>
      <c r="AQ71" s="151"/>
      <c r="AR71" s="152"/>
      <c r="AS71" s="153"/>
    </row>
    <row r="72" spans="29:45" ht="27" customHeight="1">
      <c r="AC72" s="66"/>
      <c r="AD72" s="154"/>
      <c r="AE72" s="147"/>
      <c r="AF72" s="151"/>
      <c r="AG72" s="151"/>
      <c r="AH72" s="151"/>
      <c r="AI72" s="152"/>
      <c r="AJ72" s="153"/>
      <c r="AK72" s="66"/>
      <c r="AL72" s="154"/>
      <c r="AM72" s="147"/>
      <c r="AN72" s="147"/>
      <c r="AO72" s="151"/>
      <c r="AP72" s="151"/>
      <c r="AQ72" s="151"/>
      <c r="AR72" s="152"/>
      <c r="AS72" s="153"/>
    </row>
    <row r="73" spans="29:45" ht="27" customHeight="1">
      <c r="AC73" s="66"/>
      <c r="AD73" s="154"/>
      <c r="AE73" s="147"/>
      <c r="AF73" s="151"/>
      <c r="AG73" s="151"/>
      <c r="AH73" s="151"/>
      <c r="AI73" s="152"/>
      <c r="AJ73" s="153"/>
      <c r="AK73" s="66"/>
      <c r="AL73" s="154"/>
      <c r="AM73" s="147"/>
      <c r="AN73" s="147"/>
      <c r="AO73" s="151"/>
      <c r="AP73" s="151"/>
      <c r="AQ73" s="151"/>
      <c r="AR73" s="152"/>
      <c r="AS73" s="153"/>
    </row>
    <row r="74" spans="29:45" ht="27" customHeight="1">
      <c r="AC74" s="66"/>
      <c r="AD74" s="154"/>
      <c r="AE74" s="147"/>
      <c r="AF74" s="151"/>
      <c r="AG74" s="151"/>
      <c r="AH74" s="151"/>
      <c r="AI74" s="152"/>
      <c r="AJ74" s="153"/>
      <c r="AK74" s="66"/>
      <c r="AL74" s="154"/>
      <c r="AM74" s="147"/>
      <c r="AN74" s="147"/>
      <c r="AO74" s="151"/>
      <c r="AP74" s="151"/>
      <c r="AQ74" s="151"/>
      <c r="AR74" s="152"/>
      <c r="AS74" s="153"/>
    </row>
    <row r="75" spans="29:45" ht="27" customHeight="1">
      <c r="AC75" s="66"/>
      <c r="AD75" s="154"/>
      <c r="AE75" s="147"/>
      <c r="AF75" s="151"/>
      <c r="AG75" s="151"/>
      <c r="AH75" s="151"/>
      <c r="AI75" s="152"/>
      <c r="AJ75" s="153"/>
      <c r="AK75" s="66"/>
      <c r="AL75" s="154"/>
      <c r="AM75" s="147"/>
      <c r="AN75" s="147"/>
      <c r="AO75" s="151"/>
      <c r="AP75" s="151"/>
      <c r="AQ75" s="151"/>
      <c r="AR75" s="152"/>
      <c r="AS75" s="153"/>
    </row>
    <row r="81" spans="17:29"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</row>
    <row r="82" spans="17:29"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</row>
    <row r="83" spans="17:29"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</row>
    <row r="84" spans="17:29"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</row>
    <row r="85" spans="17:29" ht="24">
      <c r="Q85" s="66"/>
      <c r="R85" s="180" t="s">
        <v>105</v>
      </c>
      <c r="S85" s="180" t="s">
        <v>107</v>
      </c>
      <c r="T85" s="181" t="s">
        <v>63</v>
      </c>
      <c r="U85" s="181" t="s">
        <v>108</v>
      </c>
      <c r="V85" s="180" t="s">
        <v>14</v>
      </c>
      <c r="W85" s="181" t="s">
        <v>7</v>
      </c>
      <c r="X85" s="181" t="s">
        <v>86</v>
      </c>
      <c r="Y85" s="181" t="s">
        <v>8</v>
      </c>
      <c r="Z85" s="181" t="s">
        <v>103</v>
      </c>
      <c r="AA85" s="66"/>
      <c r="AB85" s="66"/>
      <c r="AC85" s="66"/>
    </row>
    <row r="86" spans="17:29" ht="16" customHeight="1">
      <c r="Q86" s="66"/>
      <c r="R86" s="147"/>
      <c r="S86" s="147"/>
      <c r="T86" s="147"/>
      <c r="U86" s="147"/>
      <c r="V86" s="147"/>
      <c r="W86" s="151"/>
      <c r="X86" s="151"/>
      <c r="Y86" s="151"/>
      <c r="Z86" s="152"/>
      <c r="AA86" s="66"/>
      <c r="AB86" s="66"/>
      <c r="AC86" s="66"/>
    </row>
    <row r="87" spans="17:29" ht="30" customHeight="1">
      <c r="Q87" s="66"/>
      <c r="R87" s="177" t="s">
        <v>5</v>
      </c>
      <c r="S87" s="178" t="s">
        <v>72</v>
      </c>
      <c r="T87" s="182">
        <v>526.01379999999995</v>
      </c>
      <c r="U87" s="182">
        <v>0.41699999999999998</v>
      </c>
      <c r="V87" s="178" t="s">
        <v>16</v>
      </c>
      <c r="W87" s="182">
        <v>3.077</v>
      </c>
      <c r="X87" s="182">
        <v>3.077</v>
      </c>
      <c r="Y87" s="182">
        <v>2.98</v>
      </c>
      <c r="Z87" s="185">
        <v>2.63E-2</v>
      </c>
      <c r="AA87" s="190" t="s">
        <v>94</v>
      </c>
      <c r="AB87" s="66"/>
      <c r="AC87" s="66"/>
    </row>
    <row r="88" spans="17:29" ht="30" customHeight="1">
      <c r="Q88" s="66"/>
      <c r="S88" s="178"/>
      <c r="T88" s="178"/>
      <c r="U88" s="178"/>
      <c r="V88" s="178" t="s">
        <v>17</v>
      </c>
      <c r="W88" s="182">
        <v>2.097</v>
      </c>
      <c r="X88" s="182">
        <v>2.097</v>
      </c>
      <c r="Y88" s="182">
        <v>16.018999999999998</v>
      </c>
      <c r="Z88" s="186">
        <v>6.0500000000000003E-7</v>
      </c>
      <c r="AA88" s="190" t="s">
        <v>96</v>
      </c>
      <c r="AB88" s="66"/>
      <c r="AC88" s="66"/>
    </row>
    <row r="89" spans="17:29" ht="30" customHeight="1">
      <c r="Q89" s="66"/>
      <c r="R89" s="174"/>
      <c r="S89" s="178"/>
      <c r="T89" s="178"/>
      <c r="U89" s="178"/>
      <c r="V89" s="178" t="s">
        <v>18</v>
      </c>
      <c r="W89" s="182">
        <v>1</v>
      </c>
      <c r="X89" s="182">
        <v>1</v>
      </c>
      <c r="Y89" s="182">
        <v>5.4089999999999998</v>
      </c>
      <c r="Z89" s="185">
        <v>2.1299999999999999E-2</v>
      </c>
      <c r="AA89" s="190" t="s">
        <v>94</v>
      </c>
      <c r="AB89" s="66"/>
      <c r="AC89" s="66"/>
    </row>
    <row r="90" spans="17:29" ht="30" customHeight="1">
      <c r="Q90" s="66"/>
      <c r="R90" s="174"/>
      <c r="S90" s="178"/>
      <c r="T90" s="178"/>
      <c r="U90" s="178"/>
      <c r="V90" s="178" t="s">
        <v>19</v>
      </c>
      <c r="W90" s="182">
        <v>1</v>
      </c>
      <c r="X90" s="182">
        <v>1</v>
      </c>
      <c r="Y90" s="182">
        <v>0.41299999999999998</v>
      </c>
      <c r="Z90" s="183" t="s">
        <v>74</v>
      </c>
      <c r="AA90" s="166"/>
      <c r="AB90" s="66"/>
      <c r="AC90" s="66"/>
    </row>
    <row r="91" spans="17:29" ht="30" customHeight="1">
      <c r="Q91" s="66"/>
      <c r="R91" s="174"/>
      <c r="S91" s="178"/>
      <c r="T91" s="178"/>
      <c r="U91" s="178"/>
      <c r="V91" s="178" t="s">
        <v>20</v>
      </c>
      <c r="W91" s="182">
        <v>1.9139999999999999</v>
      </c>
      <c r="X91" s="182">
        <v>1.9139999999999999</v>
      </c>
      <c r="Y91" s="182">
        <v>3.6850000000000001</v>
      </c>
      <c r="Z91" s="185">
        <v>6.0499999999999998E-2</v>
      </c>
      <c r="AA91" s="165" t="s">
        <v>97</v>
      </c>
      <c r="AB91" s="66"/>
      <c r="AC91" s="66"/>
    </row>
    <row r="92" spans="17:29" ht="18" customHeight="1">
      <c r="Q92" s="66"/>
      <c r="S92" s="178"/>
      <c r="T92" s="178"/>
      <c r="U92" s="178"/>
      <c r="V92" s="178"/>
      <c r="W92" s="182"/>
      <c r="X92" s="182"/>
      <c r="Y92" s="182"/>
      <c r="Z92" s="183"/>
      <c r="AA92" s="190"/>
      <c r="AB92" s="66"/>
      <c r="AC92" s="66"/>
    </row>
    <row r="93" spans="17:29" ht="30" customHeight="1">
      <c r="Q93" s="66"/>
      <c r="R93" s="174"/>
      <c r="S93" s="178" t="s">
        <v>1</v>
      </c>
      <c r="T93" s="182">
        <v>545.58219999999994</v>
      </c>
      <c r="U93" s="182">
        <v>0.309</v>
      </c>
      <c r="V93" s="178" t="s">
        <v>16</v>
      </c>
      <c r="W93" s="182">
        <v>1</v>
      </c>
      <c r="X93" s="182">
        <v>1</v>
      </c>
      <c r="Y93" s="182">
        <v>0.11700000000000001</v>
      </c>
      <c r="Z93" s="183" t="s">
        <v>74</v>
      </c>
      <c r="AA93" s="190"/>
      <c r="AB93" s="66"/>
      <c r="AC93" s="66"/>
    </row>
    <row r="94" spans="17:29" ht="30" customHeight="1">
      <c r="Q94" s="66"/>
      <c r="S94" s="178"/>
      <c r="T94" s="178"/>
      <c r="U94" s="178"/>
      <c r="V94" s="178" t="s">
        <v>17</v>
      </c>
      <c r="W94" s="182">
        <v>1</v>
      </c>
      <c r="X94" s="182">
        <v>1</v>
      </c>
      <c r="Y94" s="182">
        <v>5.9649999999999999</v>
      </c>
      <c r="Z94" s="185">
        <v>1.5706000000000001E-2</v>
      </c>
      <c r="AA94" s="190" t="s">
        <v>94</v>
      </c>
      <c r="AB94" s="66"/>
      <c r="AC94" s="66"/>
    </row>
    <row r="95" spans="17:29" ht="30" customHeight="1">
      <c r="Q95" s="66"/>
      <c r="R95" s="173"/>
      <c r="S95" s="178"/>
      <c r="T95" s="178"/>
      <c r="U95" s="178"/>
      <c r="V95" s="178" t="s">
        <v>18</v>
      </c>
      <c r="W95" s="182">
        <v>1</v>
      </c>
      <c r="X95" s="182">
        <v>1</v>
      </c>
      <c r="Y95" s="182">
        <v>0.26400000000000001</v>
      </c>
      <c r="Z95" s="183" t="s">
        <v>74</v>
      </c>
      <c r="AA95" s="190"/>
      <c r="AB95" s="66"/>
      <c r="AC95" s="66"/>
    </row>
    <row r="96" spans="17:29" ht="30" customHeight="1">
      <c r="Q96" s="66"/>
      <c r="R96" s="173"/>
      <c r="S96" s="178"/>
      <c r="T96" s="178"/>
      <c r="U96" s="178"/>
      <c r="V96" s="178" t="s">
        <v>19</v>
      </c>
      <c r="W96" s="182">
        <v>1</v>
      </c>
      <c r="X96" s="182">
        <v>1</v>
      </c>
      <c r="Y96" s="182">
        <v>0</v>
      </c>
      <c r="Z96" s="183" t="s">
        <v>74</v>
      </c>
      <c r="AA96" s="190"/>
      <c r="AB96" s="66"/>
      <c r="AC96" s="66"/>
    </row>
    <row r="97" spans="16:29" ht="30" customHeight="1">
      <c r="Q97" s="66"/>
      <c r="R97" s="175"/>
      <c r="S97" s="179"/>
      <c r="T97" s="179"/>
      <c r="U97" s="179"/>
      <c r="V97" s="179" t="s">
        <v>20</v>
      </c>
      <c r="W97" s="187">
        <v>3.6829999999999998</v>
      </c>
      <c r="X97" s="187">
        <v>3.6819999999999999</v>
      </c>
      <c r="Y97" s="187">
        <v>6.6989999999999998</v>
      </c>
      <c r="Z97" s="189">
        <v>5.5900000000000004E-4</v>
      </c>
      <c r="AA97" s="190" t="s">
        <v>96</v>
      </c>
      <c r="AB97" s="66"/>
      <c r="AC97" s="66"/>
    </row>
    <row r="98" spans="16:29" ht="16" customHeight="1">
      <c r="Q98" s="66"/>
      <c r="R98" s="174"/>
      <c r="S98" s="178"/>
      <c r="T98" s="178"/>
      <c r="U98" s="178"/>
      <c r="V98" s="178"/>
      <c r="W98" s="182"/>
      <c r="X98" s="182"/>
      <c r="Y98" s="182"/>
      <c r="Z98" s="183"/>
      <c r="AA98" s="66"/>
      <c r="AB98" s="66"/>
      <c r="AC98" s="66"/>
    </row>
    <row r="99" spans="16:29" ht="30" customHeight="1">
      <c r="P99" s="66"/>
      <c r="Q99" s="66"/>
      <c r="R99" s="177" t="s">
        <v>6</v>
      </c>
      <c r="S99" s="178" t="s">
        <v>72</v>
      </c>
      <c r="T99" s="182">
        <v>569.15689999999995</v>
      </c>
      <c r="U99" s="182">
        <v>0.32400000000000001</v>
      </c>
      <c r="V99" s="178" t="s">
        <v>16</v>
      </c>
      <c r="W99" s="182">
        <v>1</v>
      </c>
      <c r="X99" s="182">
        <v>1</v>
      </c>
      <c r="Y99" s="182">
        <v>0.90900000000000003</v>
      </c>
      <c r="Z99" s="183" t="s">
        <v>74</v>
      </c>
      <c r="AA99" s="66"/>
      <c r="AB99" s="66"/>
      <c r="AC99" s="66"/>
    </row>
    <row r="100" spans="16:29" ht="30" customHeight="1">
      <c r="Q100" s="66"/>
      <c r="S100" s="178"/>
      <c r="T100" s="178"/>
      <c r="U100" s="182"/>
      <c r="V100" s="178" t="s">
        <v>17</v>
      </c>
      <c r="W100" s="182">
        <v>1</v>
      </c>
      <c r="X100" s="182">
        <v>1</v>
      </c>
      <c r="Y100" s="182">
        <v>2.5000000000000001E-2</v>
      </c>
      <c r="Z100" s="183" t="s">
        <v>74</v>
      </c>
      <c r="AA100" s="66"/>
      <c r="AB100" s="66"/>
      <c r="AC100" s="66"/>
    </row>
    <row r="101" spans="16:29" ht="30" customHeight="1">
      <c r="Q101" s="66"/>
      <c r="R101" s="174"/>
      <c r="S101" s="178"/>
      <c r="T101" s="178"/>
      <c r="U101" s="182"/>
      <c r="V101" s="178" t="s">
        <v>18</v>
      </c>
      <c r="W101" s="182">
        <v>1</v>
      </c>
      <c r="X101" s="182">
        <v>1</v>
      </c>
      <c r="Y101" s="182">
        <v>1.5149999999999999</v>
      </c>
      <c r="Z101" s="183" t="s">
        <v>74</v>
      </c>
      <c r="AA101" s="66"/>
      <c r="AB101" s="66"/>
      <c r="AC101" s="66"/>
    </row>
    <row r="102" spans="16:29" ht="30" customHeight="1">
      <c r="Q102" s="66"/>
      <c r="R102" s="174"/>
      <c r="S102" s="173"/>
      <c r="T102" s="173"/>
      <c r="U102" s="182"/>
      <c r="V102" s="178" t="s">
        <v>19</v>
      </c>
      <c r="W102" s="182">
        <v>1</v>
      </c>
      <c r="X102" s="182">
        <v>1</v>
      </c>
      <c r="Y102" s="182">
        <v>0.41099999999999998</v>
      </c>
      <c r="Z102" s="183" t="s">
        <v>74</v>
      </c>
      <c r="AA102" s="66"/>
      <c r="AB102" s="66"/>
      <c r="AC102" s="66"/>
    </row>
    <row r="103" spans="16:29" ht="30" customHeight="1">
      <c r="Q103" s="66"/>
      <c r="R103" s="174"/>
      <c r="S103" s="173"/>
      <c r="T103" s="173"/>
      <c r="U103" s="182"/>
      <c r="V103" s="178" t="s">
        <v>20</v>
      </c>
      <c r="W103" s="182">
        <v>1</v>
      </c>
      <c r="X103" s="182">
        <v>1</v>
      </c>
      <c r="Y103" s="182">
        <v>0.124</v>
      </c>
      <c r="Z103" s="184" t="s">
        <v>74</v>
      </c>
      <c r="AA103" s="66"/>
      <c r="AB103" s="66"/>
      <c r="AC103" s="66"/>
    </row>
    <row r="104" spans="16:29" ht="18" customHeight="1">
      <c r="Q104" s="66"/>
      <c r="R104" s="174"/>
      <c r="S104" s="66"/>
      <c r="T104" s="66"/>
      <c r="U104" s="182"/>
      <c r="V104" s="66"/>
      <c r="W104" s="66"/>
      <c r="X104" s="66"/>
      <c r="Y104" s="66"/>
      <c r="Z104" s="66"/>
      <c r="AA104" s="66"/>
      <c r="AB104" s="66"/>
      <c r="AC104" s="66"/>
    </row>
    <row r="105" spans="16:29" ht="30" customHeight="1">
      <c r="Q105" s="66"/>
      <c r="R105" s="174"/>
      <c r="S105" s="178" t="s">
        <v>1</v>
      </c>
      <c r="T105" s="182">
        <v>559.57560000000001</v>
      </c>
      <c r="U105" s="182">
        <v>0.377</v>
      </c>
      <c r="V105" s="178" t="s">
        <v>16</v>
      </c>
      <c r="W105" s="182">
        <v>1</v>
      </c>
      <c r="X105" s="182">
        <v>1</v>
      </c>
      <c r="Y105" s="182">
        <v>5.8000000000000003E-2</v>
      </c>
      <c r="Z105" s="183" t="s">
        <v>74</v>
      </c>
      <c r="AA105" s="66"/>
      <c r="AB105" s="66"/>
      <c r="AC105" s="66"/>
    </row>
    <row r="106" spans="16:29" ht="30" customHeight="1">
      <c r="Q106" s="66"/>
      <c r="R106" s="174"/>
      <c r="S106" s="178"/>
      <c r="T106" s="178"/>
      <c r="U106" s="178"/>
      <c r="V106" s="178" t="s">
        <v>17</v>
      </c>
      <c r="W106" s="182">
        <v>2.0539999999999998</v>
      </c>
      <c r="X106" s="182">
        <v>2.0550000000000002</v>
      </c>
      <c r="Y106" s="182">
        <v>5.3840000000000003</v>
      </c>
      <c r="Z106" s="185">
        <v>5.3699999999999998E-3</v>
      </c>
      <c r="AA106" s="190" t="s">
        <v>95</v>
      </c>
      <c r="AB106" s="66"/>
      <c r="AC106" s="66"/>
    </row>
    <row r="107" spans="16:29" ht="30" customHeight="1">
      <c r="Q107" s="66"/>
      <c r="R107" s="174"/>
      <c r="S107" s="178"/>
      <c r="T107" s="178"/>
      <c r="U107" s="178"/>
      <c r="V107" s="178" t="s">
        <v>18</v>
      </c>
      <c r="W107" s="182">
        <v>1</v>
      </c>
      <c r="X107" s="182">
        <v>1</v>
      </c>
      <c r="Y107" s="182">
        <v>3.15</v>
      </c>
      <c r="Z107" s="185">
        <v>7.7990000000000004E-2</v>
      </c>
      <c r="AA107" s="165" t="s">
        <v>97</v>
      </c>
      <c r="AB107" s="66"/>
      <c r="AC107" s="66"/>
    </row>
    <row r="108" spans="16:29" ht="30" customHeight="1">
      <c r="Q108" s="66"/>
      <c r="R108" s="174"/>
      <c r="S108" s="178"/>
      <c r="T108" s="178"/>
      <c r="U108" s="178"/>
      <c r="V108" s="178" t="s">
        <v>19</v>
      </c>
      <c r="W108" s="182">
        <v>1</v>
      </c>
      <c r="X108" s="182">
        <v>1</v>
      </c>
      <c r="Y108" s="182">
        <v>0.46600000000000003</v>
      </c>
      <c r="Z108" s="183" t="s">
        <v>74</v>
      </c>
      <c r="AA108" s="166"/>
      <c r="AB108" s="66"/>
      <c r="AC108" s="66"/>
    </row>
    <row r="109" spans="16:29" ht="30" customHeight="1">
      <c r="Q109" s="66"/>
      <c r="R109" s="175"/>
      <c r="S109" s="192"/>
      <c r="T109" s="192"/>
      <c r="U109" s="192"/>
      <c r="V109" s="192" t="s">
        <v>20</v>
      </c>
      <c r="W109" s="193">
        <v>1</v>
      </c>
      <c r="X109" s="193">
        <v>1</v>
      </c>
      <c r="Y109" s="193">
        <v>1.869</v>
      </c>
      <c r="Z109" s="194" t="s">
        <v>74</v>
      </c>
      <c r="AA109" s="66"/>
      <c r="AB109" s="66"/>
      <c r="AC109" s="66"/>
    </row>
    <row r="110" spans="16:29" ht="12" customHeight="1">
      <c r="Q110" s="66"/>
      <c r="R110" s="174"/>
      <c r="S110" s="66"/>
      <c r="T110" s="66"/>
      <c r="U110" s="66"/>
      <c r="V110" s="66"/>
      <c r="W110" s="66"/>
      <c r="X110" s="66"/>
      <c r="Y110" s="66"/>
      <c r="Z110" s="66"/>
      <c r="AA110" s="166"/>
      <c r="AB110" s="66"/>
      <c r="AC110" s="66"/>
    </row>
    <row r="111" spans="16:29"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</row>
    <row r="112" spans="16:29"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</row>
    <row r="113" spans="17:29">
      <c r="Q113" s="66"/>
      <c r="AB113" s="66"/>
      <c r="AC113" s="66"/>
    </row>
    <row r="114" spans="17:29">
      <c r="Q114" s="66"/>
      <c r="AB114" s="66"/>
      <c r="AC114" s="66"/>
    </row>
    <row r="115" spans="17:29">
      <c r="Q115" s="66"/>
      <c r="AB115" s="66"/>
      <c r="AC115" s="66"/>
    </row>
    <row r="116" spans="17:29">
      <c r="Q116" s="66"/>
      <c r="AB116" s="66"/>
      <c r="AC116" s="66"/>
    </row>
    <row r="117" spans="17:29">
      <c r="Q117" s="66"/>
      <c r="AB117" s="66"/>
      <c r="AC117" s="66"/>
    </row>
    <row r="118" spans="17:29">
      <c r="Q118" s="66"/>
      <c r="AB118" s="66"/>
      <c r="AC118" s="66"/>
    </row>
    <row r="119" spans="17:29">
      <c r="Q119" s="66"/>
      <c r="AB119" s="66"/>
      <c r="AC119" s="66"/>
    </row>
    <row r="120" spans="17:29">
      <c r="Q120" s="66"/>
      <c r="AB120" s="66"/>
      <c r="AC120" s="66"/>
    </row>
    <row r="121" spans="17:29">
      <c r="Q121" s="66"/>
      <c r="AB121" s="66"/>
      <c r="AC121" s="66"/>
    </row>
    <row r="122" spans="17:29">
      <c r="Q122" s="66"/>
      <c r="AB122" s="66"/>
      <c r="AC122" s="66"/>
    </row>
    <row r="123" spans="17:29"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</row>
    <row r="124" spans="17:29" ht="22">
      <c r="Q124" s="66"/>
      <c r="R124" s="66"/>
      <c r="S124" s="178"/>
      <c r="T124" s="178"/>
      <c r="U124" s="178"/>
      <c r="V124" s="178"/>
      <c r="W124" s="182"/>
      <c r="X124" s="182"/>
      <c r="Y124" s="182"/>
      <c r="Z124" s="184"/>
      <c r="AA124" s="66"/>
      <c r="AB124" s="66"/>
      <c r="AC124" s="66"/>
    </row>
    <row r="125" spans="17:29" ht="22">
      <c r="Q125" s="66"/>
      <c r="R125" s="66"/>
      <c r="S125" s="178"/>
      <c r="T125" s="178"/>
      <c r="U125" s="178"/>
      <c r="V125" s="178"/>
      <c r="W125" s="182"/>
      <c r="X125" s="182"/>
      <c r="Y125" s="183"/>
      <c r="Z125" s="183"/>
      <c r="AA125" s="66"/>
      <c r="AB125" s="66"/>
    </row>
    <row r="126" spans="17:29" ht="22">
      <c r="Q126" s="66"/>
      <c r="R126" s="173"/>
      <c r="S126" s="178"/>
      <c r="T126" s="178"/>
      <c r="U126" s="178"/>
      <c r="V126" s="178"/>
      <c r="W126" s="182"/>
      <c r="X126" s="182"/>
      <c r="Y126" s="183"/>
      <c r="Z126" s="185"/>
      <c r="AA126" s="66"/>
      <c r="AB126" s="66"/>
    </row>
    <row r="127" spans="17:29" ht="22">
      <c r="Q127" s="66"/>
      <c r="R127" s="173"/>
      <c r="S127" s="178"/>
      <c r="T127" s="178"/>
      <c r="U127" s="178"/>
      <c r="V127" s="178"/>
      <c r="W127" s="182"/>
      <c r="X127" s="182"/>
      <c r="Y127" s="183"/>
      <c r="Z127" s="183"/>
      <c r="AA127" s="66"/>
      <c r="AB127" s="66"/>
    </row>
    <row r="128" spans="17:29" ht="22">
      <c r="R128" s="173"/>
      <c r="S128" s="178"/>
      <c r="T128" s="178"/>
      <c r="U128" s="178"/>
      <c r="V128" s="178"/>
      <c r="W128" s="182"/>
      <c r="X128" s="182"/>
      <c r="Y128" s="183"/>
      <c r="Z128" s="183"/>
    </row>
    <row r="129" spans="18:26" ht="22">
      <c r="R129" s="173"/>
      <c r="S129" s="178"/>
      <c r="T129" s="178"/>
      <c r="U129" s="178"/>
      <c r="V129" s="178"/>
      <c r="W129" s="182"/>
      <c r="X129" s="182"/>
      <c r="Y129" s="183"/>
      <c r="Z129" s="183"/>
    </row>
    <row r="130" spans="18:26" ht="22">
      <c r="R130" s="173"/>
      <c r="S130" s="178"/>
      <c r="T130" s="178"/>
      <c r="U130" s="178"/>
      <c r="V130" s="178"/>
      <c r="W130" s="182"/>
      <c r="X130" s="182"/>
      <c r="Y130" s="183"/>
      <c r="Z130" s="183"/>
    </row>
    <row r="131" spans="18:26" ht="21">
      <c r="R131" s="174"/>
    </row>
    <row r="132" spans="18:26" ht="21">
      <c r="R132" s="174"/>
    </row>
    <row r="133" spans="18:26" ht="21">
      <c r="R133" s="174"/>
    </row>
    <row r="134" spans="18:26" ht="21">
      <c r="R134" s="174"/>
    </row>
    <row r="135" spans="18:26" ht="21">
      <c r="R135" s="174"/>
    </row>
    <row r="136" spans="18:26" ht="21">
      <c r="R136" s="174"/>
    </row>
    <row r="137" spans="18:26" ht="21">
      <c r="R137" s="174"/>
    </row>
    <row r="138" spans="18:26" ht="21">
      <c r="R138" s="174"/>
    </row>
    <row r="139" spans="18:26" ht="21">
      <c r="R139" s="174"/>
    </row>
    <row r="140" spans="18:26" ht="21">
      <c r="R140" s="174"/>
    </row>
    <row r="141" spans="18:26" ht="21">
      <c r="R141" s="1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F2A1-C6A7-6249-9809-08DF6541B68E}">
  <dimension ref="B4:X126"/>
  <sheetViews>
    <sheetView topLeftCell="A82" zoomScale="116" zoomScaleNormal="117" workbookViewId="0">
      <selection activeCell="P47" sqref="P47:X66"/>
    </sheetView>
  </sheetViews>
  <sheetFormatPr baseColWidth="10" defaultRowHeight="16"/>
  <cols>
    <col min="3" max="3" width="15.6640625" customWidth="1"/>
    <col min="4" max="4" width="14.1640625" customWidth="1"/>
    <col min="6" max="9" width="8.5" customWidth="1"/>
    <col min="10" max="10" width="11.83203125" customWidth="1"/>
  </cols>
  <sheetData>
    <row r="4" spans="3:10" ht="17" thickBot="1"/>
    <row r="5" spans="3:10" ht="17" thickBot="1">
      <c r="C5" s="2" t="s">
        <v>10</v>
      </c>
      <c r="D5" s="2" t="s">
        <v>3</v>
      </c>
      <c r="E5" s="2" t="s">
        <v>14</v>
      </c>
      <c r="F5" s="2" t="s">
        <v>7</v>
      </c>
      <c r="G5" s="2" t="s">
        <v>11</v>
      </c>
      <c r="H5" s="2" t="s">
        <v>8</v>
      </c>
      <c r="I5" s="2" t="s">
        <v>9</v>
      </c>
      <c r="J5" s="2" t="s">
        <v>9</v>
      </c>
    </row>
    <row r="6" spans="3:10" ht="15" customHeight="1">
      <c r="C6" s="195" t="s">
        <v>0</v>
      </c>
      <c r="D6" s="204" t="s">
        <v>15</v>
      </c>
      <c r="E6" s="3" t="s">
        <v>16</v>
      </c>
      <c r="F6" s="10"/>
      <c r="G6" s="10"/>
      <c r="H6" s="10"/>
      <c r="I6" s="12"/>
      <c r="J6" s="8"/>
    </row>
    <row r="7" spans="3:10" ht="15" customHeight="1">
      <c r="C7" s="195"/>
      <c r="D7" s="205"/>
      <c r="E7" s="3" t="s">
        <v>17</v>
      </c>
      <c r="F7" s="10"/>
      <c r="G7" s="10"/>
      <c r="H7" s="10"/>
      <c r="I7" s="12"/>
      <c r="J7" s="8"/>
    </row>
    <row r="8" spans="3:10" ht="15" customHeight="1">
      <c r="C8" s="195"/>
      <c r="D8" s="205"/>
      <c r="E8" s="3" t="s">
        <v>18</v>
      </c>
      <c r="F8" s="10"/>
      <c r="G8" s="10"/>
      <c r="H8" s="10"/>
      <c r="I8" s="12"/>
      <c r="J8" s="8"/>
    </row>
    <row r="9" spans="3:10" ht="15" customHeight="1">
      <c r="C9" s="195"/>
      <c r="D9" s="205"/>
      <c r="E9" s="3" t="s">
        <v>19</v>
      </c>
      <c r="F9" s="10"/>
      <c r="G9" s="10"/>
      <c r="H9" s="10"/>
      <c r="I9" s="12"/>
      <c r="J9" s="8"/>
    </row>
    <row r="10" spans="3:10" ht="15" customHeight="1">
      <c r="C10" s="195"/>
      <c r="D10" s="205"/>
      <c r="E10" s="3" t="s">
        <v>20</v>
      </c>
      <c r="F10" s="10"/>
      <c r="G10" s="10"/>
      <c r="H10" s="10"/>
      <c r="I10" s="12"/>
      <c r="J10" s="8"/>
    </row>
    <row r="11" spans="3:10" ht="15" customHeight="1">
      <c r="C11" s="195"/>
      <c r="D11" s="3"/>
      <c r="E11" s="3"/>
      <c r="F11" s="10"/>
      <c r="G11" s="10"/>
      <c r="H11" s="10"/>
      <c r="I11" s="12"/>
      <c r="J11" s="8"/>
    </row>
    <row r="12" spans="3:10">
      <c r="C12" s="195"/>
      <c r="D12" s="3"/>
      <c r="E12" s="3"/>
      <c r="F12" s="10"/>
      <c r="G12" s="10"/>
      <c r="H12" s="10"/>
      <c r="I12" s="12"/>
      <c r="J12" s="8"/>
    </row>
    <row r="13" spans="3:10">
      <c r="C13" s="195"/>
      <c r="D13" s="3"/>
      <c r="E13" s="3"/>
      <c r="F13" s="10"/>
      <c r="G13" s="10"/>
      <c r="H13" s="10"/>
      <c r="I13" s="12"/>
      <c r="J13" s="8"/>
    </row>
    <row r="14" spans="3:10" ht="17" thickBot="1">
      <c r="C14" s="196"/>
      <c r="D14" s="5"/>
      <c r="E14" s="5"/>
      <c r="F14" s="11"/>
      <c r="G14" s="11"/>
      <c r="H14" s="11"/>
      <c r="I14" s="13"/>
      <c r="J14" s="14"/>
    </row>
    <row r="15" spans="3:10">
      <c r="C15" s="195" t="s">
        <v>1</v>
      </c>
      <c r="D15" s="3"/>
      <c r="E15" s="3"/>
      <c r="F15" s="10"/>
      <c r="G15" s="10"/>
      <c r="H15" s="10"/>
      <c r="I15" s="12"/>
      <c r="J15" s="15"/>
    </row>
    <row r="16" spans="3:10">
      <c r="C16" s="195"/>
      <c r="D16" s="3"/>
      <c r="E16" s="3"/>
      <c r="F16" s="10"/>
      <c r="G16" s="10"/>
      <c r="H16" s="10"/>
      <c r="I16" s="12"/>
      <c r="J16" s="8"/>
    </row>
    <row r="17" spans="2:11">
      <c r="C17" s="195"/>
      <c r="D17" s="3"/>
      <c r="E17" s="3"/>
      <c r="F17" s="10"/>
      <c r="G17" s="10"/>
      <c r="H17" s="10"/>
      <c r="I17" s="12"/>
      <c r="J17" s="8"/>
    </row>
    <row r="18" spans="2:11" ht="17" thickBot="1">
      <c r="C18" s="196"/>
      <c r="D18" s="5"/>
      <c r="E18" s="5"/>
      <c r="F18" s="11"/>
      <c r="G18" s="11"/>
      <c r="H18" s="11"/>
      <c r="I18" s="13"/>
      <c r="J18" s="13"/>
    </row>
    <row r="19" spans="2:11">
      <c r="C19" s="195" t="s">
        <v>2</v>
      </c>
      <c r="D19" s="3"/>
      <c r="E19" s="3"/>
      <c r="F19" s="10"/>
      <c r="G19" s="10"/>
      <c r="H19" s="10"/>
      <c r="I19" s="12"/>
      <c r="J19" s="8"/>
    </row>
    <row r="20" spans="2:11">
      <c r="C20" s="195"/>
      <c r="D20" s="3"/>
      <c r="E20" s="3"/>
      <c r="F20" s="10"/>
      <c r="G20" s="10"/>
      <c r="H20" s="10"/>
      <c r="I20" s="12"/>
      <c r="J20" s="8"/>
    </row>
    <row r="21" spans="2:11">
      <c r="C21" s="195"/>
      <c r="D21" s="3"/>
      <c r="E21" s="3"/>
      <c r="F21" s="10"/>
      <c r="G21" s="10"/>
      <c r="H21" s="10"/>
      <c r="I21" s="12"/>
      <c r="J21" s="8"/>
    </row>
    <row r="22" spans="2:11" ht="17" thickBot="1">
      <c r="C22" s="196"/>
      <c r="D22" s="5"/>
      <c r="E22" s="5"/>
      <c r="F22" s="11"/>
      <c r="G22" s="11"/>
      <c r="H22" s="11"/>
      <c r="I22" s="13"/>
      <c r="J22" s="13"/>
    </row>
    <row r="26" spans="2:11">
      <c r="B26" s="66"/>
      <c r="C26" s="66"/>
      <c r="D26" s="200" t="s">
        <v>48</v>
      </c>
      <c r="E26" s="200"/>
      <c r="F26" s="200"/>
      <c r="G26" s="200"/>
      <c r="H26" s="200"/>
      <c r="I26" s="200"/>
      <c r="J26" s="200"/>
      <c r="K26" s="66"/>
    </row>
    <row r="27" spans="2:11" ht="17" thickBot="1">
      <c r="B27" s="66"/>
      <c r="C27" s="214"/>
      <c r="D27" s="214"/>
      <c r="E27" s="214"/>
      <c r="F27" s="214"/>
      <c r="G27" s="214"/>
      <c r="H27" s="214"/>
      <c r="I27" s="214"/>
      <c r="J27" s="66"/>
      <c r="K27" s="66"/>
    </row>
    <row r="28" spans="2:11" ht="17" thickBot="1">
      <c r="B28" s="66"/>
      <c r="C28" s="2" t="s">
        <v>10</v>
      </c>
      <c r="D28" s="2" t="s">
        <v>3</v>
      </c>
      <c r="E28" s="2" t="s">
        <v>23</v>
      </c>
      <c r="F28" s="2" t="s">
        <v>7</v>
      </c>
      <c r="G28" s="2" t="s">
        <v>11</v>
      </c>
      <c r="H28" s="2" t="s">
        <v>8</v>
      </c>
      <c r="I28" s="2" t="s">
        <v>9</v>
      </c>
      <c r="J28" s="2"/>
      <c r="K28" s="66"/>
    </row>
    <row r="29" spans="2:11">
      <c r="B29" s="66"/>
      <c r="C29" s="197" t="s">
        <v>0</v>
      </c>
      <c r="D29" s="33" t="s">
        <v>15</v>
      </c>
      <c r="E29" s="34" t="s">
        <v>17</v>
      </c>
      <c r="F29" s="35">
        <v>1</v>
      </c>
      <c r="G29" s="35">
        <v>1</v>
      </c>
      <c r="H29" s="35">
        <v>3.63</v>
      </c>
      <c r="I29" s="36">
        <v>5.8599999999999999E-2</v>
      </c>
      <c r="J29" s="84" t="str">
        <f>IF(I29&lt;0.05, "&lt;0.05", IF(I29&lt;0.1, "&lt;0.1", ""))</f>
        <v>&lt;0.1</v>
      </c>
      <c r="K29" s="66"/>
    </row>
    <row r="30" spans="2:11">
      <c r="B30" s="66"/>
      <c r="C30" s="198"/>
      <c r="D30" s="33" t="s">
        <v>22</v>
      </c>
      <c r="E30" s="34" t="s">
        <v>17</v>
      </c>
      <c r="F30" s="35">
        <v>1</v>
      </c>
      <c r="G30" s="35">
        <v>1</v>
      </c>
      <c r="H30" s="35">
        <v>3.165</v>
      </c>
      <c r="I30" s="36">
        <v>7.7100000000000002E-2</v>
      </c>
      <c r="J30" s="84" t="str">
        <f t="shared" ref="J30:J43" si="0">IF(I30&lt;0.05, "&lt;0.05", IF(I30&lt;0.1, "&lt;0.1", ""))</f>
        <v>&lt;0.1</v>
      </c>
      <c r="K30" s="66"/>
    </row>
    <row r="31" spans="2:11">
      <c r="B31" s="66"/>
      <c r="C31" s="198"/>
      <c r="D31" s="33" t="s">
        <v>6</v>
      </c>
      <c r="E31" s="34" t="s">
        <v>17</v>
      </c>
      <c r="F31" s="35">
        <v>1.3680000000000001</v>
      </c>
      <c r="G31" s="35">
        <v>1.647</v>
      </c>
      <c r="H31" s="35">
        <v>4.798</v>
      </c>
      <c r="I31" s="36">
        <v>3.0700000000000002E-2</v>
      </c>
      <c r="J31" s="84" t="str">
        <f t="shared" si="0"/>
        <v>&lt;0.05</v>
      </c>
      <c r="K31" s="66"/>
    </row>
    <row r="32" spans="2:11">
      <c r="B32" s="66"/>
      <c r="C32" s="198"/>
      <c r="D32" s="198" t="s">
        <v>24</v>
      </c>
      <c r="E32" s="3" t="s">
        <v>16</v>
      </c>
      <c r="F32" s="10">
        <v>3.988</v>
      </c>
      <c r="G32" s="10">
        <v>4.923</v>
      </c>
      <c r="H32" s="10">
        <v>3.2639999999999998</v>
      </c>
      <c r="I32" s="18">
        <v>9.5999999999999992E-3</v>
      </c>
      <c r="J32" s="52" t="str">
        <f t="shared" si="0"/>
        <v>&lt;0.05</v>
      </c>
      <c r="K32" s="66"/>
    </row>
    <row r="33" spans="2:24" ht="17" thickBot="1">
      <c r="B33" s="66"/>
      <c r="C33" s="198"/>
      <c r="D33" s="198"/>
      <c r="E33" s="3" t="s">
        <v>20</v>
      </c>
      <c r="F33" s="10">
        <v>7.6529999999999996</v>
      </c>
      <c r="G33" s="10">
        <v>8.1969999999999992</v>
      </c>
      <c r="H33" s="10">
        <v>4.9729999999999999</v>
      </c>
      <c r="I33" s="17">
        <v>2.6400000000000001E-5</v>
      </c>
      <c r="J33" s="6" t="str">
        <f t="shared" si="0"/>
        <v>&lt;0.05</v>
      </c>
      <c r="K33" s="10"/>
      <c r="L33" s="10"/>
      <c r="M33" s="10"/>
      <c r="N33" s="18"/>
    </row>
    <row r="34" spans="2:24">
      <c r="B34" s="66"/>
      <c r="C34" s="201" t="s">
        <v>1</v>
      </c>
      <c r="D34" s="201" t="s">
        <v>15</v>
      </c>
      <c r="E34" s="22" t="s">
        <v>17</v>
      </c>
      <c r="F34" s="23">
        <v>1</v>
      </c>
      <c r="G34" s="23">
        <v>1</v>
      </c>
      <c r="H34" s="23">
        <v>4.298</v>
      </c>
      <c r="I34" s="24">
        <v>3.9699999999999999E-2</v>
      </c>
      <c r="J34" s="63" t="str">
        <f t="shared" si="0"/>
        <v>&lt;0.05</v>
      </c>
      <c r="K34" s="66"/>
    </row>
    <row r="35" spans="2:24">
      <c r="B35" s="66"/>
      <c r="C35" s="195"/>
      <c r="D35" s="209"/>
      <c r="E35" s="26" t="s">
        <v>20</v>
      </c>
      <c r="F35" s="27">
        <v>3.1549999999999998</v>
      </c>
      <c r="G35" s="27">
        <v>3.8809999999999998</v>
      </c>
      <c r="H35" s="27">
        <v>3.484</v>
      </c>
      <c r="I35" s="28">
        <v>1.35E-2</v>
      </c>
      <c r="J35" s="85" t="str">
        <f t="shared" si="0"/>
        <v>&lt;0.05</v>
      </c>
      <c r="K35" s="66"/>
    </row>
    <row r="36" spans="2:24">
      <c r="B36" s="66"/>
      <c r="C36" s="195"/>
      <c r="D36" s="210" t="s">
        <v>22</v>
      </c>
      <c r="E36" s="29" t="s">
        <v>17</v>
      </c>
      <c r="F36" s="30">
        <v>3.2080000000000002</v>
      </c>
      <c r="G36" s="30">
        <v>3.9460000000000002</v>
      </c>
      <c r="H36" s="30">
        <v>2.09</v>
      </c>
      <c r="I36" s="31">
        <v>9.4799999999999995E-2</v>
      </c>
      <c r="J36" s="57" t="str">
        <f t="shared" si="0"/>
        <v>&lt;0.1</v>
      </c>
      <c r="K36" s="66"/>
    </row>
    <row r="37" spans="2:24">
      <c r="B37" s="66"/>
      <c r="C37" s="195"/>
      <c r="D37" s="209"/>
      <c r="E37" s="32" t="s">
        <v>20</v>
      </c>
      <c r="F37" s="27">
        <v>2.7349999999999999</v>
      </c>
      <c r="G37" s="27">
        <v>3.363</v>
      </c>
      <c r="H37" s="27">
        <v>2.6469999999999998</v>
      </c>
      <c r="I37" s="28">
        <v>5.57E-2</v>
      </c>
      <c r="J37" s="85" t="str">
        <f t="shared" si="0"/>
        <v>&lt;0.1</v>
      </c>
      <c r="K37" s="66"/>
    </row>
    <row r="38" spans="2:24">
      <c r="B38" s="66"/>
      <c r="C38" s="195"/>
      <c r="D38" s="33" t="s">
        <v>6</v>
      </c>
      <c r="E38" s="34" t="s">
        <v>17</v>
      </c>
      <c r="F38" s="35">
        <v>1.8720000000000001</v>
      </c>
      <c r="G38" s="35">
        <v>2.323</v>
      </c>
      <c r="H38" s="35">
        <v>2.855</v>
      </c>
      <c r="I38" s="36">
        <v>5.1299999999999998E-2</v>
      </c>
      <c r="J38" s="84" t="str">
        <f t="shared" si="0"/>
        <v>&lt;0.1</v>
      </c>
      <c r="K38" s="66"/>
    </row>
    <row r="39" spans="2:24" ht="17" thickBot="1">
      <c r="B39" s="66"/>
      <c r="C39" s="196"/>
      <c r="D39" s="5" t="s">
        <v>24</v>
      </c>
      <c r="E39" s="5" t="s">
        <v>20</v>
      </c>
      <c r="F39" s="5">
        <v>8.2940000000000005</v>
      </c>
      <c r="G39" s="5">
        <v>8.7089999999999996</v>
      </c>
      <c r="H39" s="11">
        <v>2.903</v>
      </c>
      <c r="I39" s="19">
        <v>4.1599999999999996E-3</v>
      </c>
      <c r="J39" s="65" t="str">
        <f t="shared" si="0"/>
        <v>&lt;0.05</v>
      </c>
      <c r="K39" s="66"/>
    </row>
    <row r="40" spans="2:24">
      <c r="B40" s="66"/>
      <c r="C40" s="201" t="s">
        <v>2</v>
      </c>
      <c r="D40" s="33" t="s">
        <v>15</v>
      </c>
      <c r="E40" s="34" t="s">
        <v>17</v>
      </c>
      <c r="F40" s="35">
        <v>1.907</v>
      </c>
      <c r="G40" s="35">
        <v>1</v>
      </c>
      <c r="H40" s="35">
        <v>4.5350000000000001</v>
      </c>
      <c r="I40" s="36">
        <v>1.0999999999999999E-2</v>
      </c>
      <c r="J40" s="84" t="str">
        <f t="shared" si="0"/>
        <v>&lt;0.05</v>
      </c>
      <c r="K40" s="66"/>
    </row>
    <row r="41" spans="2:24">
      <c r="B41" s="66"/>
      <c r="C41" s="195"/>
      <c r="D41" s="33" t="s">
        <v>22</v>
      </c>
      <c r="E41" s="34" t="s">
        <v>17</v>
      </c>
      <c r="F41" s="35">
        <v>2.0150000000000001</v>
      </c>
      <c r="G41" s="35">
        <v>2.4649999999999999</v>
      </c>
      <c r="H41" s="35">
        <v>9.3629999999999995</v>
      </c>
      <c r="I41" s="36">
        <v>7.2399999999999998E-5</v>
      </c>
      <c r="J41" s="84" t="str">
        <f t="shared" si="0"/>
        <v>&lt;0.05</v>
      </c>
      <c r="K41" s="66"/>
    </row>
    <row r="42" spans="2:24">
      <c r="B42" s="66"/>
      <c r="C42" s="195"/>
      <c r="D42" s="33" t="s">
        <v>6</v>
      </c>
      <c r="E42" s="40"/>
      <c r="F42" s="41"/>
      <c r="G42" s="41"/>
      <c r="H42" s="41"/>
      <c r="I42" s="42"/>
      <c r="J42" s="86"/>
      <c r="K42" s="66"/>
    </row>
    <row r="43" spans="2:24" ht="17" thickBot="1">
      <c r="B43" s="66"/>
      <c r="C43" s="196"/>
      <c r="D43" s="5" t="s">
        <v>24</v>
      </c>
      <c r="E43" s="5" t="s">
        <v>20</v>
      </c>
      <c r="F43" s="5">
        <v>1.266</v>
      </c>
      <c r="G43" s="5">
        <v>1.478</v>
      </c>
      <c r="H43" s="5">
        <v>2.371</v>
      </c>
      <c r="I43" s="7">
        <v>7.5999999999999998E-2</v>
      </c>
      <c r="J43" s="87" t="str">
        <f t="shared" si="0"/>
        <v>&lt;0.1</v>
      </c>
      <c r="K43" s="66"/>
    </row>
    <row r="44" spans="2:24" ht="17" thickBot="1">
      <c r="B44" s="66"/>
      <c r="C44" s="38"/>
      <c r="D44" s="66"/>
      <c r="E44" s="66"/>
      <c r="F44" s="66"/>
      <c r="G44" s="66"/>
      <c r="H44" s="66"/>
      <c r="I44" s="66"/>
      <c r="J44" s="66"/>
      <c r="K44" s="66"/>
    </row>
    <row r="45" spans="2:24">
      <c r="B45" s="66"/>
      <c r="C45" s="66"/>
      <c r="D45" s="66"/>
      <c r="E45" s="66"/>
      <c r="F45" s="66"/>
      <c r="G45" s="66"/>
      <c r="H45" s="66"/>
      <c r="I45" s="66"/>
      <c r="J45" s="66"/>
      <c r="K45" s="66"/>
    </row>
    <row r="46" spans="2:24">
      <c r="K46" s="66"/>
    </row>
    <row r="47" spans="2:24">
      <c r="C47" s="66"/>
      <c r="D47" s="200" t="s">
        <v>47</v>
      </c>
      <c r="E47" s="200"/>
      <c r="F47" s="200"/>
      <c r="G47" s="200"/>
      <c r="H47" s="200"/>
      <c r="I47" s="200"/>
      <c r="J47" s="200"/>
      <c r="K47" s="66"/>
      <c r="P47" s="66"/>
      <c r="Q47" s="200" t="s">
        <v>49</v>
      </c>
      <c r="R47" s="200"/>
      <c r="S47" s="200"/>
      <c r="T47" s="200"/>
      <c r="U47" s="200"/>
      <c r="V47" s="200"/>
      <c r="W47" s="200"/>
      <c r="X47" s="66"/>
    </row>
    <row r="48" spans="2:24" ht="17" thickBot="1">
      <c r="B48" s="66"/>
      <c r="C48" s="66"/>
      <c r="D48" s="66"/>
      <c r="E48" s="66"/>
      <c r="F48" s="66"/>
      <c r="G48" s="66"/>
      <c r="H48" s="66"/>
      <c r="I48" s="66"/>
      <c r="J48" s="66"/>
      <c r="K48" s="66"/>
      <c r="O48" s="66"/>
      <c r="P48" s="66"/>
      <c r="Q48" s="66"/>
      <c r="R48" s="66"/>
      <c r="S48" s="66"/>
      <c r="T48" s="66"/>
      <c r="U48" s="66"/>
      <c r="V48" s="66"/>
      <c r="W48" s="66"/>
      <c r="X48" s="66"/>
    </row>
    <row r="49" spans="2:24" ht="17" thickBot="1">
      <c r="B49" s="66"/>
      <c r="C49" s="2" t="s">
        <v>10</v>
      </c>
      <c r="D49" s="2" t="s">
        <v>3</v>
      </c>
      <c r="E49" s="2" t="s">
        <v>23</v>
      </c>
      <c r="F49" s="2" t="s">
        <v>7</v>
      </c>
      <c r="G49" s="2" t="s">
        <v>11</v>
      </c>
      <c r="H49" s="2" t="s">
        <v>8</v>
      </c>
      <c r="I49" s="2" t="s">
        <v>9</v>
      </c>
      <c r="J49" s="2"/>
      <c r="K49" s="66"/>
      <c r="O49" s="66"/>
      <c r="P49" s="2" t="s">
        <v>10</v>
      </c>
      <c r="Q49" s="2" t="s">
        <v>3</v>
      </c>
      <c r="R49" s="2" t="s">
        <v>23</v>
      </c>
      <c r="S49" s="2" t="s">
        <v>7</v>
      </c>
      <c r="T49" s="2" t="s">
        <v>11</v>
      </c>
      <c r="U49" s="2" t="s">
        <v>8</v>
      </c>
      <c r="V49" s="2" t="s">
        <v>9</v>
      </c>
      <c r="W49" s="2"/>
      <c r="X49" s="66"/>
    </row>
    <row r="50" spans="2:24">
      <c r="B50" s="66"/>
      <c r="C50" s="197" t="s">
        <v>0</v>
      </c>
      <c r="D50" s="33" t="s">
        <v>25</v>
      </c>
      <c r="E50" s="34" t="s">
        <v>17</v>
      </c>
      <c r="F50" s="35">
        <v>1</v>
      </c>
      <c r="G50" s="35">
        <v>1</v>
      </c>
      <c r="H50" s="35">
        <v>3.5569999999999999</v>
      </c>
      <c r="I50" s="36">
        <v>6.1100000000000002E-2</v>
      </c>
      <c r="J50" s="84" t="str">
        <f>IF(I50&lt;0.05, "&lt;0.05", IF(I50&lt;0.1, "&lt;0.1", ""))</f>
        <v>&lt;0.1</v>
      </c>
      <c r="K50" s="66"/>
      <c r="O50" s="66"/>
      <c r="P50" s="197" t="s">
        <v>0</v>
      </c>
      <c r="Q50" s="33" t="s">
        <v>25</v>
      </c>
      <c r="R50" s="34" t="s">
        <v>17</v>
      </c>
      <c r="S50" s="35">
        <v>1</v>
      </c>
      <c r="T50" s="35">
        <v>1</v>
      </c>
      <c r="U50" s="35">
        <v>3.5569999999999999</v>
      </c>
      <c r="V50" s="36">
        <v>6.1100000000000002E-2</v>
      </c>
      <c r="W50" s="84" t="str">
        <f>IF(V50&lt;0.05, "&lt;0.05", IF(V50&lt;0.1, "&lt;0.1", ""))</f>
        <v>&lt;0.1</v>
      </c>
      <c r="X50" s="66"/>
    </row>
    <row r="51" spans="2:24">
      <c r="B51" s="66"/>
      <c r="C51" s="198"/>
      <c r="D51" s="33" t="s">
        <v>5</v>
      </c>
      <c r="E51" s="34" t="s">
        <v>17</v>
      </c>
      <c r="F51" s="35">
        <v>1</v>
      </c>
      <c r="G51" s="35">
        <v>1</v>
      </c>
      <c r="H51" s="35">
        <v>3.1829999999999998</v>
      </c>
      <c r="I51" s="36">
        <v>7.6300000000000007E-2</v>
      </c>
      <c r="J51" s="84" t="str">
        <f t="shared" ref="J51:J62" si="1">IF(I51&lt;0.05, "&lt;0.05", IF(I51&lt;0.1, "&lt;0.1", ""))</f>
        <v>&lt;0.1</v>
      </c>
      <c r="K51" s="66"/>
      <c r="O51" s="66"/>
      <c r="P51" s="198"/>
      <c r="Q51" s="33" t="s">
        <v>5</v>
      </c>
      <c r="R51" s="34" t="s">
        <v>17</v>
      </c>
      <c r="S51" s="35">
        <v>1</v>
      </c>
      <c r="T51" s="35">
        <v>1</v>
      </c>
      <c r="U51" s="35">
        <v>3.1829999999999998</v>
      </c>
      <c r="V51" s="36">
        <v>7.6300000000000007E-2</v>
      </c>
      <c r="W51" s="84" t="str">
        <f t="shared" ref="W51:W52" si="2">IF(V51&lt;0.05, "&lt;0.05", IF(V51&lt;0.1, "&lt;0.1", ""))</f>
        <v>&lt;0.1</v>
      </c>
      <c r="X51" s="66"/>
    </row>
    <row r="52" spans="2:24">
      <c r="B52" s="66"/>
      <c r="C52" s="198"/>
      <c r="D52" s="33" t="s">
        <v>6</v>
      </c>
      <c r="E52" s="34" t="s">
        <v>17</v>
      </c>
      <c r="F52" s="35">
        <v>1</v>
      </c>
      <c r="G52" s="35">
        <v>1</v>
      </c>
      <c r="H52" s="35">
        <v>6.492</v>
      </c>
      <c r="I52" s="36">
        <v>1.18E-2</v>
      </c>
      <c r="J52" s="84" t="str">
        <f t="shared" si="1"/>
        <v>&lt;0.05</v>
      </c>
      <c r="K52" s="66"/>
      <c r="O52" s="66"/>
      <c r="P52" s="198"/>
      <c r="Q52" s="33" t="s">
        <v>6</v>
      </c>
      <c r="R52" s="34" t="s">
        <v>17</v>
      </c>
      <c r="S52" s="35">
        <v>1</v>
      </c>
      <c r="T52" s="35">
        <v>1</v>
      </c>
      <c r="U52" s="35">
        <v>6.492</v>
      </c>
      <c r="V52" s="36">
        <v>1.18E-2</v>
      </c>
      <c r="W52" s="84" t="str">
        <f t="shared" si="2"/>
        <v>&lt;0.05</v>
      </c>
      <c r="X52" s="66"/>
    </row>
    <row r="53" spans="2:24" ht="17" thickBot="1">
      <c r="B53" s="66"/>
      <c r="C53" s="198"/>
      <c r="D53" s="17" t="s">
        <v>24</v>
      </c>
      <c r="E53" s="44" t="s">
        <v>27</v>
      </c>
      <c r="F53" s="45"/>
      <c r="G53" s="45"/>
      <c r="H53" s="45"/>
      <c r="I53" s="46"/>
      <c r="J53" s="88"/>
      <c r="K53" s="66"/>
      <c r="O53" s="66"/>
      <c r="P53" s="198"/>
      <c r="Q53" s="17" t="s">
        <v>24</v>
      </c>
      <c r="R53" s="44" t="s">
        <v>27</v>
      </c>
      <c r="S53" s="45"/>
      <c r="T53" s="45"/>
      <c r="U53" s="45"/>
      <c r="V53" s="46"/>
      <c r="W53" s="88"/>
      <c r="X53" s="66"/>
    </row>
    <row r="54" spans="2:24">
      <c r="B54" s="66"/>
      <c r="C54" s="201" t="s">
        <v>1</v>
      </c>
      <c r="D54" s="197" t="s">
        <v>25</v>
      </c>
      <c r="E54" s="22" t="s">
        <v>17</v>
      </c>
      <c r="F54" s="23">
        <v>1</v>
      </c>
      <c r="G54" s="23">
        <v>1</v>
      </c>
      <c r="H54" s="23">
        <v>4.4020000000000001</v>
      </c>
      <c r="I54" s="24">
        <v>3.7449999999999997E-2</v>
      </c>
      <c r="J54" s="63" t="str">
        <f t="shared" si="1"/>
        <v>&lt;0.05</v>
      </c>
      <c r="K54" s="66"/>
      <c r="O54" s="66"/>
      <c r="P54" s="201" t="s">
        <v>1</v>
      </c>
      <c r="Q54" s="197" t="s">
        <v>25</v>
      </c>
      <c r="R54" s="22" t="s">
        <v>17</v>
      </c>
      <c r="S54" s="23">
        <v>1</v>
      </c>
      <c r="T54" s="23">
        <v>1</v>
      </c>
      <c r="U54" s="23">
        <v>4.4020000000000001</v>
      </c>
      <c r="V54" s="24">
        <v>3.7449999999999997E-2</v>
      </c>
      <c r="W54" s="63" t="str">
        <f t="shared" ref="W54:W58" si="3">IF(V54&lt;0.05, "&lt;0.05", IF(V54&lt;0.1, "&lt;0.1", ""))</f>
        <v>&lt;0.05</v>
      </c>
      <c r="X54" s="66"/>
    </row>
    <row r="55" spans="2:24" ht="17" thickBot="1">
      <c r="B55" s="66"/>
      <c r="C55" s="195"/>
      <c r="D55" s="202"/>
      <c r="E55" s="26" t="s">
        <v>26</v>
      </c>
      <c r="F55" s="27">
        <v>2.6040000000000001</v>
      </c>
      <c r="G55" s="27">
        <v>2.6040000000000001</v>
      </c>
      <c r="H55" s="27">
        <v>5.57</v>
      </c>
      <c r="I55" s="28">
        <v>9.8700000000000003E-3</v>
      </c>
      <c r="J55" s="85" t="str">
        <f t="shared" si="1"/>
        <v>&lt;0.05</v>
      </c>
      <c r="K55" s="66"/>
      <c r="O55" s="66"/>
      <c r="P55" s="195"/>
      <c r="Q55" s="202"/>
      <c r="R55" s="26" t="s">
        <v>26</v>
      </c>
      <c r="S55" s="27">
        <v>2.6040000000000001</v>
      </c>
      <c r="T55" s="27">
        <v>2.6040000000000001</v>
      </c>
      <c r="U55" s="27">
        <v>5.57</v>
      </c>
      <c r="V55" s="28">
        <v>9.8700000000000003E-3</v>
      </c>
      <c r="W55" s="85" t="str">
        <f t="shared" si="3"/>
        <v>&lt;0.05</v>
      </c>
      <c r="X55" s="66"/>
    </row>
    <row r="56" spans="2:24">
      <c r="B56" s="66"/>
      <c r="C56" s="195"/>
      <c r="D56" s="203" t="s">
        <v>5</v>
      </c>
      <c r="E56" s="29" t="s">
        <v>17</v>
      </c>
      <c r="F56" s="30">
        <v>1</v>
      </c>
      <c r="G56" s="30">
        <v>1</v>
      </c>
      <c r="H56" s="30">
        <v>4.1509999999999998</v>
      </c>
      <c r="I56" s="24">
        <v>4.3200000000000002E-2</v>
      </c>
      <c r="J56" s="63" t="str">
        <f t="shared" si="1"/>
        <v>&lt;0.05</v>
      </c>
      <c r="K56" s="66"/>
      <c r="O56" s="66"/>
      <c r="P56" s="195"/>
      <c r="Q56" s="203" t="s">
        <v>5</v>
      </c>
      <c r="R56" s="29" t="s">
        <v>17</v>
      </c>
      <c r="S56" s="30">
        <v>1</v>
      </c>
      <c r="T56" s="30">
        <v>1</v>
      </c>
      <c r="U56" s="30">
        <v>4.1509999999999998</v>
      </c>
      <c r="V56" s="24">
        <v>4.3200000000000002E-2</v>
      </c>
      <c r="W56" s="63" t="str">
        <f t="shared" si="3"/>
        <v>&lt;0.05</v>
      </c>
      <c r="X56" s="66"/>
    </row>
    <row r="57" spans="2:24">
      <c r="B57" s="66"/>
      <c r="C57" s="195"/>
      <c r="D57" s="202"/>
      <c r="E57" s="32" t="s">
        <v>20</v>
      </c>
      <c r="F57" s="27">
        <v>2.036</v>
      </c>
      <c r="G57" s="27">
        <v>2.036</v>
      </c>
      <c r="H57" s="27">
        <v>3.661</v>
      </c>
      <c r="I57" s="28">
        <v>3.4200000000000001E-2</v>
      </c>
      <c r="J57" s="85" t="str">
        <f t="shared" si="1"/>
        <v>&lt;0.05</v>
      </c>
      <c r="K57" s="66"/>
      <c r="O57" s="66"/>
      <c r="P57" s="195"/>
      <c r="Q57" s="202"/>
      <c r="R57" s="32" t="s">
        <v>20</v>
      </c>
      <c r="S57" s="27">
        <v>2.036</v>
      </c>
      <c r="T57" s="27">
        <v>2.036</v>
      </c>
      <c r="U57" s="27">
        <v>3.661</v>
      </c>
      <c r="V57" s="28">
        <v>3.4200000000000001E-2</v>
      </c>
      <c r="W57" s="85" t="str">
        <f t="shared" si="3"/>
        <v>&lt;0.05</v>
      </c>
      <c r="X57" s="66"/>
    </row>
    <row r="58" spans="2:24">
      <c r="B58" s="66"/>
      <c r="C58" s="195"/>
      <c r="D58" s="33" t="s">
        <v>6</v>
      </c>
      <c r="E58" s="34" t="s">
        <v>17</v>
      </c>
      <c r="F58" s="35">
        <v>0.99990000000000001</v>
      </c>
      <c r="G58" s="35">
        <v>0.99990000000000001</v>
      </c>
      <c r="H58" s="35">
        <v>4.51</v>
      </c>
      <c r="I58" s="36">
        <v>3.5299999999999998E-2</v>
      </c>
      <c r="J58" s="84" t="str">
        <f t="shared" si="1"/>
        <v>&lt;0.05</v>
      </c>
      <c r="K58" s="66"/>
      <c r="O58" s="66"/>
      <c r="P58" s="195"/>
      <c r="Q58" s="33" t="s">
        <v>6</v>
      </c>
      <c r="R58" s="34" t="s">
        <v>17</v>
      </c>
      <c r="S58" s="35">
        <v>0.99990000000000001</v>
      </c>
      <c r="T58" s="35">
        <v>0.99990000000000001</v>
      </c>
      <c r="U58" s="35">
        <v>4.51</v>
      </c>
      <c r="V58" s="36">
        <v>3.5299999999999998E-2</v>
      </c>
      <c r="W58" s="84" t="str">
        <f t="shared" si="3"/>
        <v>&lt;0.05</v>
      </c>
      <c r="X58" s="66"/>
    </row>
    <row r="59" spans="2:24" ht="17" thickBot="1">
      <c r="B59" s="66"/>
      <c r="C59" s="196"/>
      <c r="D59" s="5" t="s">
        <v>24</v>
      </c>
      <c r="E59" s="44" t="s">
        <v>27</v>
      </c>
      <c r="F59" s="45"/>
      <c r="G59" s="45"/>
      <c r="H59" s="45"/>
      <c r="I59" s="46"/>
      <c r="J59" s="88"/>
      <c r="K59" s="66"/>
      <c r="O59" s="66"/>
      <c r="P59" s="196"/>
      <c r="Q59" s="5" t="s">
        <v>24</v>
      </c>
      <c r="R59" s="44" t="s">
        <v>27</v>
      </c>
      <c r="S59" s="45"/>
      <c r="T59" s="45"/>
      <c r="U59" s="45"/>
      <c r="V59" s="46"/>
      <c r="W59" s="88"/>
      <c r="X59" s="66"/>
    </row>
    <row r="60" spans="2:24">
      <c r="B60" s="66"/>
      <c r="C60" s="204" t="s">
        <v>2</v>
      </c>
      <c r="D60" s="33" t="s">
        <v>25</v>
      </c>
      <c r="E60" s="34" t="s">
        <v>17</v>
      </c>
      <c r="F60" s="35">
        <v>1</v>
      </c>
      <c r="G60" s="35">
        <v>1</v>
      </c>
      <c r="H60" s="35">
        <v>6.9820000000000002</v>
      </c>
      <c r="I60" s="36">
        <v>9.0399999999999994E-3</v>
      </c>
      <c r="J60" s="84" t="str">
        <f t="shared" si="1"/>
        <v>&lt;0.05</v>
      </c>
      <c r="K60" s="66"/>
      <c r="O60" s="66"/>
      <c r="P60" s="204" t="s">
        <v>2</v>
      </c>
      <c r="Q60" s="33" t="s">
        <v>25</v>
      </c>
      <c r="R60" s="34" t="s">
        <v>17</v>
      </c>
      <c r="S60" s="35">
        <v>1</v>
      </c>
      <c r="T60" s="35">
        <v>1</v>
      </c>
      <c r="U60" s="35">
        <v>6.9820000000000002</v>
      </c>
      <c r="V60" s="36">
        <v>9.0399999999999994E-3</v>
      </c>
      <c r="W60" s="84" t="str">
        <f t="shared" ref="W60:W62" si="4">IF(V60&lt;0.05, "&lt;0.05", IF(V60&lt;0.1, "&lt;0.1", ""))</f>
        <v>&lt;0.05</v>
      </c>
      <c r="X60" s="66"/>
    </row>
    <row r="61" spans="2:24">
      <c r="B61" s="66"/>
      <c r="C61" s="205"/>
      <c r="D61" s="203" t="s">
        <v>5</v>
      </c>
      <c r="E61" s="29" t="s">
        <v>17</v>
      </c>
      <c r="F61" s="30">
        <v>1.8480000000000001</v>
      </c>
      <c r="G61" s="30">
        <v>1.8480000000000001</v>
      </c>
      <c r="H61" s="30">
        <v>13.904999999999999</v>
      </c>
      <c r="I61" s="31">
        <v>1.9599999999999999E-4</v>
      </c>
      <c r="J61" s="57" t="str">
        <f t="shared" si="1"/>
        <v>&lt;0.05</v>
      </c>
      <c r="K61" s="66"/>
      <c r="O61" s="66"/>
      <c r="P61" s="205"/>
      <c r="Q61" s="203" t="s">
        <v>5</v>
      </c>
      <c r="R61" s="29" t="s">
        <v>17</v>
      </c>
      <c r="S61" s="30">
        <v>1.8480000000000001</v>
      </c>
      <c r="T61" s="30">
        <v>1.8480000000000001</v>
      </c>
      <c r="U61" s="30">
        <v>13.904999999999999</v>
      </c>
      <c r="V61" s="31">
        <v>1.9599999999999999E-4</v>
      </c>
      <c r="W61" s="57" t="str">
        <f t="shared" si="4"/>
        <v>&lt;0.05</v>
      </c>
      <c r="X61" s="66"/>
    </row>
    <row r="62" spans="2:24">
      <c r="B62" s="66"/>
      <c r="C62" s="205"/>
      <c r="D62" s="202"/>
      <c r="E62" s="32" t="s">
        <v>18</v>
      </c>
      <c r="F62" s="27">
        <v>1</v>
      </c>
      <c r="G62" s="27">
        <v>1</v>
      </c>
      <c r="H62" s="27">
        <v>3.633</v>
      </c>
      <c r="I62" s="28">
        <v>5.842E-2</v>
      </c>
      <c r="J62" s="85" t="str">
        <f t="shared" si="1"/>
        <v>&lt;0.1</v>
      </c>
      <c r="K62" s="66"/>
      <c r="O62" s="66"/>
      <c r="P62" s="205"/>
      <c r="Q62" s="202"/>
      <c r="R62" s="32" t="s">
        <v>18</v>
      </c>
      <c r="S62" s="27">
        <v>1</v>
      </c>
      <c r="T62" s="27">
        <v>1</v>
      </c>
      <c r="U62" s="27">
        <v>3.633</v>
      </c>
      <c r="V62" s="28">
        <v>5.842E-2</v>
      </c>
      <c r="W62" s="85" t="str">
        <f t="shared" si="4"/>
        <v>&lt;0.1</v>
      </c>
      <c r="X62" s="66"/>
    </row>
    <row r="63" spans="2:24">
      <c r="B63" s="66"/>
      <c r="C63" s="205"/>
      <c r="D63" s="17" t="s">
        <v>6</v>
      </c>
      <c r="E63" s="40"/>
      <c r="F63" s="41"/>
      <c r="G63" s="41"/>
      <c r="H63" s="41"/>
      <c r="I63" s="42"/>
      <c r="J63" s="42"/>
      <c r="K63" s="66"/>
      <c r="O63" s="66"/>
      <c r="P63" s="205"/>
      <c r="Q63" s="17" t="s">
        <v>6</v>
      </c>
      <c r="R63" s="40"/>
      <c r="S63" s="41"/>
      <c r="T63" s="41"/>
      <c r="U63" s="41"/>
      <c r="V63" s="42"/>
      <c r="W63" s="42"/>
      <c r="X63" s="66"/>
    </row>
    <row r="64" spans="2:24" ht="17" thickBot="1">
      <c r="B64" s="66"/>
      <c r="C64" s="206"/>
      <c r="D64" s="5" t="s">
        <v>24</v>
      </c>
      <c r="E64" s="89" t="s">
        <v>27</v>
      </c>
      <c r="F64" s="90"/>
      <c r="G64" s="90"/>
      <c r="H64" s="90"/>
      <c r="I64" s="91"/>
      <c r="J64" s="91"/>
      <c r="K64" s="66"/>
      <c r="O64" s="66"/>
      <c r="P64" s="206"/>
      <c r="Q64" s="5" t="s">
        <v>24</v>
      </c>
      <c r="R64" s="89" t="s">
        <v>27</v>
      </c>
      <c r="S64" s="90"/>
      <c r="T64" s="90"/>
      <c r="U64" s="90"/>
      <c r="V64" s="91"/>
      <c r="W64" s="91"/>
      <c r="X64" s="66"/>
    </row>
    <row r="65" spans="2:24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O65" s="66"/>
      <c r="P65" s="66"/>
      <c r="Q65" s="66"/>
      <c r="R65" s="66"/>
      <c r="S65" s="66"/>
      <c r="T65" s="66"/>
      <c r="U65" s="66"/>
      <c r="V65" s="66"/>
      <c r="W65" s="66"/>
      <c r="X65" s="66"/>
    </row>
    <row r="66" spans="2:24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</row>
    <row r="68" spans="2:24">
      <c r="B68" s="66"/>
      <c r="C68" s="66" t="s">
        <v>31</v>
      </c>
      <c r="D68" s="66"/>
      <c r="E68" s="66"/>
      <c r="F68" s="66"/>
      <c r="G68" s="66"/>
      <c r="H68" s="66"/>
      <c r="I68" s="66"/>
    </row>
    <row r="69" spans="2:24" ht="17" thickBot="1">
      <c r="B69" s="66"/>
      <c r="C69" s="66"/>
      <c r="D69" s="66"/>
      <c r="E69" s="66"/>
      <c r="F69" s="66"/>
      <c r="G69" s="66"/>
      <c r="H69" s="66"/>
      <c r="I69" s="66"/>
    </row>
    <row r="70" spans="2:24" ht="17" thickBot="1">
      <c r="B70" s="66"/>
      <c r="C70" s="2" t="s">
        <v>10</v>
      </c>
      <c r="D70" s="2" t="s">
        <v>13</v>
      </c>
      <c r="E70" s="2" t="s">
        <v>23</v>
      </c>
      <c r="F70" s="2" t="s">
        <v>9</v>
      </c>
      <c r="G70" s="2"/>
      <c r="H70" s="66"/>
      <c r="I70" s="66"/>
    </row>
    <row r="71" spans="2:24">
      <c r="B71" s="66"/>
      <c r="C71" s="197" t="s">
        <v>0</v>
      </c>
      <c r="D71" t="s">
        <v>21</v>
      </c>
      <c r="E71" s="21" t="s">
        <v>17</v>
      </c>
      <c r="F71" s="50">
        <v>5.8599999999999999E-2</v>
      </c>
      <c r="G71" s="10" t="s">
        <v>30</v>
      </c>
      <c r="H71" s="66"/>
      <c r="I71" s="66"/>
    </row>
    <row r="72" spans="2:24" ht="17" thickBot="1">
      <c r="B72" s="66"/>
      <c r="C72" s="198"/>
      <c r="D72" s="20" t="s">
        <v>28</v>
      </c>
      <c r="E72" s="20" t="s">
        <v>17</v>
      </c>
      <c r="F72" s="51">
        <v>6.1100000000000002E-2</v>
      </c>
      <c r="G72" s="11" t="s">
        <v>30</v>
      </c>
      <c r="H72" s="66"/>
      <c r="I72" s="66"/>
    </row>
    <row r="73" spans="2:24">
      <c r="B73" s="66"/>
      <c r="C73" s="201" t="s">
        <v>1</v>
      </c>
      <c r="D73" s="201" t="s">
        <v>21</v>
      </c>
      <c r="E73" s="52" t="s">
        <v>17</v>
      </c>
      <c r="F73" s="53">
        <v>3.9699999999999999E-2</v>
      </c>
      <c r="G73" s="10" t="s">
        <v>29</v>
      </c>
      <c r="H73" s="66"/>
      <c r="I73" s="66"/>
    </row>
    <row r="74" spans="2:24">
      <c r="B74" s="66"/>
      <c r="C74" s="195"/>
      <c r="D74" s="209"/>
      <c r="E74" s="56" t="s">
        <v>20</v>
      </c>
      <c r="F74" s="54">
        <v>1.35E-2</v>
      </c>
      <c r="G74" s="10" t="s">
        <v>29</v>
      </c>
      <c r="H74" s="66"/>
      <c r="I74" s="66"/>
    </row>
    <row r="75" spans="2:24">
      <c r="B75" s="66"/>
      <c r="C75" s="195"/>
      <c r="D75" s="210" t="s">
        <v>28</v>
      </c>
      <c r="E75" s="57" t="s">
        <v>17</v>
      </c>
      <c r="F75" s="58">
        <v>3.7449999999999997E-2</v>
      </c>
      <c r="G75" s="10" t="s">
        <v>29</v>
      </c>
      <c r="H75" s="66"/>
      <c r="I75" s="66"/>
    </row>
    <row r="76" spans="2:24" ht="17" thickBot="1">
      <c r="B76" s="66"/>
      <c r="C76" s="195"/>
      <c r="D76" s="196"/>
      <c r="E76" s="59" t="s">
        <v>20</v>
      </c>
      <c r="F76" s="60">
        <v>9.8700000000000003E-3</v>
      </c>
      <c r="G76" s="11" t="s">
        <v>29</v>
      </c>
      <c r="H76" s="66"/>
      <c r="I76" s="66"/>
    </row>
    <row r="77" spans="2:24">
      <c r="B77" s="66"/>
      <c r="C77" s="212" t="s">
        <v>2</v>
      </c>
      <c r="D77" s="63" t="s">
        <v>21</v>
      </c>
      <c r="E77" s="21" t="s">
        <v>17</v>
      </c>
      <c r="F77" s="55">
        <v>1.0999999999999999E-2</v>
      </c>
      <c r="G77" s="10" t="s">
        <v>29</v>
      </c>
      <c r="H77" s="66"/>
      <c r="I77" s="66"/>
    </row>
    <row r="78" spans="2:24" ht="17" thickBot="1">
      <c r="B78" s="66"/>
      <c r="C78" s="213"/>
      <c r="D78" s="65" t="s">
        <v>28</v>
      </c>
      <c r="E78" s="20" t="s">
        <v>17</v>
      </c>
      <c r="F78" s="60">
        <v>9.0399999999999994E-3</v>
      </c>
      <c r="G78" s="11" t="s">
        <v>29</v>
      </c>
      <c r="H78" s="66"/>
      <c r="I78" s="66"/>
    </row>
    <row r="79" spans="2:24" ht="17" thickBot="1">
      <c r="B79" s="66"/>
      <c r="C79" s="61"/>
      <c r="D79" s="211"/>
      <c r="E79" s="211"/>
      <c r="F79" s="211"/>
      <c r="G79" s="211"/>
      <c r="H79" s="211"/>
      <c r="I79" s="211"/>
      <c r="J79" s="211"/>
      <c r="K79" s="66"/>
    </row>
    <row r="80" spans="2:24">
      <c r="B80" s="66"/>
      <c r="C80" s="61"/>
      <c r="D80" s="18"/>
      <c r="E80" s="18"/>
      <c r="F80" s="18"/>
      <c r="G80" s="18"/>
      <c r="H80" s="66"/>
      <c r="I80" s="66"/>
      <c r="J80" s="66"/>
      <c r="K80" s="66"/>
    </row>
    <row r="81" spans="2:11" ht="17" thickBot="1">
      <c r="B81" s="66"/>
      <c r="C81" s="62"/>
      <c r="D81" s="18"/>
      <c r="E81" s="18"/>
      <c r="F81" s="18"/>
      <c r="G81" s="18"/>
      <c r="H81" s="66"/>
      <c r="I81" s="66"/>
      <c r="J81" s="66"/>
      <c r="K81" s="66"/>
    </row>
    <row r="85" spans="2:11">
      <c r="B85" s="66"/>
      <c r="C85" s="66" t="s">
        <v>32</v>
      </c>
      <c r="D85" s="66"/>
      <c r="E85" s="66"/>
      <c r="F85" s="66"/>
      <c r="G85" s="66"/>
      <c r="H85" s="66"/>
      <c r="I85" s="66"/>
    </row>
    <row r="86" spans="2:11" ht="17" thickBot="1">
      <c r="B86" s="66"/>
      <c r="C86" s="66"/>
      <c r="D86" s="66"/>
      <c r="E86" s="66"/>
      <c r="F86" s="66"/>
      <c r="G86" s="66"/>
      <c r="H86" s="66"/>
      <c r="I86" s="66"/>
    </row>
    <row r="87" spans="2:11" ht="17" thickBot="1">
      <c r="B87" s="66"/>
      <c r="C87" s="2" t="s">
        <v>10</v>
      </c>
      <c r="D87" s="2" t="s">
        <v>13</v>
      </c>
      <c r="E87" s="2" t="s">
        <v>23</v>
      </c>
      <c r="F87" s="2" t="s">
        <v>9</v>
      </c>
      <c r="G87" s="2"/>
      <c r="H87" s="66"/>
      <c r="I87" s="66"/>
    </row>
    <row r="88" spans="2:11">
      <c r="B88" s="66"/>
      <c r="C88" s="197" t="s">
        <v>0</v>
      </c>
      <c r="D88" t="s">
        <v>21</v>
      </c>
      <c r="E88" s="34" t="s">
        <v>17</v>
      </c>
      <c r="F88" s="50">
        <v>7.7100000000000002E-2</v>
      </c>
      <c r="G88" s="10" t="s">
        <v>30</v>
      </c>
      <c r="H88" s="66"/>
      <c r="I88" s="66"/>
    </row>
    <row r="89" spans="2:11" ht="17" thickBot="1">
      <c r="B89" s="66"/>
      <c r="C89" s="198"/>
      <c r="D89" s="20" t="s">
        <v>28</v>
      </c>
      <c r="E89" s="34" t="s">
        <v>17</v>
      </c>
      <c r="F89" s="51">
        <v>7.6300000000000007E-2</v>
      </c>
      <c r="G89" s="11" t="s">
        <v>30</v>
      </c>
      <c r="H89" s="66"/>
      <c r="I89" s="66"/>
    </row>
    <row r="90" spans="2:11">
      <c r="B90" s="66"/>
      <c r="C90" s="201" t="s">
        <v>1</v>
      </c>
      <c r="D90" s="201" t="s">
        <v>21</v>
      </c>
      <c r="E90" s="29" t="s">
        <v>17</v>
      </c>
      <c r="F90" s="68">
        <v>0.94799999999999995</v>
      </c>
      <c r="G90" s="10" t="s">
        <v>30</v>
      </c>
      <c r="H90" s="66"/>
      <c r="I90" s="66"/>
    </row>
    <row r="91" spans="2:11">
      <c r="B91" s="66"/>
      <c r="C91" s="195"/>
      <c r="D91" s="209"/>
      <c r="E91" s="32" t="s">
        <v>20</v>
      </c>
      <c r="F91" s="49">
        <v>5.57E-2</v>
      </c>
      <c r="G91" s="10" t="s">
        <v>30</v>
      </c>
      <c r="H91" s="66"/>
      <c r="I91" s="66"/>
    </row>
    <row r="92" spans="2:11">
      <c r="B92" s="66"/>
      <c r="C92" s="195"/>
      <c r="D92" s="210" t="s">
        <v>28</v>
      </c>
      <c r="E92" s="29" t="s">
        <v>17</v>
      </c>
      <c r="F92" s="58">
        <v>4.3200000000000002E-2</v>
      </c>
      <c r="G92" s="10" t="s">
        <v>29</v>
      </c>
      <c r="H92" s="66"/>
      <c r="I92" s="66"/>
    </row>
    <row r="93" spans="2:11" ht="17" thickBot="1">
      <c r="B93" s="66"/>
      <c r="C93" s="196"/>
      <c r="D93" s="196"/>
      <c r="E93" s="20" t="s">
        <v>20</v>
      </c>
      <c r="F93" s="60">
        <v>3.4200000000000001E-2</v>
      </c>
      <c r="G93" s="11" t="s">
        <v>29</v>
      </c>
      <c r="H93" s="66"/>
      <c r="I93" s="66"/>
    </row>
    <row r="94" spans="2:11">
      <c r="B94" s="66"/>
      <c r="C94" s="201" t="s">
        <v>2</v>
      </c>
      <c r="D94" s="63" t="s">
        <v>21</v>
      </c>
      <c r="E94" s="64" t="s">
        <v>17</v>
      </c>
      <c r="F94" s="69">
        <v>7.2399999999999998E-5</v>
      </c>
      <c r="G94" s="23" t="s">
        <v>29</v>
      </c>
      <c r="H94" s="66"/>
      <c r="I94" s="66"/>
    </row>
    <row r="95" spans="2:11">
      <c r="B95" s="66"/>
      <c r="C95" s="195"/>
      <c r="D95" s="52" t="s">
        <v>28</v>
      </c>
      <c r="E95" s="29" t="s">
        <v>17</v>
      </c>
      <c r="F95" s="58">
        <v>1.9599999999999999E-4</v>
      </c>
      <c r="G95" s="10" t="s">
        <v>29</v>
      </c>
      <c r="H95" s="66"/>
      <c r="I95" s="66"/>
    </row>
    <row r="96" spans="2:11" ht="17" thickBot="1">
      <c r="B96" s="66"/>
      <c r="C96" s="196"/>
      <c r="D96" s="67"/>
      <c r="E96" s="20" t="s">
        <v>18</v>
      </c>
      <c r="F96" s="51">
        <v>5.842E-2</v>
      </c>
      <c r="G96" s="70" t="s">
        <v>30</v>
      </c>
      <c r="H96" s="67"/>
      <c r="I96" s="67"/>
      <c r="J96" s="67"/>
    </row>
    <row r="99" spans="2:9">
      <c r="B99" s="66"/>
      <c r="C99" s="66" t="s">
        <v>33</v>
      </c>
      <c r="D99" s="66"/>
      <c r="E99" s="66"/>
      <c r="F99" s="66"/>
      <c r="G99" s="66"/>
      <c r="H99" s="66"/>
      <c r="I99" s="66"/>
    </row>
    <row r="100" spans="2:9" ht="17" thickBot="1">
      <c r="B100" s="66"/>
      <c r="C100" s="66"/>
      <c r="D100" s="66"/>
      <c r="E100" s="66"/>
      <c r="F100" s="66"/>
      <c r="G100" s="66"/>
      <c r="H100" s="66"/>
      <c r="I100" s="66"/>
    </row>
    <row r="101" spans="2:9" ht="17" thickBot="1">
      <c r="B101" s="66"/>
      <c r="C101" s="2" t="s">
        <v>10</v>
      </c>
      <c r="D101" s="2" t="s">
        <v>13</v>
      </c>
      <c r="E101" s="2" t="s">
        <v>23</v>
      </c>
      <c r="F101" s="2" t="s">
        <v>9</v>
      </c>
      <c r="G101" s="2"/>
      <c r="H101" s="66"/>
      <c r="I101" s="66"/>
    </row>
    <row r="102" spans="2:9">
      <c r="B102" s="66"/>
      <c r="C102" s="197" t="s">
        <v>0</v>
      </c>
      <c r="D102" t="s">
        <v>21</v>
      </c>
      <c r="E102" s="71" t="s">
        <v>17</v>
      </c>
      <c r="F102" s="72">
        <v>3.0700000000000002E-2</v>
      </c>
      <c r="G102" s="10" t="s">
        <v>29</v>
      </c>
      <c r="H102" s="66"/>
      <c r="I102" s="66"/>
    </row>
    <row r="103" spans="2:9" ht="17" thickBot="1">
      <c r="B103" s="66"/>
      <c r="C103" s="198"/>
      <c r="D103" s="20" t="s">
        <v>28</v>
      </c>
      <c r="E103" s="20" t="s">
        <v>17</v>
      </c>
      <c r="F103" s="60">
        <v>1.18E-2</v>
      </c>
      <c r="G103" s="11" t="s">
        <v>29</v>
      </c>
      <c r="H103" s="66"/>
      <c r="I103" s="66"/>
    </row>
    <row r="104" spans="2:9">
      <c r="B104" s="66"/>
      <c r="C104" s="201" t="s">
        <v>1</v>
      </c>
      <c r="D104" s="16" t="s">
        <v>21</v>
      </c>
      <c r="E104" s="34" t="s">
        <v>17</v>
      </c>
      <c r="F104" s="47">
        <v>5.1299999999999998E-2</v>
      </c>
      <c r="G104" s="10" t="s">
        <v>30</v>
      </c>
      <c r="H104" s="66"/>
      <c r="I104" s="66"/>
    </row>
    <row r="105" spans="2:9" ht="17" thickBot="1">
      <c r="B105" s="66"/>
      <c r="C105" s="195"/>
      <c r="D105" s="43" t="s">
        <v>28</v>
      </c>
      <c r="E105" s="34" t="s">
        <v>17</v>
      </c>
      <c r="F105" s="72">
        <v>3.5299999999999998E-2</v>
      </c>
      <c r="G105" s="10" t="s">
        <v>29</v>
      </c>
      <c r="H105" s="66"/>
      <c r="I105" s="66"/>
    </row>
    <row r="106" spans="2:9">
      <c r="B106" s="66"/>
      <c r="C106" s="201" t="s">
        <v>2</v>
      </c>
      <c r="D106" s="63" t="s">
        <v>21</v>
      </c>
      <c r="E106" s="63"/>
      <c r="F106" s="73" t="s">
        <v>34</v>
      </c>
      <c r="G106" s="24" t="s">
        <v>34</v>
      </c>
      <c r="H106" s="66"/>
      <c r="I106" s="66"/>
    </row>
    <row r="107" spans="2:9" ht="17" thickBot="1">
      <c r="B107" s="66"/>
      <c r="C107" s="196"/>
      <c r="D107" s="65" t="s">
        <v>28</v>
      </c>
      <c r="E107" s="65"/>
      <c r="F107" s="74" t="s">
        <v>35</v>
      </c>
      <c r="G107" s="19" t="s">
        <v>35</v>
      </c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3" spans="2:8" ht="17" thickBot="1">
      <c r="B113" s="66"/>
      <c r="C113" s="66"/>
      <c r="D113" s="66"/>
      <c r="E113" s="66"/>
      <c r="F113" s="66"/>
      <c r="G113" s="66"/>
      <c r="H113" s="66"/>
    </row>
    <row r="114" spans="2:8" ht="17" thickBot="1">
      <c r="B114" s="66"/>
      <c r="C114" s="48" t="s">
        <v>10</v>
      </c>
      <c r="D114" s="48" t="s">
        <v>13</v>
      </c>
      <c r="E114" s="48" t="s">
        <v>23</v>
      </c>
      <c r="F114" s="48" t="s">
        <v>9</v>
      </c>
      <c r="G114" s="2"/>
      <c r="H114" s="66"/>
    </row>
    <row r="115" spans="2:8">
      <c r="B115" s="66"/>
      <c r="C115" s="17" t="s">
        <v>0</v>
      </c>
      <c r="D115" s="207" t="s">
        <v>21</v>
      </c>
      <c r="E115" s="76" t="s">
        <v>16</v>
      </c>
      <c r="F115" s="55">
        <v>9.5999999999999992E-3</v>
      </c>
      <c r="G115" s="10" t="s">
        <v>29</v>
      </c>
      <c r="H115" s="66"/>
    </row>
    <row r="116" spans="2:8" ht="17" thickBot="1">
      <c r="B116" s="66"/>
      <c r="C116" s="37"/>
      <c r="D116" s="208"/>
      <c r="E116" s="80" t="s">
        <v>20</v>
      </c>
      <c r="F116" s="81">
        <v>2.6400000000000001E-5</v>
      </c>
      <c r="G116" s="11" t="s">
        <v>29</v>
      </c>
      <c r="H116" s="66"/>
    </row>
    <row r="117" spans="2:8" ht="17" thickBot="1">
      <c r="B117" s="66"/>
      <c r="C117" s="25" t="s">
        <v>1</v>
      </c>
      <c r="D117" s="39" t="s">
        <v>21</v>
      </c>
      <c r="E117" s="5" t="s">
        <v>20</v>
      </c>
      <c r="F117" s="60">
        <v>4.1599999999999996E-3</v>
      </c>
      <c r="G117" s="83" t="s">
        <v>29</v>
      </c>
      <c r="H117" s="66"/>
    </row>
    <row r="118" spans="2:8" ht="17" thickBot="1">
      <c r="B118" s="66"/>
      <c r="C118" s="77" t="s">
        <v>2</v>
      </c>
      <c r="D118" s="78" t="s">
        <v>21</v>
      </c>
      <c r="E118" s="79" t="s">
        <v>20</v>
      </c>
      <c r="F118" s="82">
        <v>7.5999999999999998E-2</v>
      </c>
      <c r="G118" s="83" t="s">
        <v>30</v>
      </c>
      <c r="H118" s="66"/>
    </row>
    <row r="119" spans="2:8">
      <c r="B119" s="66"/>
      <c r="C119" s="66"/>
      <c r="D119" s="66"/>
      <c r="E119" s="66"/>
      <c r="F119" s="66"/>
      <c r="G119" s="66"/>
      <c r="H119" s="66"/>
    </row>
    <row r="120" spans="2:8">
      <c r="B120" s="66"/>
      <c r="C120" s="66"/>
      <c r="D120" s="66"/>
      <c r="E120" s="66"/>
      <c r="F120" s="66"/>
      <c r="G120" s="66"/>
      <c r="H120" s="66"/>
    </row>
    <row r="121" spans="2:8">
      <c r="B121" s="66"/>
      <c r="C121" s="66"/>
      <c r="D121" s="66"/>
      <c r="E121" s="66"/>
      <c r="F121" s="66"/>
      <c r="G121" s="66"/>
      <c r="H121" s="66"/>
    </row>
    <row r="122" spans="2:8">
      <c r="B122" s="66"/>
      <c r="C122" s="66"/>
      <c r="D122" s="66"/>
      <c r="E122" s="66"/>
      <c r="F122" s="66"/>
      <c r="G122" s="66"/>
      <c r="H122" s="66"/>
    </row>
    <row r="126" spans="2:8" ht="34">
      <c r="B126" s="75" t="s">
        <v>36</v>
      </c>
    </row>
  </sheetData>
  <mergeCells count="41">
    <mergeCell ref="C27:I27"/>
    <mergeCell ref="C6:C14"/>
    <mergeCell ref="C15:C18"/>
    <mergeCell ref="C19:C22"/>
    <mergeCell ref="D6:D10"/>
    <mergeCell ref="D26:J26"/>
    <mergeCell ref="C40:C43"/>
    <mergeCell ref="D34:D35"/>
    <mergeCell ref="D36:D37"/>
    <mergeCell ref="D32:D33"/>
    <mergeCell ref="C29:C33"/>
    <mergeCell ref="C34:C39"/>
    <mergeCell ref="D75:D76"/>
    <mergeCell ref="D73:D74"/>
    <mergeCell ref="C77:C78"/>
    <mergeCell ref="D47:J47"/>
    <mergeCell ref="C50:C53"/>
    <mergeCell ref="C54:C59"/>
    <mergeCell ref="D54:D55"/>
    <mergeCell ref="D56:D57"/>
    <mergeCell ref="P60:P64"/>
    <mergeCell ref="Q61:Q62"/>
    <mergeCell ref="D115:D116"/>
    <mergeCell ref="C94:C96"/>
    <mergeCell ref="C102:C103"/>
    <mergeCell ref="C104:C105"/>
    <mergeCell ref="C88:C89"/>
    <mergeCell ref="C90:C93"/>
    <mergeCell ref="D90:D91"/>
    <mergeCell ref="D92:D93"/>
    <mergeCell ref="C106:C107"/>
    <mergeCell ref="C60:C64"/>
    <mergeCell ref="D61:D62"/>
    <mergeCell ref="D79:J79"/>
    <mergeCell ref="C71:C72"/>
    <mergeCell ref="C73:C76"/>
    <mergeCell ref="Q47:W47"/>
    <mergeCell ref="P50:P53"/>
    <mergeCell ref="P54:P59"/>
    <mergeCell ref="Q54:Q55"/>
    <mergeCell ref="Q56:Q57"/>
  </mergeCells>
  <phoneticPr fontId="3" type="noConversion"/>
  <conditionalFormatting sqref="J6:J22">
    <cfRule type="cellIs" dxfId="0" priority="3" stopIfTrue="1" operator="less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7562-B833-6E47-893A-48CC2F5000AD}">
  <dimension ref="C6:T99"/>
  <sheetViews>
    <sheetView topLeftCell="K11" zoomScale="90" workbookViewId="0">
      <selection activeCell="X36" sqref="X36:AE54"/>
    </sheetView>
  </sheetViews>
  <sheetFormatPr baseColWidth="10" defaultRowHeight="16"/>
  <cols>
    <col min="3" max="3" width="19" customWidth="1"/>
    <col min="4" max="4" width="17" customWidth="1"/>
    <col min="6" max="6" width="9.83203125" customWidth="1"/>
    <col min="7" max="7" width="10" customWidth="1"/>
    <col min="8" max="8" width="11.83203125" customWidth="1"/>
    <col min="13" max="13" width="12.6640625" customWidth="1"/>
    <col min="23" max="23" width="8.6640625" customWidth="1"/>
    <col min="24" max="24" width="35.5" customWidth="1"/>
    <col min="25" max="26" width="20.33203125" customWidth="1"/>
  </cols>
  <sheetData>
    <row r="6" spans="3:11">
      <c r="C6" s="66"/>
      <c r="D6" s="200" t="s">
        <v>49</v>
      </c>
      <c r="E6" s="200"/>
      <c r="F6" s="200"/>
      <c r="G6" s="200"/>
      <c r="H6" s="200"/>
      <c r="I6" s="200"/>
      <c r="J6" s="200"/>
      <c r="K6" s="66"/>
    </row>
    <row r="7" spans="3:11" ht="17" thickBot="1">
      <c r="C7" s="66"/>
      <c r="D7" s="66"/>
      <c r="E7" s="66"/>
      <c r="F7" s="66"/>
      <c r="G7" s="66"/>
      <c r="H7" s="66"/>
      <c r="I7" s="66"/>
      <c r="J7" s="66"/>
      <c r="K7" s="66"/>
    </row>
    <row r="8" spans="3:11" ht="17" thickBot="1">
      <c r="C8" s="2" t="s">
        <v>10</v>
      </c>
      <c r="D8" s="2" t="s">
        <v>3</v>
      </c>
      <c r="E8" s="2" t="s">
        <v>23</v>
      </c>
      <c r="F8" s="2" t="s">
        <v>7</v>
      </c>
      <c r="G8" s="2" t="s">
        <v>11</v>
      </c>
      <c r="H8" s="2" t="s">
        <v>8</v>
      </c>
      <c r="I8" s="2" t="s">
        <v>9</v>
      </c>
      <c r="J8" s="2"/>
      <c r="K8" s="66"/>
    </row>
    <row r="9" spans="3:11">
      <c r="C9" s="197" t="s">
        <v>0</v>
      </c>
      <c r="D9" s="201" t="s">
        <v>25</v>
      </c>
      <c r="E9" s="34" t="s">
        <v>17</v>
      </c>
      <c r="F9" s="35">
        <v>1</v>
      </c>
      <c r="G9" s="35">
        <v>1</v>
      </c>
      <c r="H9" s="35">
        <v>5.0339999999999998</v>
      </c>
      <c r="I9" s="36">
        <v>2.63E-2</v>
      </c>
      <c r="J9" s="84" t="s">
        <v>29</v>
      </c>
      <c r="K9" s="66"/>
    </row>
    <row r="10" spans="3:11">
      <c r="C10" s="198"/>
      <c r="D10" s="209"/>
      <c r="E10" s="34" t="s">
        <v>20</v>
      </c>
      <c r="F10" s="35">
        <v>5.0149999999999997</v>
      </c>
      <c r="G10" s="35">
        <v>5.0149999999999997</v>
      </c>
      <c r="H10" s="35">
        <v>3.165</v>
      </c>
      <c r="I10" s="36">
        <v>1.12E-2</v>
      </c>
      <c r="J10" s="84" t="s">
        <v>29</v>
      </c>
      <c r="K10" s="66"/>
    </row>
    <row r="11" spans="3:11">
      <c r="C11" s="198"/>
      <c r="D11" s="210" t="s">
        <v>5</v>
      </c>
      <c r="E11" s="34" t="s">
        <v>17</v>
      </c>
      <c r="F11" s="35">
        <v>1</v>
      </c>
      <c r="G11" s="35">
        <v>1</v>
      </c>
      <c r="H11" s="35">
        <v>4.6680000000000001</v>
      </c>
      <c r="I11" s="36">
        <v>3.2199999999999999E-2</v>
      </c>
      <c r="J11" s="84" t="s">
        <v>29</v>
      </c>
      <c r="K11" s="66"/>
    </row>
    <row r="12" spans="3:11" ht="15" customHeight="1">
      <c r="C12" s="198"/>
      <c r="D12" s="209"/>
      <c r="E12" s="34" t="s">
        <v>20</v>
      </c>
      <c r="F12" s="35">
        <v>4.3049999999999997</v>
      </c>
      <c r="G12" s="35">
        <v>4.3049999999999997</v>
      </c>
      <c r="H12" s="35">
        <v>1.7689999999999999</v>
      </c>
      <c r="I12" s="36">
        <v>9.9299999999999999E-2</v>
      </c>
      <c r="J12" s="84" t="s">
        <v>30</v>
      </c>
      <c r="K12" s="66"/>
    </row>
    <row r="13" spans="3:11">
      <c r="C13" s="198"/>
      <c r="D13" s="33" t="s">
        <v>6</v>
      </c>
      <c r="E13" s="34" t="s">
        <v>17</v>
      </c>
      <c r="F13" s="35">
        <v>1</v>
      </c>
      <c r="G13" s="35">
        <v>1</v>
      </c>
      <c r="H13" s="35">
        <v>8.7590000000000003</v>
      </c>
      <c r="I13" s="36">
        <v>3.5899999999999999E-3</v>
      </c>
      <c r="J13" s="84" t="s">
        <v>29</v>
      </c>
      <c r="K13" s="66"/>
    </row>
    <row r="14" spans="3:11" ht="17" thickBot="1">
      <c r="C14" s="198"/>
      <c r="D14" s="17" t="s">
        <v>24</v>
      </c>
      <c r="E14" s="44" t="s">
        <v>27</v>
      </c>
      <c r="F14" s="45"/>
      <c r="G14" s="45"/>
      <c r="H14" s="45"/>
      <c r="I14" s="46"/>
      <c r="J14" s="88"/>
      <c r="K14" s="66"/>
    </row>
    <row r="15" spans="3:11">
      <c r="C15" s="201" t="s">
        <v>1</v>
      </c>
      <c r="D15" s="197" t="s">
        <v>25</v>
      </c>
      <c r="E15" s="22" t="s">
        <v>17</v>
      </c>
      <c r="F15" s="23">
        <v>1</v>
      </c>
      <c r="G15" s="23">
        <v>1</v>
      </c>
      <c r="H15" s="23">
        <v>5.9320000000000004</v>
      </c>
      <c r="I15" s="24">
        <v>1.5991999999999999E-2</v>
      </c>
      <c r="J15" s="63" t="s">
        <v>29</v>
      </c>
      <c r="K15" s="66"/>
    </row>
    <row r="16" spans="3:11" ht="17" thickBot="1">
      <c r="C16" s="195"/>
      <c r="D16" s="202"/>
      <c r="E16" s="26" t="s">
        <v>26</v>
      </c>
      <c r="F16" s="27">
        <v>3.6259999999999999</v>
      </c>
      <c r="G16" s="27">
        <v>3.6259999999999999</v>
      </c>
      <c r="H16" s="27">
        <v>7.492</v>
      </c>
      <c r="I16" s="28">
        <v>1.84E-4</v>
      </c>
      <c r="J16" s="85" t="s">
        <v>29</v>
      </c>
      <c r="K16" s="66"/>
    </row>
    <row r="17" spans="3:11">
      <c r="C17" s="195"/>
      <c r="D17" s="203" t="s">
        <v>5</v>
      </c>
      <c r="E17" s="29" t="s">
        <v>17</v>
      </c>
      <c r="F17" s="30">
        <v>1</v>
      </c>
      <c r="G17" s="30">
        <v>1</v>
      </c>
      <c r="H17" s="30">
        <v>5.9649999999999999</v>
      </c>
      <c r="I17" s="24">
        <v>1.5706000000000001E-2</v>
      </c>
      <c r="J17" s="63" t="s">
        <v>29</v>
      </c>
      <c r="K17" s="66"/>
    </row>
    <row r="18" spans="3:11">
      <c r="C18" s="195"/>
      <c r="D18" s="202"/>
      <c r="E18" s="32" t="s">
        <v>20</v>
      </c>
      <c r="F18" s="27">
        <v>3.6829999999999998</v>
      </c>
      <c r="G18" s="27">
        <v>3.6829999999999998</v>
      </c>
      <c r="H18" s="27">
        <v>6.6989999999999998</v>
      </c>
      <c r="I18" s="28">
        <v>5.5900000000000004E-4</v>
      </c>
      <c r="J18" s="85" t="s">
        <v>29</v>
      </c>
      <c r="K18" s="66"/>
    </row>
    <row r="19" spans="3:11">
      <c r="C19" s="195"/>
      <c r="D19" s="210" t="s">
        <v>6</v>
      </c>
      <c r="E19" s="34" t="s">
        <v>17</v>
      </c>
      <c r="F19" s="27">
        <v>2.0539999999999998</v>
      </c>
      <c r="G19" s="27">
        <v>2.0550000000000002</v>
      </c>
      <c r="H19" s="27">
        <v>5.3840000000000003</v>
      </c>
      <c r="I19" s="28">
        <v>5.3699999999999998E-3</v>
      </c>
      <c r="J19" s="85" t="s">
        <v>29</v>
      </c>
      <c r="K19" s="66"/>
    </row>
    <row r="20" spans="3:11">
      <c r="C20" s="195"/>
      <c r="D20" s="195"/>
      <c r="E20" s="3" t="s">
        <v>18</v>
      </c>
      <c r="F20" s="35">
        <v>1</v>
      </c>
      <c r="G20" s="35">
        <v>1</v>
      </c>
      <c r="H20" s="35">
        <v>3.15</v>
      </c>
      <c r="I20" s="36">
        <v>7.7990000000000004E-2</v>
      </c>
      <c r="J20" s="84" t="s">
        <v>30</v>
      </c>
      <c r="K20" s="66"/>
    </row>
    <row r="21" spans="3:11" ht="17" thickBot="1">
      <c r="C21" s="196"/>
      <c r="D21" s="5" t="s">
        <v>24</v>
      </c>
      <c r="E21" s="44" t="s">
        <v>27</v>
      </c>
      <c r="F21" s="45"/>
      <c r="G21" s="45"/>
      <c r="H21" s="45"/>
      <c r="I21" s="46"/>
      <c r="J21" s="88"/>
      <c r="K21" s="66"/>
    </row>
    <row r="22" spans="3:11">
      <c r="C22" s="201" t="s">
        <v>2</v>
      </c>
      <c r="D22" s="201" t="s">
        <v>25</v>
      </c>
      <c r="E22" t="s">
        <v>16</v>
      </c>
      <c r="F22" s="35">
        <v>1</v>
      </c>
      <c r="G22" s="35">
        <v>1</v>
      </c>
      <c r="H22" s="35">
        <v>3.472</v>
      </c>
      <c r="I22" s="36">
        <v>6.4299999999999996E-2</v>
      </c>
      <c r="J22" s="84" t="s">
        <v>30</v>
      </c>
      <c r="K22" s="66"/>
    </row>
    <row r="23" spans="3:11">
      <c r="C23" s="195"/>
      <c r="D23" s="195"/>
      <c r="E23" s="34" t="s">
        <v>17</v>
      </c>
      <c r="F23" s="30">
        <v>1.5589999999999999</v>
      </c>
      <c r="G23" s="30">
        <v>1.5589999999999999</v>
      </c>
      <c r="H23" s="30">
        <v>8.6859999999999999</v>
      </c>
      <c r="I23" s="31">
        <v>9.4000000000000004E-3</v>
      </c>
      <c r="J23" s="57" t="s">
        <v>29</v>
      </c>
      <c r="K23" s="66"/>
    </row>
    <row r="24" spans="3:11">
      <c r="C24" s="195"/>
      <c r="D24" s="209"/>
      <c r="E24" s="104" t="s">
        <v>20</v>
      </c>
      <c r="F24" s="30">
        <v>1.994</v>
      </c>
      <c r="G24" s="30">
        <v>1.994</v>
      </c>
      <c r="H24" s="30">
        <v>3.3679999999999999</v>
      </c>
      <c r="I24" s="31">
        <v>4.4299999999999999E-2</v>
      </c>
      <c r="J24" s="57" t="s">
        <v>29</v>
      </c>
      <c r="K24" s="66"/>
    </row>
    <row r="25" spans="3:11">
      <c r="C25" s="195"/>
      <c r="D25" s="203" t="s">
        <v>5</v>
      </c>
      <c r="E25" s="104" t="s">
        <v>16</v>
      </c>
      <c r="F25" s="30">
        <v>3.077</v>
      </c>
      <c r="G25" s="30">
        <v>3.077</v>
      </c>
      <c r="H25" s="30">
        <v>2.98</v>
      </c>
      <c r="I25" s="31">
        <v>2.63E-2</v>
      </c>
      <c r="J25" s="57" t="s">
        <v>29</v>
      </c>
      <c r="K25" s="66"/>
    </row>
    <row r="26" spans="3:11">
      <c r="C26" s="195"/>
      <c r="D26" s="198"/>
      <c r="E26" s="29" t="s">
        <v>17</v>
      </c>
      <c r="F26" s="30">
        <v>2.097</v>
      </c>
      <c r="G26" s="30">
        <v>2.097</v>
      </c>
      <c r="H26" s="30">
        <v>16.018999999999998</v>
      </c>
      <c r="I26" s="105">
        <v>6.0500000000000003E-7</v>
      </c>
      <c r="J26" s="57" t="s">
        <v>29</v>
      </c>
      <c r="K26" s="66"/>
    </row>
    <row r="27" spans="3:11">
      <c r="C27" s="195"/>
      <c r="D27" s="198"/>
      <c r="E27" s="3" t="s">
        <v>18</v>
      </c>
      <c r="F27" s="10">
        <v>1</v>
      </c>
      <c r="G27" s="10">
        <v>1</v>
      </c>
      <c r="H27" s="10">
        <v>5.4089999999999998</v>
      </c>
      <c r="I27" s="18">
        <v>2.1299999999999999E-2</v>
      </c>
      <c r="J27" s="57" t="s">
        <v>29</v>
      </c>
      <c r="K27" s="66"/>
    </row>
    <row r="28" spans="3:11">
      <c r="C28" s="195"/>
      <c r="D28" s="202"/>
      <c r="E28" s="32" t="s">
        <v>26</v>
      </c>
      <c r="F28" s="27">
        <v>1.9139999999999999</v>
      </c>
      <c r="G28" s="27">
        <v>1.9139999999999999</v>
      </c>
      <c r="H28" s="27">
        <v>3.6850000000000001</v>
      </c>
      <c r="I28" s="28">
        <v>6.0499999999999998E-2</v>
      </c>
      <c r="J28" s="85" t="s">
        <v>30</v>
      </c>
      <c r="K28" s="66"/>
    </row>
    <row r="29" spans="3:11">
      <c r="C29" s="195"/>
      <c r="D29" s="17" t="s">
        <v>6</v>
      </c>
      <c r="E29" s="40"/>
      <c r="F29" s="41"/>
      <c r="G29" s="41"/>
      <c r="H29" s="41"/>
      <c r="I29" s="42"/>
      <c r="J29" s="42"/>
      <c r="K29" s="66"/>
    </row>
    <row r="30" spans="3:11" ht="17" thickBot="1">
      <c r="C30" s="196"/>
      <c r="D30" s="5" t="s">
        <v>24</v>
      </c>
      <c r="E30" s="89" t="s">
        <v>27</v>
      </c>
      <c r="F30" s="90"/>
      <c r="G30" s="90"/>
      <c r="H30" s="90"/>
      <c r="I30" s="91"/>
      <c r="J30" s="91"/>
      <c r="K30" s="66"/>
    </row>
    <row r="31" spans="3:11">
      <c r="C31" s="66"/>
      <c r="D31" s="66"/>
      <c r="E31" s="66"/>
      <c r="F31" s="66"/>
      <c r="G31" s="66"/>
      <c r="H31" s="66"/>
      <c r="I31" s="66"/>
      <c r="J31" s="66"/>
      <c r="K31" s="66"/>
    </row>
    <row r="35" spans="3:11">
      <c r="C35" s="66"/>
      <c r="D35" s="200" t="s">
        <v>49</v>
      </c>
      <c r="E35" s="200"/>
      <c r="F35" s="200"/>
      <c r="G35" s="200"/>
      <c r="H35" s="200"/>
      <c r="I35" s="200"/>
      <c r="J35" s="200"/>
      <c r="K35" s="66"/>
    </row>
    <row r="36" spans="3:11" ht="17" thickBot="1">
      <c r="C36" s="66"/>
      <c r="D36" s="66"/>
      <c r="E36" s="66"/>
      <c r="F36" s="66"/>
      <c r="G36" s="66"/>
      <c r="H36" s="66"/>
      <c r="I36" s="66"/>
      <c r="J36" s="66"/>
      <c r="K36" s="66"/>
    </row>
    <row r="37" spans="3:11" ht="17" thickBot="1">
      <c r="C37" s="2" t="s">
        <v>10</v>
      </c>
      <c r="D37" s="2" t="s">
        <v>3</v>
      </c>
      <c r="E37" s="2" t="s">
        <v>23</v>
      </c>
      <c r="F37" s="2" t="s">
        <v>7</v>
      </c>
      <c r="G37" s="2" t="s">
        <v>11</v>
      </c>
      <c r="H37" s="2" t="s">
        <v>8</v>
      </c>
      <c r="I37" s="2" t="s">
        <v>9</v>
      </c>
      <c r="J37" s="2"/>
      <c r="K37" s="66"/>
    </row>
    <row r="38" spans="3:11">
      <c r="C38" s="197" t="s">
        <v>0</v>
      </c>
      <c r="D38" s="210" t="s">
        <v>5</v>
      </c>
      <c r="E38" s="21" t="s">
        <v>17</v>
      </c>
      <c r="F38" s="10">
        <v>1</v>
      </c>
      <c r="G38" s="10">
        <v>1</v>
      </c>
      <c r="H38" s="10">
        <v>4.6680000000000001</v>
      </c>
      <c r="I38" s="18">
        <v>3.2199999999999999E-2</v>
      </c>
      <c r="J38" s="52" t="s">
        <v>29</v>
      </c>
      <c r="K38" s="66"/>
    </row>
    <row r="39" spans="3:11">
      <c r="C39" s="198"/>
      <c r="D39" s="209"/>
      <c r="E39" s="32" t="s">
        <v>20</v>
      </c>
      <c r="F39" s="27">
        <v>4.3049999999999997</v>
      </c>
      <c r="G39" s="27">
        <v>4.3049999999999997</v>
      </c>
      <c r="H39" s="27">
        <v>1.7689999999999999</v>
      </c>
      <c r="I39" s="28">
        <v>9.9299999999999999E-2</v>
      </c>
      <c r="J39" s="85" t="s">
        <v>30</v>
      </c>
      <c r="K39" s="66"/>
    </row>
    <row r="40" spans="3:11">
      <c r="C40" s="198"/>
      <c r="D40" s="33" t="s">
        <v>6</v>
      </c>
      <c r="E40" s="34" t="s">
        <v>17</v>
      </c>
      <c r="F40" s="35">
        <v>1</v>
      </c>
      <c r="G40" s="35">
        <v>1</v>
      </c>
      <c r="H40" s="35">
        <v>8.7590000000000003</v>
      </c>
      <c r="I40" s="36">
        <v>3.5899999999999999E-3</v>
      </c>
      <c r="J40" s="84" t="s">
        <v>29</v>
      </c>
      <c r="K40" s="66"/>
    </row>
    <row r="41" spans="3:11" ht="17" thickBot="1">
      <c r="C41" s="199"/>
      <c r="D41" s="17" t="s">
        <v>24</v>
      </c>
      <c r="E41" s="44" t="s">
        <v>27</v>
      </c>
      <c r="F41" s="45"/>
      <c r="G41" s="45"/>
      <c r="H41" s="45"/>
      <c r="I41" s="46"/>
      <c r="J41" s="88"/>
      <c r="K41" s="66"/>
    </row>
    <row r="42" spans="3:11">
      <c r="C42" s="197" t="s">
        <v>1</v>
      </c>
      <c r="D42" s="203" t="s">
        <v>5</v>
      </c>
      <c r="E42" s="29" t="s">
        <v>17</v>
      </c>
      <c r="F42" s="30">
        <v>1</v>
      </c>
      <c r="G42" s="30">
        <v>1</v>
      </c>
      <c r="H42" s="30">
        <v>5.9649999999999999</v>
      </c>
      <c r="I42" s="24">
        <v>1.5706000000000001E-2</v>
      </c>
      <c r="J42" s="63" t="s">
        <v>29</v>
      </c>
      <c r="K42" s="66"/>
    </row>
    <row r="43" spans="3:11">
      <c r="C43" s="198"/>
      <c r="D43" s="202"/>
      <c r="E43" s="32" t="s">
        <v>20</v>
      </c>
      <c r="F43" s="27">
        <v>3.6829999999999998</v>
      </c>
      <c r="G43" s="27">
        <v>3.6829999999999998</v>
      </c>
      <c r="H43" s="27">
        <v>6.6989999999999998</v>
      </c>
      <c r="I43" s="28">
        <v>5.5900000000000004E-4</v>
      </c>
      <c r="J43" s="85" t="s">
        <v>29</v>
      </c>
      <c r="K43" s="66"/>
    </row>
    <row r="44" spans="3:11">
      <c r="C44" s="198"/>
      <c r="D44" s="210" t="s">
        <v>6</v>
      </c>
      <c r="E44" s="34" t="s">
        <v>17</v>
      </c>
      <c r="F44" s="27">
        <v>2.0539999999999998</v>
      </c>
      <c r="G44" s="27">
        <v>2.0550000000000002</v>
      </c>
      <c r="H44" s="27">
        <v>5.3840000000000003</v>
      </c>
      <c r="I44" s="28">
        <v>5.3699999999999998E-3</v>
      </c>
      <c r="J44" s="85" t="s">
        <v>29</v>
      </c>
      <c r="K44" s="66"/>
    </row>
    <row r="45" spans="3:11">
      <c r="C45" s="198"/>
      <c r="D45" s="195"/>
      <c r="E45" s="3" t="s">
        <v>18</v>
      </c>
      <c r="F45" s="35">
        <v>1</v>
      </c>
      <c r="G45" s="35">
        <v>1</v>
      </c>
      <c r="H45" s="35">
        <v>3.15</v>
      </c>
      <c r="I45" s="36">
        <v>7.7990000000000004E-2</v>
      </c>
      <c r="J45" s="84" t="s">
        <v>30</v>
      </c>
      <c r="K45" s="66"/>
    </row>
    <row r="46" spans="3:11" ht="17" thickBot="1">
      <c r="C46" s="199"/>
      <c r="D46" s="5" t="s">
        <v>24</v>
      </c>
      <c r="E46" s="44" t="s">
        <v>27</v>
      </c>
      <c r="F46" s="45"/>
      <c r="G46" s="45"/>
      <c r="H46" s="45"/>
      <c r="I46" s="46"/>
      <c r="J46" s="88"/>
      <c r="K46" s="66"/>
    </row>
    <row r="47" spans="3:11">
      <c r="C47" s="197" t="s">
        <v>2</v>
      </c>
      <c r="D47" s="203" t="s">
        <v>5</v>
      </c>
      <c r="E47" s="29" t="s">
        <v>16</v>
      </c>
      <c r="F47" s="30">
        <v>3.077</v>
      </c>
      <c r="G47" s="30">
        <v>3.077</v>
      </c>
      <c r="H47" s="30">
        <v>2.98</v>
      </c>
      <c r="I47" s="24">
        <v>2.63E-2</v>
      </c>
      <c r="J47" s="63" t="s">
        <v>29</v>
      </c>
      <c r="K47" s="66"/>
    </row>
    <row r="48" spans="3:11">
      <c r="C48" s="198"/>
      <c r="D48" s="198"/>
      <c r="E48" s="3" t="s">
        <v>17</v>
      </c>
      <c r="F48" s="10">
        <v>2.097</v>
      </c>
      <c r="G48" s="10">
        <v>2.097</v>
      </c>
      <c r="H48" s="10">
        <v>16.018999999999998</v>
      </c>
      <c r="I48" s="99">
        <v>6.0500000000000003E-7</v>
      </c>
      <c r="J48" s="107" t="s">
        <v>29</v>
      </c>
      <c r="K48" s="66"/>
    </row>
    <row r="49" spans="3:20">
      <c r="C49" s="198"/>
      <c r="D49" s="198"/>
      <c r="E49" s="3" t="s">
        <v>18</v>
      </c>
      <c r="F49" s="10">
        <v>1</v>
      </c>
      <c r="G49" s="10">
        <v>1</v>
      </c>
      <c r="H49" s="10">
        <v>5.4089999999999998</v>
      </c>
      <c r="I49" s="18">
        <v>2.1299999999999999E-2</v>
      </c>
      <c r="J49" s="52" t="s">
        <v>29</v>
      </c>
      <c r="K49" s="66"/>
    </row>
    <row r="50" spans="3:20">
      <c r="C50" s="198"/>
      <c r="D50" s="202"/>
      <c r="E50" s="32" t="s">
        <v>26</v>
      </c>
      <c r="F50" s="27">
        <v>1.9139999999999999</v>
      </c>
      <c r="G50" s="27">
        <v>1.9139999999999999</v>
      </c>
      <c r="H50" s="27">
        <v>3.6850000000000001</v>
      </c>
      <c r="I50" s="28">
        <v>6.0499999999999998E-2</v>
      </c>
      <c r="J50" s="85" t="s">
        <v>30</v>
      </c>
      <c r="K50" s="66"/>
    </row>
    <row r="51" spans="3:20">
      <c r="C51" s="198"/>
      <c r="D51" s="17" t="s">
        <v>6</v>
      </c>
      <c r="E51" s="40"/>
      <c r="F51" s="41"/>
      <c r="G51" s="41"/>
      <c r="H51" s="41"/>
      <c r="I51" s="42"/>
      <c r="J51" s="42"/>
      <c r="K51" s="66"/>
    </row>
    <row r="52" spans="3:20" ht="17" thickBot="1">
      <c r="C52" s="199"/>
      <c r="D52" s="5" t="s">
        <v>24</v>
      </c>
      <c r="E52" s="89" t="s">
        <v>27</v>
      </c>
      <c r="F52" s="90"/>
      <c r="G52" s="90"/>
      <c r="H52" s="90"/>
      <c r="I52" s="91"/>
      <c r="J52" s="91"/>
      <c r="K52" s="66"/>
    </row>
    <row r="53" spans="3:20">
      <c r="C53" s="66"/>
      <c r="D53" s="66"/>
      <c r="E53" s="66"/>
      <c r="F53" s="66"/>
      <c r="G53" s="66"/>
      <c r="H53" s="66"/>
      <c r="I53" s="66"/>
      <c r="J53" s="66"/>
      <c r="K53" s="66"/>
    </row>
    <row r="57" spans="3:20">
      <c r="L57" s="66"/>
      <c r="M57" s="200" t="s">
        <v>76</v>
      </c>
      <c r="N57" s="200"/>
      <c r="O57" s="200"/>
      <c r="P57" s="200"/>
      <c r="Q57" s="200"/>
      <c r="R57" s="200"/>
      <c r="S57" s="200"/>
      <c r="T57" s="66"/>
    </row>
    <row r="58" spans="3:20" ht="17" thickBot="1">
      <c r="L58" s="66"/>
      <c r="M58" s="66"/>
      <c r="N58" s="66"/>
      <c r="O58" s="66"/>
      <c r="P58" s="66"/>
      <c r="Q58" s="66"/>
      <c r="R58" s="66"/>
      <c r="S58" s="66"/>
      <c r="T58" s="66"/>
    </row>
    <row r="59" spans="3:20" ht="17" thickBot="1">
      <c r="M59" s="2" t="s">
        <v>10</v>
      </c>
      <c r="N59" s="2" t="s">
        <v>23</v>
      </c>
      <c r="O59" s="2" t="s">
        <v>7</v>
      </c>
      <c r="P59" s="2" t="s">
        <v>11</v>
      </c>
      <c r="Q59" s="2" t="s">
        <v>8</v>
      </c>
      <c r="R59" s="2" t="s">
        <v>9</v>
      </c>
      <c r="S59" s="2"/>
      <c r="T59" s="2" t="s">
        <v>3</v>
      </c>
    </row>
    <row r="60" spans="3:20">
      <c r="M60" s="16" t="s">
        <v>77</v>
      </c>
      <c r="N60" s="34"/>
      <c r="O60" s="35"/>
      <c r="P60" s="35"/>
      <c r="Q60" s="35"/>
      <c r="R60" s="36"/>
      <c r="S60" s="84"/>
      <c r="T60" s="201" t="s">
        <v>25</v>
      </c>
    </row>
    <row r="61" spans="3:20">
      <c r="C61" s="66"/>
      <c r="D61" s="200" t="s">
        <v>49</v>
      </c>
      <c r="E61" s="200"/>
      <c r="F61" s="200"/>
      <c r="G61" s="200"/>
      <c r="H61" s="200"/>
      <c r="I61" s="200"/>
      <c r="J61" s="200"/>
      <c r="N61" s="34"/>
      <c r="O61" s="35"/>
      <c r="P61" s="35"/>
      <c r="Q61" s="35"/>
      <c r="R61" s="36"/>
      <c r="S61" s="84"/>
      <c r="T61" s="209"/>
    </row>
    <row r="62" spans="3:20" ht="17" thickBot="1">
      <c r="C62" s="66"/>
      <c r="D62" s="66"/>
      <c r="E62" s="66"/>
      <c r="F62" s="66"/>
      <c r="G62" s="66"/>
      <c r="H62" s="66"/>
      <c r="I62" s="66"/>
      <c r="J62" s="66"/>
      <c r="N62" s="34"/>
      <c r="O62" s="35"/>
      <c r="P62" s="35"/>
      <c r="Q62" s="35"/>
      <c r="R62" s="36"/>
      <c r="S62" s="84"/>
      <c r="T62" s="210" t="s">
        <v>5</v>
      </c>
    </row>
    <row r="63" spans="3:20" ht="17" thickBot="1">
      <c r="D63" s="2" t="s">
        <v>10</v>
      </c>
      <c r="E63" s="2" t="s">
        <v>23</v>
      </c>
      <c r="F63" s="2" t="s">
        <v>7</v>
      </c>
      <c r="G63" s="2" t="s">
        <v>11</v>
      </c>
      <c r="H63" s="2" t="s">
        <v>8</v>
      </c>
      <c r="I63" s="2" t="s">
        <v>9</v>
      </c>
      <c r="J63" s="2"/>
      <c r="M63" s="17"/>
      <c r="N63" s="34"/>
      <c r="O63" s="35"/>
      <c r="P63" s="35"/>
      <c r="Q63" s="35"/>
      <c r="R63" s="36"/>
      <c r="S63" s="84"/>
      <c r="T63" s="209"/>
    </row>
    <row r="64" spans="3:20" ht="14" customHeight="1" thickBot="1">
      <c r="D64" s="16" t="s">
        <v>72</v>
      </c>
      <c r="E64" s="21"/>
      <c r="F64" s="10"/>
      <c r="G64" s="10"/>
      <c r="H64" s="10"/>
      <c r="I64" s="18"/>
      <c r="J64" s="52"/>
      <c r="M64" s="16" t="s">
        <v>1</v>
      </c>
      <c r="N64" s="34"/>
      <c r="O64" s="35"/>
      <c r="P64" s="35"/>
      <c r="Q64" s="35"/>
      <c r="R64" s="36"/>
      <c r="S64" s="84"/>
      <c r="T64" s="33" t="s">
        <v>6</v>
      </c>
    </row>
    <row r="65" spans="4:20" ht="17" thickBot="1">
      <c r="D65" s="17"/>
      <c r="E65" s="32"/>
      <c r="F65" s="27"/>
      <c r="G65" s="27"/>
      <c r="H65" s="27"/>
      <c r="I65" s="28"/>
      <c r="J65" s="85"/>
      <c r="M65" s="16" t="s">
        <v>2</v>
      </c>
      <c r="N65" s="44"/>
      <c r="O65" s="45"/>
      <c r="P65" s="45"/>
      <c r="Q65" s="45"/>
      <c r="R65" s="46"/>
      <c r="S65" s="88"/>
      <c r="T65" s="17" t="s">
        <v>24</v>
      </c>
    </row>
    <row r="66" spans="4:20">
      <c r="D66" s="17"/>
      <c r="E66" s="34"/>
      <c r="F66" s="35"/>
      <c r="G66" s="35"/>
      <c r="H66" s="35"/>
      <c r="I66" s="36"/>
      <c r="J66" s="84"/>
      <c r="N66" s="22"/>
      <c r="O66" s="23"/>
      <c r="P66" s="23"/>
      <c r="Q66" s="23"/>
      <c r="R66" s="24"/>
      <c r="S66" s="63"/>
      <c r="T66" s="197" t="s">
        <v>25</v>
      </c>
    </row>
    <row r="67" spans="4:20" ht="17" thickBot="1">
      <c r="D67" s="37"/>
      <c r="E67" s="44"/>
      <c r="F67" s="45"/>
      <c r="G67" s="45"/>
      <c r="H67" s="45"/>
      <c r="I67" s="46"/>
      <c r="J67" s="88"/>
      <c r="M67" s="17"/>
      <c r="N67" s="26"/>
      <c r="O67" s="27"/>
      <c r="P67" s="27"/>
      <c r="Q67" s="27"/>
      <c r="R67" s="28"/>
      <c r="S67" s="85"/>
      <c r="T67" s="202"/>
    </row>
    <row r="68" spans="4:20">
      <c r="D68" s="16"/>
      <c r="E68" s="29"/>
      <c r="F68" s="30"/>
      <c r="G68" s="30"/>
      <c r="H68" s="30"/>
      <c r="I68" s="24"/>
      <c r="J68" s="63"/>
      <c r="M68" s="17"/>
      <c r="N68" s="29"/>
      <c r="O68" s="30"/>
      <c r="P68" s="30"/>
      <c r="Q68" s="30"/>
      <c r="R68" s="24"/>
      <c r="S68" s="63"/>
      <c r="T68" s="203" t="s">
        <v>5</v>
      </c>
    </row>
    <row r="69" spans="4:20">
      <c r="D69" s="17"/>
      <c r="E69" s="32"/>
      <c r="F69" s="27"/>
      <c r="G69" s="27"/>
      <c r="H69" s="27"/>
      <c r="I69" s="28"/>
      <c r="J69" s="85"/>
      <c r="M69" s="17"/>
      <c r="N69" s="32"/>
      <c r="O69" s="27"/>
      <c r="P69" s="27"/>
      <c r="Q69" s="27"/>
      <c r="R69" s="28"/>
      <c r="S69" s="85"/>
      <c r="T69" s="202"/>
    </row>
    <row r="70" spans="4:20">
      <c r="D70" s="17"/>
      <c r="E70" s="34"/>
      <c r="F70" s="27"/>
      <c r="G70" s="27"/>
      <c r="H70" s="27"/>
      <c r="I70" s="28"/>
      <c r="J70" s="85"/>
      <c r="M70" s="17"/>
      <c r="N70" s="34"/>
      <c r="O70" s="27"/>
      <c r="P70" s="27"/>
      <c r="Q70" s="27"/>
      <c r="R70" s="28"/>
      <c r="S70" s="85"/>
      <c r="T70" s="210" t="s">
        <v>6</v>
      </c>
    </row>
    <row r="71" spans="4:20">
      <c r="D71" s="17"/>
      <c r="E71" s="3"/>
      <c r="F71" s="35"/>
      <c r="G71" s="35"/>
      <c r="H71" s="35"/>
      <c r="I71" s="36"/>
      <c r="J71" s="84"/>
      <c r="M71" s="17"/>
      <c r="N71" s="3"/>
      <c r="O71" s="35"/>
      <c r="P71" s="35"/>
      <c r="Q71" s="35"/>
      <c r="R71" s="36"/>
      <c r="S71" s="84"/>
      <c r="T71" s="195"/>
    </row>
    <row r="72" spans="4:20" ht="17" thickBot="1">
      <c r="D72" s="37"/>
      <c r="E72" s="44"/>
      <c r="F72" s="45"/>
      <c r="G72" s="45"/>
      <c r="H72" s="45"/>
      <c r="I72" s="46"/>
      <c r="J72" s="88"/>
      <c r="M72" s="37"/>
      <c r="N72" s="44"/>
      <c r="O72" s="45"/>
      <c r="P72" s="45"/>
      <c r="Q72" s="45"/>
      <c r="R72" s="46"/>
      <c r="S72" s="88"/>
      <c r="T72" s="5" t="s">
        <v>24</v>
      </c>
    </row>
    <row r="73" spans="4:20">
      <c r="D73" s="16"/>
      <c r="E73" s="29"/>
      <c r="F73" s="30"/>
      <c r="G73" s="30"/>
      <c r="H73" s="30"/>
      <c r="I73" s="24"/>
      <c r="J73" s="63"/>
      <c r="O73" s="35"/>
      <c r="P73" s="35"/>
      <c r="Q73" s="35"/>
      <c r="R73" s="36"/>
      <c r="S73" s="84"/>
      <c r="T73" s="201" t="s">
        <v>25</v>
      </c>
    </row>
    <row r="74" spans="4:20">
      <c r="D74" s="17"/>
      <c r="E74" s="3"/>
      <c r="F74" s="10"/>
      <c r="G74" s="10"/>
      <c r="H74" s="10"/>
      <c r="I74" s="99"/>
      <c r="J74" s="107"/>
      <c r="M74" s="17"/>
      <c r="N74" s="34"/>
      <c r="O74" s="30"/>
      <c r="P74" s="30"/>
      <c r="Q74" s="30"/>
      <c r="R74" s="31"/>
      <c r="S74" s="57"/>
      <c r="T74" s="195"/>
    </row>
    <row r="75" spans="4:20">
      <c r="D75" s="17"/>
      <c r="E75" s="3"/>
      <c r="F75" s="10"/>
      <c r="G75" s="10"/>
      <c r="H75" s="10"/>
      <c r="I75" s="18"/>
      <c r="J75" s="52"/>
      <c r="M75" s="17"/>
      <c r="N75" s="104"/>
      <c r="O75" s="30"/>
      <c r="P75" s="30"/>
      <c r="Q75" s="30"/>
      <c r="R75" s="31"/>
      <c r="S75" s="57"/>
      <c r="T75" s="209"/>
    </row>
    <row r="76" spans="4:20">
      <c r="D76" s="17"/>
      <c r="E76" s="32"/>
      <c r="F76" s="27"/>
      <c r="G76" s="27"/>
      <c r="H76" s="27"/>
      <c r="I76" s="28"/>
      <c r="J76" s="85"/>
      <c r="M76" s="17"/>
      <c r="N76" s="104"/>
      <c r="O76" s="30"/>
      <c r="P76" s="30"/>
      <c r="Q76" s="30"/>
      <c r="R76" s="31"/>
      <c r="S76" s="57"/>
      <c r="T76" s="203" t="s">
        <v>5</v>
      </c>
    </row>
    <row r="77" spans="4:20">
      <c r="D77" s="17"/>
      <c r="E77" s="40"/>
      <c r="F77" s="41"/>
      <c r="G77" s="41"/>
      <c r="H77" s="41"/>
      <c r="I77" s="42"/>
      <c r="J77" s="42"/>
      <c r="M77" s="17"/>
      <c r="N77" s="29"/>
      <c r="O77" s="30"/>
      <c r="P77" s="30"/>
      <c r="Q77" s="30"/>
      <c r="R77" s="105"/>
      <c r="S77" s="57"/>
      <c r="T77" s="198"/>
    </row>
    <row r="78" spans="4:20" ht="17" thickBot="1">
      <c r="D78" s="37"/>
      <c r="E78" s="89"/>
      <c r="F78" s="90"/>
      <c r="G78" s="90"/>
      <c r="H78" s="90"/>
      <c r="I78" s="91"/>
      <c r="J78" s="91"/>
      <c r="M78" s="17"/>
      <c r="N78" s="3"/>
      <c r="O78" s="10"/>
      <c r="P78" s="10"/>
      <c r="Q78" s="10"/>
      <c r="R78" s="18"/>
      <c r="S78" s="57"/>
      <c r="T78" s="198"/>
    </row>
    <row r="79" spans="4:20">
      <c r="M79" s="17"/>
      <c r="N79" s="32"/>
      <c r="O79" s="27"/>
      <c r="P79" s="27"/>
      <c r="Q79" s="27"/>
      <c r="R79" s="28"/>
      <c r="S79" s="85"/>
      <c r="T79" s="202"/>
    </row>
    <row r="80" spans="4:20">
      <c r="M80" s="17"/>
      <c r="N80" s="40"/>
      <c r="O80" s="41"/>
      <c r="P80" s="41"/>
      <c r="Q80" s="41"/>
      <c r="R80" s="42"/>
      <c r="S80" s="42"/>
      <c r="T80" s="17" t="s">
        <v>6</v>
      </c>
    </row>
    <row r="81" spans="3:20" ht="17" thickBot="1">
      <c r="C81" s="66"/>
      <c r="D81" s="66"/>
      <c r="E81" s="66"/>
      <c r="F81" s="66"/>
      <c r="G81" s="66"/>
      <c r="H81" s="66"/>
      <c r="I81" s="66"/>
      <c r="J81" s="66"/>
      <c r="M81" s="37"/>
      <c r="N81" s="89"/>
      <c r="O81" s="90"/>
      <c r="P81" s="90"/>
      <c r="Q81" s="90"/>
      <c r="R81" s="91"/>
      <c r="S81" s="91"/>
      <c r="T81" s="5" t="s">
        <v>24</v>
      </c>
    </row>
    <row r="82" spans="3:20">
      <c r="C82" s="66"/>
      <c r="D82" s="66"/>
      <c r="E82" s="66" t="s">
        <v>84</v>
      </c>
      <c r="F82" s="66"/>
      <c r="G82" s="66"/>
      <c r="H82" s="66"/>
      <c r="I82" s="66"/>
      <c r="J82" s="66"/>
      <c r="L82" s="66"/>
      <c r="M82" s="66"/>
      <c r="N82" s="66"/>
      <c r="O82" s="66"/>
      <c r="P82" s="66"/>
      <c r="Q82" s="66"/>
      <c r="R82" s="66"/>
      <c r="S82" s="66"/>
      <c r="T82" s="66"/>
    </row>
    <row r="83" spans="3:20" ht="17" thickBot="1">
      <c r="C83" s="66"/>
      <c r="D83" s="66"/>
      <c r="E83" s="66"/>
      <c r="F83" s="66"/>
      <c r="G83" s="66"/>
      <c r="H83" s="66"/>
      <c r="I83" s="66"/>
      <c r="J83" s="66"/>
    </row>
    <row r="84" spans="3:20" ht="17" thickBot="1">
      <c r="C84" s="66"/>
      <c r="D84" s="94" t="s">
        <v>10</v>
      </c>
      <c r="E84" s="94" t="s">
        <v>63</v>
      </c>
      <c r="F84" s="94" t="s">
        <v>78</v>
      </c>
      <c r="G84" s="94" t="s">
        <v>79</v>
      </c>
      <c r="H84" s="94" t="s">
        <v>80</v>
      </c>
      <c r="I84" s="66"/>
      <c r="J84" s="66"/>
    </row>
    <row r="85" spans="3:20">
      <c r="C85" s="66"/>
      <c r="D85" s="16" t="s">
        <v>72</v>
      </c>
      <c r="E85" s="140">
        <v>526.01379999999995</v>
      </c>
      <c r="F85" s="140">
        <v>579.22209999999995</v>
      </c>
      <c r="G85" s="140">
        <v>-246.0069</v>
      </c>
      <c r="H85" s="135">
        <v>0.41699999999999998</v>
      </c>
      <c r="I85" s="66"/>
      <c r="J85" s="66"/>
    </row>
    <row r="86" spans="3:20">
      <c r="C86" s="66"/>
      <c r="D86" s="66" t="s">
        <v>82</v>
      </c>
      <c r="E86" s="141">
        <v>545.58219999999994</v>
      </c>
      <c r="F86" s="141">
        <v>598.79049999999995</v>
      </c>
      <c r="G86" s="141">
        <v>-255.7911</v>
      </c>
      <c r="H86" s="143">
        <v>0.309</v>
      </c>
      <c r="I86" s="66"/>
      <c r="J86" s="66"/>
    </row>
    <row r="87" spans="3:20">
      <c r="C87" s="66"/>
      <c r="D87" s="66" t="s">
        <v>83</v>
      </c>
      <c r="E87" s="141">
        <v>542.75019999999995</v>
      </c>
      <c r="F87" s="141">
        <v>564.65949999999998</v>
      </c>
      <c r="G87" s="141">
        <v>-264.37509999999997</v>
      </c>
      <c r="H87" s="143">
        <v>0.249</v>
      </c>
      <c r="I87" s="66"/>
      <c r="J87" s="66"/>
    </row>
    <row r="88" spans="3:20">
      <c r="C88" s="66"/>
      <c r="D88" s="66" t="s">
        <v>81</v>
      </c>
      <c r="E88" s="141">
        <v>787.28660000000002</v>
      </c>
      <c r="F88" s="141">
        <v>796.8655</v>
      </c>
      <c r="G88" s="141">
        <v>-390.64330000000001</v>
      </c>
      <c r="H88" s="142">
        <v>4.4400000000000002E-16</v>
      </c>
      <c r="I88" s="66"/>
      <c r="J88" s="66"/>
    </row>
    <row r="89" spans="3:20">
      <c r="C89" s="66"/>
      <c r="D89" s="66"/>
      <c r="E89" s="66"/>
      <c r="F89" s="66"/>
      <c r="G89" s="66"/>
      <c r="H89" s="66"/>
      <c r="I89" s="66"/>
      <c r="J89" s="66"/>
    </row>
    <row r="90" spans="3:20">
      <c r="C90" s="66"/>
      <c r="D90" s="66"/>
      <c r="E90" s="66"/>
      <c r="F90" s="66"/>
      <c r="G90" s="66"/>
      <c r="H90" s="66"/>
      <c r="I90" s="66"/>
      <c r="J90" s="66"/>
    </row>
    <row r="91" spans="3:20">
      <c r="C91" s="66"/>
      <c r="D91" s="66"/>
      <c r="E91" s="66"/>
      <c r="F91" s="66"/>
      <c r="G91" s="66"/>
      <c r="H91" s="66"/>
      <c r="I91" s="66"/>
      <c r="J91" s="66"/>
    </row>
    <row r="92" spans="3:20">
      <c r="D92" s="17"/>
      <c r="E92" s="3"/>
      <c r="F92" s="35"/>
      <c r="G92" s="35"/>
      <c r="H92" s="35"/>
      <c r="I92" s="36"/>
      <c r="J92" s="84"/>
    </row>
    <row r="93" spans="3:20" ht="17" thickBot="1">
      <c r="D93" s="37"/>
      <c r="E93" s="44"/>
      <c r="F93" s="45"/>
      <c r="G93" s="45"/>
      <c r="H93" s="45"/>
      <c r="I93" s="46"/>
      <c r="J93" s="88"/>
    </row>
    <row r="94" spans="3:20">
      <c r="D94" s="16"/>
      <c r="E94" s="29"/>
      <c r="F94" s="30"/>
      <c r="G94" s="30"/>
      <c r="H94" s="30"/>
      <c r="I94" s="24"/>
      <c r="J94" s="63"/>
    </row>
    <row r="95" spans="3:20">
      <c r="D95" s="17"/>
      <c r="E95" s="3"/>
      <c r="F95" s="10"/>
      <c r="G95" s="10"/>
      <c r="H95" s="10"/>
      <c r="I95" s="99"/>
      <c r="J95" s="107"/>
    </row>
    <row r="96" spans="3:20">
      <c r="D96" s="17"/>
      <c r="E96" s="3"/>
      <c r="F96" s="10"/>
      <c r="G96" s="10"/>
      <c r="H96" s="10"/>
      <c r="I96" s="18"/>
      <c r="J96" s="52"/>
    </row>
    <row r="97" spans="4:10">
      <c r="D97" s="17"/>
      <c r="E97" s="32"/>
      <c r="F97" s="27"/>
      <c r="G97" s="27"/>
      <c r="H97" s="27"/>
      <c r="I97" s="28"/>
      <c r="J97" s="85"/>
    </row>
    <row r="98" spans="4:10">
      <c r="D98" s="17"/>
      <c r="E98" s="40"/>
      <c r="F98" s="41"/>
      <c r="G98" s="41"/>
      <c r="H98" s="41"/>
      <c r="I98" s="42"/>
      <c r="J98" s="42"/>
    </row>
    <row r="99" spans="4:10" ht="17" thickBot="1">
      <c r="D99" s="37"/>
      <c r="E99" s="89"/>
      <c r="F99" s="90"/>
      <c r="G99" s="90"/>
      <c r="H99" s="90"/>
      <c r="I99" s="91"/>
      <c r="J99" s="91"/>
    </row>
  </sheetData>
  <mergeCells count="28">
    <mergeCell ref="D6:J6"/>
    <mergeCell ref="C38:C41"/>
    <mergeCell ref="C42:C46"/>
    <mergeCell ref="C9:C14"/>
    <mergeCell ref="C15:C21"/>
    <mergeCell ref="D15:D16"/>
    <mergeCell ref="D17:D18"/>
    <mergeCell ref="C22:C30"/>
    <mergeCell ref="D9:D10"/>
    <mergeCell ref="D11:D12"/>
    <mergeCell ref="D19:D20"/>
    <mergeCell ref="D22:D24"/>
    <mergeCell ref="D25:D28"/>
    <mergeCell ref="C47:C52"/>
    <mergeCell ref="D42:D43"/>
    <mergeCell ref="D44:D45"/>
    <mergeCell ref="D47:D50"/>
    <mergeCell ref="D35:J35"/>
    <mergeCell ref="D38:D39"/>
    <mergeCell ref="T73:T75"/>
    <mergeCell ref="T76:T79"/>
    <mergeCell ref="D61:J61"/>
    <mergeCell ref="M57:S57"/>
    <mergeCell ref="T60:T61"/>
    <mergeCell ref="T62:T63"/>
    <mergeCell ref="T66:T67"/>
    <mergeCell ref="T68:T69"/>
    <mergeCell ref="T70:T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DB0D-2B41-A146-8989-239E41193B1F}">
  <dimension ref="B1:AD53"/>
  <sheetViews>
    <sheetView topLeftCell="A25" workbookViewId="0">
      <selection activeCell="AB54" sqref="AB54"/>
    </sheetView>
  </sheetViews>
  <sheetFormatPr baseColWidth="10" defaultRowHeight="16"/>
  <cols>
    <col min="4" max="4" width="25.5" customWidth="1"/>
    <col min="5" max="10" width="9.6640625" customWidth="1"/>
    <col min="13" max="13" width="19.33203125" customWidth="1"/>
    <col min="23" max="23" width="32.33203125" customWidth="1"/>
    <col min="27" max="27" width="13.1640625" customWidth="1"/>
  </cols>
  <sheetData>
    <row r="1" spans="3:29"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3:29"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3:29" ht="17" thickBot="1"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3:29" ht="17" thickBot="1">
      <c r="C4" s="66"/>
      <c r="D4" s="2"/>
      <c r="E4" s="2"/>
      <c r="F4" s="2"/>
      <c r="G4" s="2"/>
      <c r="H4" s="2"/>
      <c r="I4" s="2"/>
      <c r="J4" s="2"/>
      <c r="K4" s="66"/>
      <c r="L4" s="66"/>
      <c r="M4" s="66"/>
    </row>
    <row r="5" spans="3:29">
      <c r="C5" s="66"/>
      <c r="D5" s="195"/>
      <c r="E5" s="3"/>
      <c r="F5" s="10"/>
      <c r="G5" s="10"/>
      <c r="H5" s="10"/>
      <c r="I5" s="12"/>
      <c r="J5" s="8"/>
      <c r="K5" s="92"/>
      <c r="L5" s="66"/>
      <c r="M5" s="66"/>
    </row>
    <row r="6" spans="3:29">
      <c r="C6" s="66"/>
      <c r="D6" s="195"/>
      <c r="E6" s="3"/>
      <c r="F6" s="10"/>
      <c r="G6" s="10"/>
      <c r="H6" s="10"/>
      <c r="I6" s="12"/>
      <c r="J6" s="8"/>
      <c r="K6" s="52"/>
      <c r="L6" s="66"/>
      <c r="M6" s="66"/>
    </row>
    <row r="7" spans="3:29">
      <c r="C7" s="66"/>
      <c r="D7" s="195"/>
      <c r="E7" s="3"/>
      <c r="F7" s="10"/>
      <c r="G7" s="10"/>
      <c r="H7" s="10"/>
      <c r="I7" s="12"/>
      <c r="J7" s="8"/>
      <c r="K7" s="52"/>
      <c r="L7" s="66"/>
      <c r="M7" s="66"/>
    </row>
    <row r="8" spans="3:29" ht="17" thickBot="1">
      <c r="C8" s="66"/>
      <c r="D8" s="196"/>
      <c r="E8" s="5"/>
      <c r="F8" s="11"/>
      <c r="G8" s="11"/>
      <c r="H8" s="11"/>
      <c r="I8" s="13"/>
      <c r="J8" s="14"/>
      <c r="K8" s="52"/>
      <c r="L8" s="66"/>
      <c r="M8" s="66"/>
    </row>
    <row r="9" spans="3:29">
      <c r="C9" s="66"/>
      <c r="D9" s="195"/>
      <c r="E9" s="3"/>
      <c r="F9" s="10"/>
      <c r="G9" s="10"/>
      <c r="H9" s="10"/>
      <c r="I9" s="12"/>
      <c r="J9" s="15"/>
      <c r="K9" s="52"/>
      <c r="L9" s="66"/>
      <c r="M9" s="66"/>
    </row>
    <row r="10" spans="3:29">
      <c r="C10" s="66"/>
      <c r="D10" s="195"/>
      <c r="E10" s="3"/>
      <c r="F10" s="10"/>
      <c r="G10" s="10"/>
      <c r="H10" s="10"/>
      <c r="I10" s="12"/>
      <c r="J10" s="8"/>
      <c r="K10" s="6"/>
      <c r="L10" s="10"/>
      <c r="M10" s="66"/>
    </row>
    <row r="11" spans="3:29">
      <c r="C11" s="66"/>
      <c r="D11" s="195"/>
      <c r="E11" s="3"/>
      <c r="F11" s="10"/>
      <c r="G11" s="10"/>
      <c r="H11" s="10"/>
      <c r="I11" s="12"/>
      <c r="J11" s="8"/>
      <c r="K11" s="52"/>
      <c r="L11" s="66"/>
      <c r="M11" s="66"/>
    </row>
    <row r="12" spans="3:29" ht="17" thickBot="1">
      <c r="C12" s="66"/>
      <c r="D12" s="196"/>
      <c r="E12" s="5"/>
      <c r="F12" s="11"/>
      <c r="G12" s="11"/>
      <c r="H12" s="11"/>
      <c r="I12" s="13"/>
      <c r="J12" s="13"/>
      <c r="K12" s="52"/>
      <c r="L12" s="66"/>
      <c r="M12" s="66"/>
    </row>
    <row r="13" spans="3:29" ht="16" customHeight="1" thickBot="1">
      <c r="C13" s="66"/>
      <c r="D13" s="215" t="s">
        <v>50</v>
      </c>
      <c r="E13" s="215"/>
      <c r="F13" s="215"/>
      <c r="G13" s="215"/>
      <c r="H13" s="215"/>
      <c r="I13" s="215"/>
      <c r="J13" s="215"/>
      <c r="K13" s="52"/>
      <c r="L13" s="66"/>
      <c r="M13" s="66"/>
    </row>
    <row r="14" spans="3:29" ht="16" customHeight="1">
      <c r="C14" s="66"/>
      <c r="D14" s="216"/>
      <c r="E14" s="216"/>
      <c r="F14" s="216"/>
      <c r="G14" s="216"/>
      <c r="H14" s="216"/>
      <c r="I14" s="216"/>
      <c r="J14" s="216"/>
      <c r="K14" s="52"/>
      <c r="L14" s="66"/>
      <c r="M14" s="215" t="s">
        <v>51</v>
      </c>
      <c r="N14" s="215"/>
      <c r="O14" s="215"/>
      <c r="P14" s="215"/>
      <c r="Q14" s="215"/>
      <c r="R14" s="215"/>
      <c r="S14" s="215"/>
      <c r="W14" s="215" t="s">
        <v>52</v>
      </c>
      <c r="X14" s="215"/>
      <c r="Y14" s="215"/>
      <c r="Z14" s="215"/>
      <c r="AA14" s="215"/>
      <c r="AB14" s="215"/>
      <c r="AC14" s="215"/>
    </row>
    <row r="15" spans="3:29" ht="16" customHeight="1">
      <c r="C15" s="66"/>
      <c r="D15" s="216"/>
      <c r="E15" s="216"/>
      <c r="F15" s="216"/>
      <c r="G15" s="216"/>
      <c r="H15" s="216"/>
      <c r="I15" s="216"/>
      <c r="J15" s="216"/>
      <c r="K15" s="52"/>
      <c r="L15" s="66"/>
      <c r="M15" s="216"/>
      <c r="N15" s="216"/>
      <c r="O15" s="216"/>
      <c r="P15" s="216"/>
      <c r="Q15" s="216"/>
      <c r="R15" s="216"/>
      <c r="S15" s="216"/>
      <c r="W15" s="216"/>
      <c r="X15" s="216"/>
      <c r="Y15" s="216"/>
      <c r="Z15" s="216"/>
      <c r="AA15" s="216"/>
      <c r="AB15" s="216"/>
      <c r="AC15" s="216"/>
    </row>
    <row r="16" spans="3:29">
      <c r="C16" s="66"/>
      <c r="D16" s="17"/>
      <c r="E16" s="3"/>
      <c r="F16" s="10"/>
      <c r="G16" s="10"/>
      <c r="H16" s="10"/>
      <c r="I16" s="12"/>
      <c r="J16" s="12"/>
      <c r="K16" s="52"/>
      <c r="L16" s="66"/>
      <c r="M16" s="216"/>
      <c r="N16" s="216"/>
      <c r="O16" s="216"/>
      <c r="P16" s="216"/>
      <c r="Q16" s="216"/>
      <c r="R16" s="216"/>
      <c r="S16" s="216"/>
      <c r="W16" s="216"/>
      <c r="X16" s="216"/>
      <c r="Y16" s="216"/>
      <c r="Z16" s="216"/>
      <c r="AA16" s="216"/>
      <c r="AB16" s="216"/>
      <c r="AC16" s="216"/>
    </row>
    <row r="17" spans="3:30">
      <c r="C17" s="66"/>
      <c r="D17" s="195"/>
      <c r="E17" s="3"/>
      <c r="F17" s="10"/>
      <c r="G17" s="10"/>
      <c r="H17" s="10"/>
      <c r="I17" s="12"/>
      <c r="J17" s="8"/>
      <c r="K17" s="52"/>
      <c r="L17" s="66"/>
      <c r="M17" s="66"/>
    </row>
    <row r="18" spans="3:30">
      <c r="C18" s="66"/>
      <c r="D18" s="195"/>
      <c r="E18" s="3"/>
      <c r="F18" s="10"/>
      <c r="G18" s="10"/>
      <c r="H18" s="10"/>
      <c r="I18" s="12"/>
      <c r="J18" s="8"/>
      <c r="K18" s="52"/>
      <c r="L18" s="66"/>
      <c r="M18" s="66"/>
    </row>
    <row r="19" spans="3:30">
      <c r="C19" s="66"/>
      <c r="D19" s="195"/>
      <c r="E19" s="3"/>
      <c r="F19" s="10"/>
      <c r="G19" s="10"/>
      <c r="H19" s="10"/>
      <c r="I19" s="12"/>
      <c r="J19" s="8"/>
      <c r="K19" s="52"/>
      <c r="L19" s="66"/>
      <c r="M19" s="66"/>
    </row>
    <row r="20" spans="3:30">
      <c r="C20" s="66"/>
      <c r="D20" s="195"/>
      <c r="E20" s="3"/>
      <c r="F20" s="10"/>
      <c r="G20" s="10"/>
      <c r="H20" s="10"/>
      <c r="I20" s="12"/>
      <c r="J20" s="12"/>
      <c r="K20" s="93"/>
      <c r="L20" s="66"/>
      <c r="M20" s="66"/>
    </row>
    <row r="21" spans="3:30">
      <c r="C21" s="66"/>
      <c r="D21" s="3"/>
      <c r="E21" s="66"/>
      <c r="F21" s="66"/>
      <c r="G21" s="66"/>
      <c r="H21" s="66"/>
      <c r="I21" s="66"/>
      <c r="J21" s="66"/>
      <c r="K21" s="66"/>
      <c r="L21" s="66"/>
      <c r="M21" s="66"/>
    </row>
    <row r="22" spans="3:30" ht="17" thickBot="1">
      <c r="C22" s="66"/>
      <c r="D22" t="s">
        <v>44</v>
      </c>
      <c r="K22" s="66"/>
      <c r="L22" s="66"/>
      <c r="M22" t="s">
        <v>44</v>
      </c>
      <c r="T22" s="66"/>
    </row>
    <row r="23" spans="3:30" ht="17" thickBot="1">
      <c r="C23" s="66"/>
      <c r="D23" s="3"/>
      <c r="E23" s="66"/>
      <c r="F23" s="66"/>
      <c r="G23" s="66"/>
      <c r="H23" s="66"/>
      <c r="I23" s="66"/>
      <c r="J23" s="66"/>
      <c r="K23" s="66"/>
      <c r="L23" s="66"/>
      <c r="M23" s="3"/>
      <c r="N23" s="66"/>
      <c r="O23" s="66"/>
      <c r="P23" s="66"/>
      <c r="Q23" s="66"/>
      <c r="R23" s="66"/>
      <c r="S23" s="66"/>
      <c r="T23" s="66"/>
      <c r="W23" s="2" t="s">
        <v>53</v>
      </c>
      <c r="X23" s="94" t="s">
        <v>7</v>
      </c>
      <c r="Y23" s="94" t="s">
        <v>11</v>
      </c>
      <c r="Z23" s="94" t="s">
        <v>8</v>
      </c>
      <c r="AA23" s="94" t="s">
        <v>9</v>
      </c>
      <c r="AB23" s="94" t="s">
        <v>41</v>
      </c>
      <c r="AC23" s="94" t="s">
        <v>42</v>
      </c>
      <c r="AD23" s="66"/>
    </row>
    <row r="24" spans="3:30" ht="17" thickBot="1">
      <c r="C24" s="66"/>
      <c r="D24" s="2" t="s">
        <v>37</v>
      </c>
      <c r="E24" s="94" t="s">
        <v>7</v>
      </c>
      <c r="F24" s="94" t="s">
        <v>11</v>
      </c>
      <c r="G24" s="94" t="s">
        <v>8</v>
      </c>
      <c r="H24" s="94" t="s">
        <v>9</v>
      </c>
      <c r="I24" s="94" t="s">
        <v>41</v>
      </c>
      <c r="J24" s="94" t="s">
        <v>42</v>
      </c>
      <c r="K24" s="66"/>
      <c r="L24" s="66"/>
      <c r="M24" s="2" t="s">
        <v>37</v>
      </c>
      <c r="N24" s="94" t="s">
        <v>7</v>
      </c>
      <c r="O24" s="94" t="s">
        <v>11</v>
      </c>
      <c r="P24" s="94" t="s">
        <v>8</v>
      </c>
      <c r="Q24" s="94" t="s">
        <v>9</v>
      </c>
      <c r="R24" s="94" t="s">
        <v>41</v>
      </c>
      <c r="S24" s="94" t="s">
        <v>42</v>
      </c>
      <c r="T24" s="66"/>
      <c r="W24" s="16" t="s">
        <v>54</v>
      </c>
      <c r="X24" s="10">
        <v>1</v>
      </c>
      <c r="Y24" s="10">
        <v>1</v>
      </c>
      <c r="Z24" s="10">
        <v>1.9E-2</v>
      </c>
      <c r="AA24" s="12">
        <v>0.89</v>
      </c>
      <c r="AB24" s="12">
        <v>-3.0599999999999999E-2</v>
      </c>
      <c r="AC24" s="95">
        <v>34</v>
      </c>
      <c r="AD24" s="92"/>
    </row>
    <row r="25" spans="3:30">
      <c r="C25" s="66"/>
      <c r="D25" s="16" t="s">
        <v>38</v>
      </c>
      <c r="E25" s="10">
        <v>2.7719999999999998</v>
      </c>
      <c r="F25" s="10">
        <v>3.45</v>
      </c>
      <c r="G25" s="10">
        <v>0.88200000000000001</v>
      </c>
      <c r="H25" s="12">
        <v>0.58199999999999996</v>
      </c>
      <c r="I25" s="12">
        <v>3.6799999999999999E-2</v>
      </c>
      <c r="J25" s="95">
        <v>32</v>
      </c>
      <c r="K25" s="92"/>
      <c r="L25" s="66"/>
      <c r="M25" s="16" t="s">
        <v>38</v>
      </c>
      <c r="N25" s="10"/>
      <c r="O25" s="10"/>
      <c r="P25" s="10"/>
      <c r="Q25" s="12"/>
      <c r="R25" s="12"/>
      <c r="S25" s="95"/>
      <c r="T25" s="92"/>
      <c r="W25" s="17" t="s">
        <v>55</v>
      </c>
      <c r="X25" s="10">
        <v>1</v>
      </c>
      <c r="Y25" s="10">
        <v>1</v>
      </c>
      <c r="Z25" s="10">
        <v>0.88100000000000001</v>
      </c>
      <c r="AA25" s="12">
        <v>0.35499999999999998</v>
      </c>
      <c r="AB25" s="12">
        <v>-3.63E-3</v>
      </c>
      <c r="AC25" s="95">
        <v>34</v>
      </c>
      <c r="AD25" s="52"/>
    </row>
    <row r="26" spans="3:30">
      <c r="C26" s="66"/>
      <c r="D26" s="17" t="s">
        <v>39</v>
      </c>
      <c r="E26" s="10">
        <v>1</v>
      </c>
      <c r="F26" s="10">
        <v>1</v>
      </c>
      <c r="G26" s="10">
        <v>0.182</v>
      </c>
      <c r="H26" s="12">
        <v>0.67200000000000004</v>
      </c>
      <c r="I26" s="12">
        <v>-2.5399999999999999E-2</v>
      </c>
      <c r="J26" s="95">
        <v>34</v>
      </c>
      <c r="K26" s="52"/>
      <c r="L26" s="66"/>
      <c r="M26" s="17" t="s">
        <v>39</v>
      </c>
      <c r="N26" s="10"/>
      <c r="O26" s="10"/>
      <c r="P26" s="10"/>
      <c r="Q26" s="12"/>
      <c r="R26" s="12"/>
      <c r="S26" s="95"/>
      <c r="T26" s="52"/>
      <c r="W26" s="17" t="s">
        <v>56</v>
      </c>
      <c r="X26" s="10">
        <v>2.0920000000000001</v>
      </c>
      <c r="Y26" s="10">
        <v>2.6349999999999998</v>
      </c>
      <c r="Z26" s="10">
        <v>1.4119999999999999</v>
      </c>
      <c r="AA26" s="12">
        <v>0.20200000000000001</v>
      </c>
      <c r="AB26" s="8">
        <v>0.1</v>
      </c>
      <c r="AC26" s="95">
        <v>34</v>
      </c>
      <c r="AD26" s="6"/>
    </row>
    <row r="27" spans="3:30" ht="17" thickBot="1">
      <c r="C27" s="66"/>
      <c r="D27" s="17" t="s">
        <v>43</v>
      </c>
      <c r="E27" s="10">
        <v>1</v>
      </c>
      <c r="F27" s="10">
        <v>1</v>
      </c>
      <c r="G27" s="10">
        <v>2.077</v>
      </c>
      <c r="H27" s="12">
        <v>0.161</v>
      </c>
      <c r="I27" s="8">
        <v>3.5799999999999998E-2</v>
      </c>
      <c r="J27" s="95">
        <v>30</v>
      </c>
      <c r="K27" s="6"/>
      <c r="M27" s="17" t="s">
        <v>43</v>
      </c>
      <c r="N27" s="10"/>
      <c r="O27" s="10"/>
      <c r="P27" s="10"/>
      <c r="Q27" s="12"/>
      <c r="R27" s="8"/>
      <c r="S27" s="95"/>
      <c r="T27" s="6"/>
      <c r="W27" s="37" t="s">
        <v>57</v>
      </c>
      <c r="X27" s="11">
        <v>4.2809999999999997</v>
      </c>
      <c r="Y27" s="11">
        <v>5.173</v>
      </c>
      <c r="Z27" s="11">
        <v>2.3039999999999998</v>
      </c>
      <c r="AA27" s="102">
        <v>6.8599999999999994E-2</v>
      </c>
      <c r="AB27" s="9">
        <v>0.23899999999999999</v>
      </c>
      <c r="AC27" s="96">
        <v>34</v>
      </c>
      <c r="AD27" s="52"/>
    </row>
    <row r="28" spans="3:30" ht="17" thickBot="1">
      <c r="C28" s="66"/>
      <c r="D28" s="37" t="s">
        <v>40</v>
      </c>
      <c r="E28" s="11">
        <v>5.5380000000000003</v>
      </c>
      <c r="F28" s="11">
        <v>6.4260000000000002</v>
      </c>
      <c r="G28" s="11">
        <v>6.1020000000000003</v>
      </c>
      <c r="H28" s="100">
        <v>3.4900000000000003E-4</v>
      </c>
      <c r="I28" s="9">
        <v>0.52100000000000002</v>
      </c>
      <c r="J28" s="96">
        <v>34</v>
      </c>
      <c r="K28" s="52"/>
      <c r="M28" s="37" t="s">
        <v>40</v>
      </c>
      <c r="N28" s="11">
        <v>6.3170000000000002</v>
      </c>
      <c r="O28" s="11">
        <v>7.25</v>
      </c>
      <c r="P28" s="11">
        <v>3.2770000000000001</v>
      </c>
      <c r="Q28" s="100">
        <v>1.21E-2</v>
      </c>
      <c r="R28" s="9">
        <v>0.38300000000000001</v>
      </c>
      <c r="S28" s="96">
        <v>33</v>
      </c>
      <c r="T28" s="52"/>
      <c r="X28" s="10"/>
      <c r="Y28" s="10"/>
      <c r="Z28" s="10"/>
      <c r="AA28" s="99"/>
      <c r="AB28" s="8"/>
      <c r="AC28" s="95"/>
      <c r="AD28" s="52"/>
    </row>
    <row r="29" spans="3:30">
      <c r="C29" s="66"/>
      <c r="E29" s="10"/>
      <c r="F29" s="10"/>
      <c r="G29" s="10"/>
      <c r="H29" s="99"/>
      <c r="I29" s="8"/>
      <c r="J29" s="95"/>
      <c r="K29" s="52"/>
      <c r="N29" s="10"/>
      <c r="O29" s="10"/>
      <c r="P29" s="10"/>
      <c r="Q29" s="99"/>
      <c r="R29" s="8"/>
      <c r="S29" s="95"/>
      <c r="T29" s="52"/>
      <c r="W29" s="17"/>
      <c r="X29" s="10"/>
      <c r="Y29" s="17" t="s">
        <v>32</v>
      </c>
      <c r="Z29" s="10"/>
      <c r="AA29" s="99"/>
      <c r="AB29" s="8"/>
      <c r="AC29" s="95"/>
      <c r="AD29" s="52"/>
    </row>
    <row r="30" spans="3:30" ht="17" thickBot="1">
      <c r="C30" s="66"/>
      <c r="D30" s="17"/>
      <c r="E30" s="10"/>
      <c r="F30" s="17" t="s">
        <v>32</v>
      </c>
      <c r="G30" s="10"/>
      <c r="H30" s="99"/>
      <c r="I30" s="8"/>
      <c r="J30" s="95"/>
      <c r="K30" s="52"/>
      <c r="M30" s="17"/>
      <c r="N30" s="10"/>
      <c r="O30" s="17" t="s">
        <v>32</v>
      </c>
      <c r="P30" s="10"/>
      <c r="Q30" s="99"/>
      <c r="R30" s="8"/>
      <c r="S30" s="95"/>
      <c r="T30" s="52"/>
      <c r="W30" s="66"/>
      <c r="X30" s="10"/>
      <c r="Y30" s="10"/>
      <c r="Z30" s="10"/>
      <c r="AA30" s="12"/>
      <c r="AB30" s="8"/>
      <c r="AC30" s="97"/>
      <c r="AD30" s="52"/>
    </row>
    <row r="31" spans="3:30" ht="17" thickBot="1">
      <c r="C31" s="66"/>
      <c r="D31" s="66"/>
      <c r="E31" s="10"/>
      <c r="F31" s="10"/>
      <c r="G31" s="10"/>
      <c r="H31" s="12"/>
      <c r="I31" s="8"/>
      <c r="J31" s="97"/>
      <c r="K31" s="52"/>
      <c r="M31" s="66"/>
      <c r="N31" s="10"/>
      <c r="O31" s="10"/>
      <c r="P31" s="10"/>
      <c r="Q31" s="12"/>
      <c r="R31" s="8"/>
      <c r="S31" s="97"/>
      <c r="T31" s="52"/>
      <c r="W31" s="2" t="s">
        <v>53</v>
      </c>
      <c r="X31" s="94" t="s">
        <v>7</v>
      </c>
      <c r="Y31" s="94" t="s">
        <v>11</v>
      </c>
      <c r="Z31" s="94" t="s">
        <v>8</v>
      </c>
      <c r="AA31" s="94" t="s">
        <v>9</v>
      </c>
      <c r="AB31" s="94" t="s">
        <v>41</v>
      </c>
      <c r="AC31" s="98" t="s">
        <v>42</v>
      </c>
      <c r="AD31" s="92"/>
    </row>
    <row r="32" spans="3:30" ht="17" thickBot="1">
      <c r="C32" s="66"/>
      <c r="D32" s="2" t="s">
        <v>37</v>
      </c>
      <c r="E32" s="94" t="s">
        <v>7</v>
      </c>
      <c r="F32" s="94" t="s">
        <v>11</v>
      </c>
      <c r="G32" s="94" t="s">
        <v>8</v>
      </c>
      <c r="H32" s="94" t="s">
        <v>9</v>
      </c>
      <c r="I32" s="94" t="s">
        <v>41</v>
      </c>
      <c r="J32" s="98" t="s">
        <v>42</v>
      </c>
      <c r="K32" s="92"/>
      <c r="M32" s="2" t="s">
        <v>37</v>
      </c>
      <c r="N32" s="94" t="s">
        <v>7</v>
      </c>
      <c r="O32" s="94" t="s">
        <v>11</v>
      </c>
      <c r="P32" s="94" t="s">
        <v>8</v>
      </c>
      <c r="Q32" s="94" t="s">
        <v>9</v>
      </c>
      <c r="R32" s="94" t="s">
        <v>41</v>
      </c>
      <c r="S32" s="98" t="s">
        <v>42</v>
      </c>
      <c r="T32" s="92"/>
      <c r="W32" s="16" t="s">
        <v>54</v>
      </c>
      <c r="X32" s="10">
        <v>1</v>
      </c>
      <c r="Y32" s="10">
        <v>1</v>
      </c>
      <c r="Z32" s="10">
        <v>7.0000000000000001E-3</v>
      </c>
      <c r="AA32" s="12">
        <v>0.93500000000000005</v>
      </c>
      <c r="AB32" s="12">
        <v>-3.1E-2</v>
      </c>
      <c r="AC32" s="95">
        <v>34</v>
      </c>
      <c r="AD32" s="52"/>
    </row>
    <row r="33" spans="2:30">
      <c r="C33" s="66"/>
      <c r="D33" s="16" t="s">
        <v>38</v>
      </c>
      <c r="E33" s="10">
        <v>3.81</v>
      </c>
      <c r="F33" s="10">
        <v>4.6059999999999999</v>
      </c>
      <c r="G33" s="10">
        <v>1.6559999999999999</v>
      </c>
      <c r="H33" s="12">
        <v>0.20100000000000001</v>
      </c>
      <c r="I33" s="12">
        <v>0.151</v>
      </c>
      <c r="J33" s="95">
        <v>32</v>
      </c>
      <c r="K33" s="52"/>
      <c r="M33" s="16" t="s">
        <v>38</v>
      </c>
      <c r="N33" s="10"/>
      <c r="O33" s="10"/>
      <c r="P33" s="10"/>
      <c r="Q33" s="12"/>
      <c r="R33" s="12"/>
      <c r="S33" s="95"/>
      <c r="T33" s="52"/>
      <c r="W33" s="17" t="s">
        <v>55</v>
      </c>
      <c r="X33" s="10">
        <v>1</v>
      </c>
      <c r="Y33" s="10">
        <v>1</v>
      </c>
      <c r="Z33" s="10">
        <v>0.20699999999999999</v>
      </c>
      <c r="AA33" s="12">
        <v>0.65200000000000002</v>
      </c>
      <c r="AB33" s="12">
        <v>-2.46E-2</v>
      </c>
      <c r="AC33" s="95">
        <v>34</v>
      </c>
      <c r="AD33" s="6"/>
    </row>
    <row r="34" spans="2:30">
      <c r="C34" s="66"/>
      <c r="D34" s="17" t="s">
        <v>39</v>
      </c>
      <c r="E34" s="10">
        <v>1</v>
      </c>
      <c r="F34" s="10">
        <v>1</v>
      </c>
      <c r="G34" s="10">
        <v>0.48099999999999998</v>
      </c>
      <c r="H34" s="12">
        <v>0.49299999999999999</v>
      </c>
      <c r="I34" s="12">
        <v>-1.6E-2</v>
      </c>
      <c r="J34" s="95">
        <v>34</v>
      </c>
      <c r="K34" s="6"/>
      <c r="M34" s="17" t="s">
        <v>39</v>
      </c>
      <c r="N34" s="10"/>
      <c r="O34" s="10"/>
      <c r="P34" s="10"/>
      <c r="Q34" s="12"/>
      <c r="R34" s="12"/>
      <c r="S34" s="95"/>
      <c r="T34" s="6"/>
      <c r="W34" s="17" t="s">
        <v>56</v>
      </c>
      <c r="X34" s="10">
        <v>2.5230000000000001</v>
      </c>
      <c r="Y34" s="10">
        <v>3.1579999999999999</v>
      </c>
      <c r="Z34" s="10">
        <v>0.90200000000000002</v>
      </c>
      <c r="AA34" s="8">
        <v>0.504</v>
      </c>
      <c r="AB34" s="8">
        <v>4.2599999999999999E-2</v>
      </c>
      <c r="AC34" s="95">
        <v>34</v>
      </c>
      <c r="AD34" s="92"/>
    </row>
    <row r="35" spans="2:30" ht="17" thickBot="1">
      <c r="C35" s="66"/>
      <c r="D35" s="17" t="s">
        <v>43</v>
      </c>
      <c r="E35" s="10">
        <v>1</v>
      </c>
      <c r="F35" s="10">
        <v>1</v>
      </c>
      <c r="G35" s="10">
        <v>3.3260000000000001</v>
      </c>
      <c r="H35" s="102">
        <v>7.8899999999999998E-2</v>
      </c>
      <c r="I35" s="8">
        <v>7.4300000000000005E-2</v>
      </c>
      <c r="J35" s="95">
        <v>30</v>
      </c>
      <c r="K35" s="92"/>
      <c r="M35" s="17" t="s">
        <v>43</v>
      </c>
      <c r="N35" s="10">
        <v>6.7750000000000004</v>
      </c>
      <c r="O35" s="10">
        <v>7.8250000000000002</v>
      </c>
      <c r="P35" s="10">
        <v>2.415</v>
      </c>
      <c r="Q35" s="103">
        <v>4.99E-2</v>
      </c>
      <c r="R35" s="8">
        <v>0.36599999999999999</v>
      </c>
      <c r="S35" s="95">
        <v>29</v>
      </c>
      <c r="T35" s="92"/>
      <c r="W35" s="37" t="s">
        <v>57</v>
      </c>
      <c r="X35" s="11">
        <v>4.4619999999999997</v>
      </c>
      <c r="Y35" s="11">
        <v>5.375</v>
      </c>
      <c r="Z35" s="11">
        <v>2.52</v>
      </c>
      <c r="AA35" s="101">
        <v>4.8500000000000001E-2</v>
      </c>
      <c r="AB35" s="9">
        <v>0.27200000000000002</v>
      </c>
      <c r="AC35" s="96">
        <v>34</v>
      </c>
      <c r="AD35" s="52"/>
    </row>
    <row r="36" spans="2:30" ht="17" thickBot="1">
      <c r="C36" s="66"/>
      <c r="D36" s="37" t="s">
        <v>40</v>
      </c>
      <c r="E36" s="11">
        <v>3.101</v>
      </c>
      <c r="F36" s="11">
        <v>3.8519999999999999</v>
      </c>
      <c r="G36" s="11">
        <v>3.5990000000000002</v>
      </c>
      <c r="H36" s="101">
        <v>0.02</v>
      </c>
      <c r="I36" s="9">
        <v>0.27900000000000003</v>
      </c>
      <c r="J36" s="96">
        <v>34</v>
      </c>
      <c r="K36" s="52"/>
      <c r="M36" s="37" t="s">
        <v>40</v>
      </c>
      <c r="N36" s="11">
        <v>2.9249999999999998</v>
      </c>
      <c r="O36" s="11">
        <v>3.6440000000000001</v>
      </c>
      <c r="P36" s="11">
        <v>3.0569999999999999</v>
      </c>
      <c r="Q36" s="101">
        <v>3.5299999999999998E-2</v>
      </c>
      <c r="R36" s="9">
        <v>0.24299999999999999</v>
      </c>
      <c r="S36" s="96">
        <v>33</v>
      </c>
      <c r="T36" s="52"/>
      <c r="W36" s="17"/>
      <c r="X36" s="10"/>
      <c r="Y36" s="10"/>
      <c r="Z36" s="10"/>
      <c r="AA36" s="12"/>
      <c r="AB36" s="8"/>
      <c r="AC36" s="92"/>
      <c r="AD36" s="6"/>
    </row>
    <row r="37" spans="2:30">
      <c r="C37" s="66"/>
      <c r="D37" s="17"/>
      <c r="E37" s="10"/>
      <c r="F37" s="10"/>
      <c r="G37" s="10"/>
      <c r="H37" s="12"/>
      <c r="I37" s="8"/>
      <c r="J37" s="92"/>
      <c r="K37" s="6"/>
      <c r="M37" s="17"/>
      <c r="N37" s="10"/>
      <c r="O37" s="10"/>
      <c r="P37" s="10"/>
      <c r="Q37" s="12"/>
      <c r="R37" s="8"/>
      <c r="S37" s="92"/>
      <c r="T37" s="6"/>
      <c r="W37" s="17"/>
      <c r="X37" s="10"/>
      <c r="Y37" s="10" t="s">
        <v>45</v>
      </c>
      <c r="Z37" s="10"/>
      <c r="AA37" s="12"/>
      <c r="AB37" s="8"/>
      <c r="AC37" s="92"/>
      <c r="AD37" s="6"/>
    </row>
    <row r="38" spans="2:30" ht="17" thickBot="1">
      <c r="C38" s="66"/>
      <c r="D38" s="17"/>
      <c r="E38" s="10"/>
      <c r="F38" s="10" t="s">
        <v>45</v>
      </c>
      <c r="G38" s="10"/>
      <c r="H38" s="12"/>
      <c r="I38" s="8"/>
      <c r="J38" s="92"/>
      <c r="K38" s="6"/>
      <c r="M38" s="17"/>
      <c r="N38" s="10"/>
      <c r="O38" s="10" t="s">
        <v>45</v>
      </c>
      <c r="P38" s="10"/>
      <c r="Q38" s="12"/>
      <c r="R38" s="8"/>
      <c r="S38" s="92"/>
      <c r="T38" s="6"/>
      <c r="W38" s="66"/>
      <c r="X38" s="10"/>
      <c r="Y38" s="10"/>
      <c r="Z38" s="10"/>
      <c r="AA38" s="12"/>
      <c r="AB38" s="8"/>
      <c r="AC38" s="97"/>
      <c r="AD38" s="52"/>
    </row>
    <row r="39" spans="2:30" ht="17" thickBot="1">
      <c r="B39" s="17"/>
      <c r="C39" s="66"/>
      <c r="D39" s="66"/>
      <c r="E39" s="10"/>
      <c r="F39" s="10"/>
      <c r="G39" s="10"/>
      <c r="H39" s="12"/>
      <c r="I39" s="8"/>
      <c r="J39" s="97"/>
      <c r="K39" s="52"/>
      <c r="M39" s="66"/>
      <c r="N39" s="10"/>
      <c r="O39" s="10"/>
      <c r="P39" s="10"/>
      <c r="Q39" s="12"/>
      <c r="R39" s="8"/>
      <c r="S39" s="97"/>
      <c r="T39" s="52"/>
      <c r="W39" s="2" t="s">
        <v>53</v>
      </c>
      <c r="X39" s="94" t="s">
        <v>7</v>
      </c>
      <c r="Y39" s="94" t="s">
        <v>11</v>
      </c>
      <c r="Z39" s="94" t="s">
        <v>8</v>
      </c>
      <c r="AA39" s="94" t="s">
        <v>9</v>
      </c>
      <c r="AB39" s="94" t="s">
        <v>41</v>
      </c>
      <c r="AC39" s="98" t="s">
        <v>42</v>
      </c>
      <c r="AD39" s="92"/>
    </row>
    <row r="40" spans="2:30" ht="17" thickBot="1">
      <c r="C40" s="66"/>
      <c r="D40" s="2" t="s">
        <v>37</v>
      </c>
      <c r="E40" s="94" t="s">
        <v>7</v>
      </c>
      <c r="F40" s="94" t="s">
        <v>11</v>
      </c>
      <c r="G40" s="94" t="s">
        <v>8</v>
      </c>
      <c r="H40" s="94" t="s">
        <v>9</v>
      </c>
      <c r="I40" s="94" t="s">
        <v>41</v>
      </c>
      <c r="J40" s="98" t="s">
        <v>42</v>
      </c>
      <c r="K40" s="92"/>
      <c r="M40" s="2" t="s">
        <v>37</v>
      </c>
      <c r="N40" s="94" t="s">
        <v>7</v>
      </c>
      <c r="O40" s="94" t="s">
        <v>11</v>
      </c>
      <c r="P40" s="94" t="s">
        <v>8</v>
      </c>
      <c r="Q40" s="94" t="s">
        <v>9</v>
      </c>
      <c r="R40" s="94" t="s">
        <v>41</v>
      </c>
      <c r="S40" s="98" t="s">
        <v>42</v>
      </c>
      <c r="T40" s="92"/>
      <c r="W40" s="16" t="s">
        <v>54</v>
      </c>
      <c r="X40" s="10">
        <v>1</v>
      </c>
      <c r="Y40" s="10">
        <v>1</v>
      </c>
      <c r="Z40" s="10">
        <v>6.0000000000000001E-3</v>
      </c>
      <c r="AA40" s="12">
        <v>0.93799999999999994</v>
      </c>
      <c r="AB40" s="12">
        <v>-3.1E-2</v>
      </c>
      <c r="AC40" s="95">
        <v>34</v>
      </c>
      <c r="AD40" s="52"/>
    </row>
    <row r="41" spans="2:30">
      <c r="C41" s="66"/>
      <c r="D41" s="16" t="s">
        <v>38</v>
      </c>
      <c r="E41" s="10">
        <v>3.8519999999999999</v>
      </c>
      <c r="F41" s="10">
        <v>4.6539999999999999</v>
      </c>
      <c r="G41" s="10">
        <v>1.4690000000000001</v>
      </c>
      <c r="H41" s="12">
        <v>0.19600000000000001</v>
      </c>
      <c r="I41" s="12">
        <v>0.161</v>
      </c>
      <c r="J41" s="95">
        <v>32</v>
      </c>
      <c r="K41" s="52"/>
      <c r="M41" s="16" t="s">
        <v>38</v>
      </c>
      <c r="N41" s="10"/>
      <c r="O41" s="10"/>
      <c r="P41" s="10"/>
      <c r="Q41" s="12"/>
      <c r="R41" s="12"/>
      <c r="S41" s="95"/>
      <c r="T41" s="52"/>
      <c r="W41" s="17" t="s">
        <v>55</v>
      </c>
      <c r="X41" s="10">
        <v>5.9409999999999998</v>
      </c>
      <c r="Y41" s="10">
        <v>7.0739999999999998</v>
      </c>
      <c r="Z41" s="10">
        <v>2.0369999999999999</v>
      </c>
      <c r="AA41" s="12">
        <v>9.0300000000000005E-2</v>
      </c>
      <c r="AB41" s="12">
        <v>0.26500000000000001</v>
      </c>
      <c r="AC41" s="95">
        <v>34</v>
      </c>
      <c r="AD41" s="6"/>
    </row>
    <row r="42" spans="2:30">
      <c r="C42" s="66"/>
      <c r="D42" s="17" t="s">
        <v>39</v>
      </c>
      <c r="E42" s="10">
        <v>1.704</v>
      </c>
      <c r="F42" s="10">
        <v>2.1019999999999999</v>
      </c>
      <c r="G42" s="10">
        <v>1.0329999999999999</v>
      </c>
      <c r="H42" s="12">
        <v>0.36299999999999999</v>
      </c>
      <c r="I42" s="12">
        <v>3.95E-2</v>
      </c>
      <c r="J42" s="95">
        <v>34</v>
      </c>
      <c r="K42" s="6"/>
      <c r="M42" s="17" t="s">
        <v>39</v>
      </c>
      <c r="N42" s="10"/>
      <c r="O42" s="10"/>
      <c r="P42" s="10"/>
      <c r="Q42" s="12"/>
      <c r="R42" s="12"/>
      <c r="S42" s="95"/>
      <c r="T42" s="6"/>
      <c r="W42" s="17" t="s">
        <v>56</v>
      </c>
      <c r="X42" s="10">
        <v>6.2729999999999997</v>
      </c>
      <c r="Y42" s="10">
        <v>7.3159999999999998</v>
      </c>
      <c r="Z42" s="10">
        <v>1.5660000000000001</v>
      </c>
      <c r="AA42" s="12">
        <v>0.186</v>
      </c>
      <c r="AB42" s="8">
        <v>0.20399999999999999</v>
      </c>
      <c r="AC42" s="95">
        <v>34</v>
      </c>
      <c r="AD42" s="92"/>
    </row>
    <row r="43" spans="2:30" ht="17" thickBot="1">
      <c r="C43" s="66"/>
      <c r="D43" s="17" t="s">
        <v>43</v>
      </c>
      <c r="E43" s="10">
        <v>1.258</v>
      </c>
      <c r="F43" s="10">
        <v>1.47</v>
      </c>
      <c r="G43" s="10">
        <v>7.5999999999999998E-2</v>
      </c>
      <c r="H43" s="12">
        <v>0.83799999999999997</v>
      </c>
      <c r="I43" s="8">
        <v>-2.07E-2</v>
      </c>
      <c r="J43" s="95">
        <v>30</v>
      </c>
      <c r="K43" s="92"/>
      <c r="M43" s="17" t="s">
        <v>43</v>
      </c>
      <c r="N43" s="10"/>
      <c r="O43" s="10"/>
      <c r="P43" s="10"/>
      <c r="Q43" s="12"/>
      <c r="R43" s="8"/>
      <c r="S43" s="95"/>
      <c r="T43" s="92"/>
      <c r="W43" s="37" t="s">
        <v>57</v>
      </c>
      <c r="X43" s="11">
        <v>3.1709999999999998</v>
      </c>
      <c r="Y43" s="11">
        <v>3.8809999999999998</v>
      </c>
      <c r="Z43" s="11">
        <v>1.383</v>
      </c>
      <c r="AA43" s="9">
        <v>0.30099999999999999</v>
      </c>
      <c r="AB43" s="9">
        <v>9.6299999999999997E-2</v>
      </c>
      <c r="AC43" s="96">
        <v>34</v>
      </c>
      <c r="AD43" s="52"/>
    </row>
    <row r="44" spans="2:30" ht="17" thickBot="1">
      <c r="C44" s="66"/>
      <c r="D44" s="37" t="s">
        <v>40</v>
      </c>
      <c r="E44" s="11">
        <v>1.8839999999999999</v>
      </c>
      <c r="F44" s="11">
        <v>2.3580000000000001</v>
      </c>
      <c r="G44" s="11">
        <v>0.49299999999999999</v>
      </c>
      <c r="H44" s="9">
        <v>0.55600000000000005</v>
      </c>
      <c r="I44" s="9">
        <v>2.3E-2</v>
      </c>
      <c r="J44" s="96">
        <v>34</v>
      </c>
      <c r="K44" s="52"/>
      <c r="M44" s="37" t="s">
        <v>40</v>
      </c>
      <c r="N44" s="11"/>
      <c r="O44" s="11"/>
      <c r="P44" s="11"/>
      <c r="Q44" s="106"/>
      <c r="R44" s="9"/>
      <c r="S44" s="96"/>
      <c r="T44" s="52"/>
      <c r="W44" s="17"/>
      <c r="X44" s="10"/>
      <c r="Y44" s="10"/>
      <c r="Z44" s="10"/>
      <c r="AA44" s="12"/>
      <c r="AB44" s="8"/>
      <c r="AC44" s="92"/>
      <c r="AD44" s="6"/>
    </row>
    <row r="45" spans="2:30">
      <c r="C45" s="66"/>
      <c r="D45" s="17"/>
      <c r="E45" s="10"/>
      <c r="F45" s="10"/>
      <c r="G45" s="10"/>
      <c r="H45" s="12"/>
      <c r="I45" s="8"/>
      <c r="J45" s="92"/>
      <c r="K45" s="6"/>
      <c r="M45" s="17"/>
      <c r="N45" s="10"/>
      <c r="O45" s="10"/>
      <c r="P45" s="10"/>
      <c r="Q45" s="12"/>
      <c r="R45" s="8"/>
      <c r="S45" s="92"/>
      <c r="T45" s="6"/>
      <c r="W45" s="17"/>
      <c r="X45" s="10"/>
      <c r="Y45" s="10" t="s">
        <v>46</v>
      </c>
      <c r="Z45" s="10"/>
      <c r="AA45" s="12"/>
      <c r="AB45" s="8"/>
      <c r="AC45" s="92"/>
      <c r="AD45" s="6"/>
    </row>
    <row r="46" spans="2:30" ht="17" thickBot="1">
      <c r="C46" s="66"/>
      <c r="D46" s="17"/>
      <c r="E46" s="10"/>
      <c r="F46" s="10" t="s">
        <v>46</v>
      </c>
      <c r="G46" s="10"/>
      <c r="H46" s="12"/>
      <c r="I46" s="8"/>
      <c r="J46" s="92"/>
      <c r="K46" s="6"/>
      <c r="M46" s="17"/>
      <c r="N46" s="10"/>
      <c r="O46" s="10" t="s">
        <v>46</v>
      </c>
      <c r="P46" s="10"/>
      <c r="Q46" s="12"/>
      <c r="R46" s="8"/>
      <c r="S46" s="92"/>
      <c r="T46" s="6"/>
      <c r="W46" s="66"/>
      <c r="X46" s="10"/>
      <c r="Y46" s="10"/>
      <c r="Z46" s="10"/>
      <c r="AA46" s="12"/>
      <c r="AB46" s="8"/>
      <c r="AC46" s="97"/>
      <c r="AD46" s="52"/>
    </row>
    <row r="47" spans="2:30" ht="17" thickBot="1">
      <c r="C47" s="66"/>
      <c r="D47" s="66"/>
      <c r="E47" s="10"/>
      <c r="F47" s="10"/>
      <c r="G47" s="10"/>
      <c r="H47" s="12"/>
      <c r="I47" s="8"/>
      <c r="J47" s="97"/>
      <c r="K47" s="52"/>
      <c r="M47" s="66"/>
      <c r="N47" s="10"/>
      <c r="O47" s="10"/>
      <c r="P47" s="10"/>
      <c r="Q47" s="12"/>
      <c r="R47" s="8"/>
      <c r="S47" s="97"/>
      <c r="T47" s="52"/>
      <c r="W47" s="2" t="s">
        <v>53</v>
      </c>
      <c r="X47" s="94" t="s">
        <v>7</v>
      </c>
      <c r="Y47" s="94" t="s">
        <v>11</v>
      </c>
      <c r="Z47" s="94" t="s">
        <v>8</v>
      </c>
      <c r="AA47" s="94" t="s">
        <v>9</v>
      </c>
      <c r="AB47" s="94" t="s">
        <v>41</v>
      </c>
      <c r="AC47" s="98" t="s">
        <v>42</v>
      </c>
      <c r="AD47" s="92"/>
    </row>
    <row r="48" spans="2:30" ht="17" thickBot="1">
      <c r="C48" s="66"/>
      <c r="D48" s="2" t="s">
        <v>37</v>
      </c>
      <c r="E48" s="94" t="s">
        <v>7</v>
      </c>
      <c r="F48" s="94" t="s">
        <v>11</v>
      </c>
      <c r="G48" s="94" t="s">
        <v>8</v>
      </c>
      <c r="H48" s="94" t="s">
        <v>9</v>
      </c>
      <c r="I48" s="94" t="s">
        <v>41</v>
      </c>
      <c r="J48" s="98" t="s">
        <v>42</v>
      </c>
      <c r="K48" s="92"/>
      <c r="M48" s="2" t="s">
        <v>37</v>
      </c>
      <c r="N48" s="94" t="s">
        <v>7</v>
      </c>
      <c r="O48" s="94" t="s">
        <v>11</v>
      </c>
      <c r="P48" s="94" t="s">
        <v>8</v>
      </c>
      <c r="Q48" s="94" t="s">
        <v>9</v>
      </c>
      <c r="R48" s="94" t="s">
        <v>41</v>
      </c>
      <c r="S48" s="98" t="s">
        <v>42</v>
      </c>
      <c r="T48" s="92"/>
      <c r="W48" s="16" t="s">
        <v>54</v>
      </c>
      <c r="X48" s="10">
        <v>1.4610000000000001</v>
      </c>
      <c r="Y48" s="10">
        <v>1.7909999999999999</v>
      </c>
      <c r="Z48" s="10">
        <v>1.6459999999999999</v>
      </c>
      <c r="AA48" s="10">
        <v>0.159</v>
      </c>
      <c r="AB48" s="12">
        <v>9.3100000000000002E-2</v>
      </c>
      <c r="AC48" s="95">
        <v>29</v>
      </c>
      <c r="AD48" s="52"/>
    </row>
    <row r="49" spans="3:30">
      <c r="C49" s="66"/>
      <c r="D49" s="16" t="s">
        <v>38</v>
      </c>
      <c r="E49" s="10">
        <v>1</v>
      </c>
      <c r="F49" s="10">
        <v>1</v>
      </c>
      <c r="G49" s="10">
        <v>6.3959999999999999</v>
      </c>
      <c r="H49" s="103">
        <v>1.8100000000000002E-2</v>
      </c>
      <c r="I49" s="12">
        <v>0.17199999999999999</v>
      </c>
      <c r="J49" s="95">
        <v>27</v>
      </c>
      <c r="K49" s="52"/>
      <c r="M49" s="16" t="s">
        <v>38</v>
      </c>
      <c r="N49" s="10">
        <v>1</v>
      </c>
      <c r="O49" s="10">
        <v>1</v>
      </c>
      <c r="P49" s="10">
        <v>9.7539999999999996</v>
      </c>
      <c r="Q49" s="103">
        <v>4.4799999999999996E-3</v>
      </c>
      <c r="R49" s="12">
        <v>0.252</v>
      </c>
      <c r="S49" s="95">
        <v>27</v>
      </c>
      <c r="T49" s="52"/>
      <c r="W49" s="17" t="s">
        <v>55</v>
      </c>
      <c r="X49" s="10">
        <v>2.7370000000000001</v>
      </c>
      <c r="Y49" s="10">
        <v>3.4319999999999999</v>
      </c>
      <c r="Z49" s="10">
        <v>6.13</v>
      </c>
      <c r="AA49" s="103">
        <v>2.1800000000000001E-3</v>
      </c>
      <c r="AB49" s="12">
        <v>0.42399999999999999</v>
      </c>
      <c r="AC49" s="95">
        <v>29</v>
      </c>
      <c r="AD49" s="6"/>
    </row>
    <row r="50" spans="3:30">
      <c r="C50" s="66"/>
      <c r="D50" s="17" t="s">
        <v>39</v>
      </c>
      <c r="E50" s="10">
        <v>1</v>
      </c>
      <c r="F50" s="10">
        <v>1</v>
      </c>
      <c r="G50" s="10">
        <v>0.73199999999999998</v>
      </c>
      <c r="H50" s="12">
        <v>0.4</v>
      </c>
      <c r="I50" s="12">
        <v>-9.6699999999999998E-3</v>
      </c>
      <c r="J50" s="95">
        <v>29</v>
      </c>
      <c r="K50" s="6"/>
      <c r="M50" s="17" t="s">
        <v>39</v>
      </c>
      <c r="N50" s="10"/>
      <c r="O50" s="10"/>
      <c r="P50" s="10"/>
      <c r="Q50" s="12"/>
      <c r="R50" s="12"/>
      <c r="S50" s="95"/>
      <c r="T50" s="6"/>
      <c r="W50" s="17" t="s">
        <v>56</v>
      </c>
      <c r="X50" s="10">
        <v>1</v>
      </c>
      <c r="Y50" s="10">
        <v>1</v>
      </c>
      <c r="Z50" s="10">
        <v>3.0960000000000001</v>
      </c>
      <c r="AA50" s="102">
        <v>8.9800000000000005E-2</v>
      </c>
      <c r="AB50" s="8">
        <v>6.9699999999999998E-2</v>
      </c>
      <c r="AC50" s="95">
        <v>29</v>
      </c>
      <c r="AD50" s="92"/>
    </row>
    <row r="51" spans="3:30" ht="17" thickBot="1">
      <c r="C51" s="66"/>
      <c r="D51" s="17" t="s">
        <v>43</v>
      </c>
      <c r="E51" s="10">
        <v>1.76</v>
      </c>
      <c r="F51" s="10">
        <v>2.19</v>
      </c>
      <c r="G51" s="10">
        <v>0.78300000000000003</v>
      </c>
      <c r="H51" s="12">
        <v>0.44900000000000001</v>
      </c>
      <c r="I51" s="8">
        <v>4.0500000000000001E-2</v>
      </c>
      <c r="J51" s="95">
        <v>26</v>
      </c>
      <c r="K51" s="92"/>
      <c r="M51" s="17" t="s">
        <v>43</v>
      </c>
      <c r="N51" s="10"/>
      <c r="O51" s="10"/>
      <c r="P51" s="10"/>
      <c r="Q51" s="12"/>
      <c r="R51" s="8"/>
      <c r="S51" s="95"/>
      <c r="T51" s="92"/>
      <c r="W51" s="37" t="s">
        <v>57</v>
      </c>
      <c r="X51" s="11">
        <v>3.3290000000000002</v>
      </c>
      <c r="Y51" s="11">
        <v>4.0529999999999999</v>
      </c>
      <c r="Z51" s="11">
        <v>3.2890000000000001</v>
      </c>
      <c r="AA51" s="11">
        <v>2.5600000000000001E-2</v>
      </c>
      <c r="AB51" s="9">
        <v>0.29599999999999999</v>
      </c>
      <c r="AC51" s="96">
        <v>29</v>
      </c>
      <c r="AD51" s="52"/>
    </row>
    <row r="52" spans="3:30" ht="17" thickBot="1">
      <c r="C52" s="66"/>
      <c r="D52" s="37" t="s">
        <v>40</v>
      </c>
      <c r="E52" s="11">
        <v>1.8240000000000001</v>
      </c>
      <c r="F52" s="11">
        <v>2.2730000000000001</v>
      </c>
      <c r="G52" s="11">
        <v>8.5969999999999995</v>
      </c>
      <c r="H52" s="100">
        <v>1.0200000000000001E-3</v>
      </c>
      <c r="I52" s="9">
        <v>0.40200000000000002</v>
      </c>
      <c r="J52" s="96">
        <v>29</v>
      </c>
      <c r="K52" s="52"/>
      <c r="M52" s="37" t="s">
        <v>40</v>
      </c>
      <c r="N52" s="11">
        <v>1.27</v>
      </c>
      <c r="O52" s="11">
        <v>1.4890000000000001</v>
      </c>
      <c r="P52" s="11">
        <v>13.07</v>
      </c>
      <c r="Q52" s="100">
        <v>8.1800000000000004E-4</v>
      </c>
      <c r="R52" s="9">
        <v>0.377</v>
      </c>
      <c r="S52" s="96">
        <v>29</v>
      </c>
      <c r="T52" s="52"/>
      <c r="W52" s="17"/>
      <c r="X52" s="10"/>
      <c r="Y52" s="10"/>
      <c r="Z52" s="10"/>
      <c r="AA52" s="12"/>
      <c r="AB52" s="8"/>
      <c r="AC52" s="92"/>
      <c r="AD52" s="6"/>
    </row>
    <row r="53" spans="3:30">
      <c r="C53" s="66"/>
      <c r="D53" s="17"/>
      <c r="E53" s="10"/>
      <c r="F53" s="10"/>
      <c r="G53" s="10"/>
      <c r="H53" s="12"/>
      <c r="I53" s="8"/>
      <c r="J53" s="92"/>
      <c r="K53" s="6"/>
      <c r="M53" s="17"/>
      <c r="N53" s="10"/>
      <c r="O53" s="10"/>
      <c r="P53" s="10"/>
      <c r="Q53" s="12"/>
      <c r="R53" s="8"/>
      <c r="S53" s="92"/>
      <c r="T53" s="6"/>
    </row>
  </sheetData>
  <mergeCells count="6">
    <mergeCell ref="M14:S16"/>
    <mergeCell ref="W14:AC16"/>
    <mergeCell ref="D17:D20"/>
    <mergeCell ref="D5:D8"/>
    <mergeCell ref="D9:D12"/>
    <mergeCell ref="D13:J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507F-C9F5-F04E-AC61-C149D982E15D}">
  <dimension ref="J28:U70"/>
  <sheetViews>
    <sheetView topLeftCell="H14" zoomScale="150" workbookViewId="0">
      <selection activeCell="N68" sqref="N68"/>
    </sheetView>
  </sheetViews>
  <sheetFormatPr baseColWidth="10" defaultRowHeight="16"/>
  <cols>
    <col min="2" max="2" width="10.83203125" customWidth="1"/>
    <col min="8" max="8" width="39.5" customWidth="1"/>
    <col min="10" max="10" width="12.33203125" customWidth="1"/>
    <col min="11" max="11" width="12.83203125" customWidth="1"/>
    <col min="12" max="12" width="14.6640625" customWidth="1"/>
    <col min="13" max="13" width="10.5" customWidth="1"/>
    <col min="14" max="14" width="11.6640625" customWidth="1"/>
    <col min="18" max="18" width="12.6640625" customWidth="1"/>
  </cols>
  <sheetData>
    <row r="28" spans="10:21"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</row>
    <row r="29" spans="10:21">
      <c r="J29" s="66"/>
      <c r="K29" s="220" t="s">
        <v>66</v>
      </c>
      <c r="L29" s="220"/>
      <c r="M29" s="220"/>
      <c r="N29" s="220"/>
      <c r="O29" s="66"/>
      <c r="P29" s="66"/>
      <c r="Q29" s="66"/>
      <c r="R29" s="66"/>
      <c r="S29" s="66"/>
      <c r="T29" s="66"/>
      <c r="U29" s="66"/>
    </row>
    <row r="30" spans="10:21" ht="17" thickBot="1">
      <c r="J30" s="66"/>
      <c r="K30" s="66"/>
      <c r="L30" s="66"/>
      <c r="M30" s="66"/>
      <c r="N30" s="66"/>
      <c r="O30" s="66"/>
      <c r="P30" s="66"/>
      <c r="Q30" s="108" t="s">
        <v>59</v>
      </c>
      <c r="R30" s="108" t="s">
        <v>62</v>
      </c>
      <c r="S30" s="108" t="s">
        <v>58</v>
      </c>
      <c r="T30" s="108" t="s">
        <v>63</v>
      </c>
      <c r="U30" s="66"/>
    </row>
    <row r="31" spans="10:21" ht="17" thickBot="1">
      <c r="J31" s="66"/>
      <c r="K31" s="108" t="s">
        <v>59</v>
      </c>
      <c r="L31" s="108" t="s">
        <v>62</v>
      </c>
      <c r="M31" s="108" t="s">
        <v>58</v>
      </c>
      <c r="N31" s="108" t="s">
        <v>63</v>
      </c>
      <c r="O31" s="66"/>
      <c r="P31" s="66"/>
      <c r="Q31" s="120" t="s">
        <v>64</v>
      </c>
      <c r="R31" s="117" t="s">
        <v>65</v>
      </c>
      <c r="S31" s="110">
        <v>4</v>
      </c>
      <c r="T31" s="110">
        <v>54.021970000000003</v>
      </c>
      <c r="U31" s="66"/>
    </row>
    <row r="32" spans="10:21">
      <c r="J32" s="66"/>
      <c r="K32" s="221" t="s">
        <v>15</v>
      </c>
      <c r="L32" s="117" t="s">
        <v>60</v>
      </c>
      <c r="M32" s="110">
        <v>6.820417</v>
      </c>
      <c r="N32" s="115">
        <v>25.528949999999998</v>
      </c>
      <c r="O32" s="66"/>
      <c r="P32" s="66"/>
      <c r="Q32" s="121" t="s">
        <v>5</v>
      </c>
      <c r="R32" s="118" t="s">
        <v>65</v>
      </c>
      <c r="S32" s="112">
        <v>5</v>
      </c>
      <c r="T32" s="112">
        <v>59.862450000000003</v>
      </c>
      <c r="U32" s="66"/>
    </row>
    <row r="33" spans="10:21">
      <c r="J33" s="66"/>
      <c r="K33" s="222"/>
      <c r="L33" s="118" t="s">
        <v>61</v>
      </c>
      <c r="M33" s="112">
        <v>7.2917740000000002</v>
      </c>
      <c r="N33" s="112">
        <v>28.326519999999999</v>
      </c>
      <c r="O33" s="66"/>
      <c r="P33" s="66"/>
      <c r="Q33" s="122" t="s">
        <v>6</v>
      </c>
      <c r="R33" s="119" t="s">
        <v>65</v>
      </c>
      <c r="S33" s="114">
        <v>9.2653459999999992</v>
      </c>
      <c r="T33" s="114">
        <v>80.715180000000004</v>
      </c>
      <c r="U33" s="66"/>
    </row>
    <row r="34" spans="10:21">
      <c r="J34" s="66"/>
      <c r="K34" s="223" t="s">
        <v>5</v>
      </c>
      <c r="L34" s="119" t="s">
        <v>60</v>
      </c>
      <c r="M34" s="114">
        <v>5</v>
      </c>
      <c r="N34" s="116">
        <v>36.09104</v>
      </c>
      <c r="O34" s="66"/>
      <c r="P34" s="66"/>
      <c r="Q34" s="121" t="s">
        <v>24</v>
      </c>
      <c r="R34" s="118" t="s">
        <v>65</v>
      </c>
      <c r="S34" s="112">
        <v>7.7588999999999997</v>
      </c>
      <c r="T34" s="112">
        <v>92.156210000000002</v>
      </c>
      <c r="U34" s="66"/>
    </row>
    <row r="35" spans="10:21">
      <c r="J35" s="66"/>
      <c r="K35" s="222"/>
      <c r="L35" s="118" t="s">
        <v>61</v>
      </c>
      <c r="M35" s="112">
        <v>5.9688330000000001</v>
      </c>
      <c r="N35" s="112">
        <v>50.782449999999997</v>
      </c>
      <c r="O35" s="66"/>
      <c r="P35" s="66"/>
      <c r="Q35" s="66"/>
      <c r="R35" s="66"/>
      <c r="S35" s="66"/>
      <c r="T35" s="66"/>
      <c r="U35" s="66"/>
    </row>
    <row r="36" spans="10:21">
      <c r="J36" s="66"/>
      <c r="K36" s="223" t="s">
        <v>6</v>
      </c>
      <c r="L36" s="119" t="s">
        <v>60</v>
      </c>
      <c r="M36" s="114">
        <v>6.9876889999999996</v>
      </c>
      <c r="N36" s="116">
        <v>70.550629999999998</v>
      </c>
      <c r="O36" s="66"/>
      <c r="P36" s="66"/>
      <c r="Q36" s="66"/>
      <c r="R36" s="66"/>
      <c r="S36" s="66"/>
      <c r="T36" s="66"/>
      <c r="U36" s="66"/>
    </row>
    <row r="37" spans="10:21">
      <c r="J37" s="66"/>
      <c r="K37" s="222"/>
      <c r="L37" s="118" t="s">
        <v>61</v>
      </c>
      <c r="M37" s="112">
        <v>7.9859780000000002</v>
      </c>
      <c r="N37" s="112">
        <v>79.455860000000001</v>
      </c>
      <c r="O37" s="66"/>
    </row>
    <row r="38" spans="10:21">
      <c r="J38" s="66"/>
      <c r="K38" s="223" t="s">
        <v>12</v>
      </c>
      <c r="L38" s="119" t="s">
        <v>60</v>
      </c>
      <c r="M38" s="114">
        <v>12.85126</v>
      </c>
      <c r="N38" s="116">
        <v>63.976089999999999</v>
      </c>
      <c r="O38" s="66"/>
    </row>
    <row r="39" spans="10:21">
      <c r="J39" s="66"/>
      <c r="K39" s="222"/>
      <c r="L39" s="118" t="s">
        <v>61</v>
      </c>
      <c r="M39" s="112">
        <v>12.693714</v>
      </c>
      <c r="N39" s="112">
        <v>83.763069999999999</v>
      </c>
      <c r="O39" s="66"/>
    </row>
    <row r="40" spans="10:21">
      <c r="J40" s="66"/>
      <c r="K40" s="66"/>
      <c r="L40" s="66"/>
      <c r="M40" s="66"/>
      <c r="N40" s="66"/>
      <c r="O40" s="66"/>
    </row>
    <row r="42" spans="10:21">
      <c r="K42" s="220" t="s">
        <v>67</v>
      </c>
      <c r="L42" s="220"/>
      <c r="M42" s="220"/>
      <c r="N42" s="220"/>
    </row>
    <row r="43" spans="10:21" ht="17" thickBot="1">
      <c r="K43" s="108" t="s">
        <v>59</v>
      </c>
      <c r="L43" s="108" t="s">
        <v>62</v>
      </c>
      <c r="M43" s="108" t="s">
        <v>58</v>
      </c>
      <c r="N43" s="108" t="s">
        <v>63</v>
      </c>
    </row>
    <row r="44" spans="10:21">
      <c r="K44" s="109" t="s">
        <v>15</v>
      </c>
      <c r="L44" s="117" t="s">
        <v>60</v>
      </c>
      <c r="M44" s="110">
        <v>7.8456219999999997</v>
      </c>
      <c r="N44" s="115">
        <v>29.234929999999999</v>
      </c>
    </row>
    <row r="45" spans="10:21">
      <c r="K45" s="111"/>
      <c r="L45" s="118" t="s">
        <v>61</v>
      </c>
      <c r="M45" s="112">
        <v>7.0123470000000001</v>
      </c>
      <c r="N45" s="112">
        <v>45.306550000000001</v>
      </c>
    </row>
    <row r="46" spans="10:21">
      <c r="K46" s="113" t="s">
        <v>5</v>
      </c>
      <c r="L46" s="119" t="s">
        <v>60</v>
      </c>
      <c r="M46" s="114">
        <v>6.5228169999999999</v>
      </c>
      <c r="N46" s="116">
        <v>42.06091</v>
      </c>
    </row>
    <row r="47" spans="10:21">
      <c r="K47" s="111"/>
      <c r="L47" s="118" t="s">
        <v>61</v>
      </c>
      <c r="M47" s="112">
        <v>5.9688330000000001</v>
      </c>
      <c r="N47" s="112">
        <v>50.782449999999997</v>
      </c>
    </row>
    <row r="48" spans="10:21">
      <c r="K48" s="113" t="s">
        <v>6</v>
      </c>
      <c r="L48" s="119" t="s">
        <v>60</v>
      </c>
      <c r="M48" s="114">
        <v>6.3269760000000002</v>
      </c>
      <c r="N48" s="116">
        <v>83.92165</v>
      </c>
    </row>
    <row r="49" spans="10:15">
      <c r="K49" s="111"/>
      <c r="L49" s="118" t="s">
        <v>61</v>
      </c>
      <c r="M49" s="112">
        <v>7.9859780000000002</v>
      </c>
      <c r="N49" s="112">
        <v>79.455860000000001</v>
      </c>
    </row>
    <row r="50" spans="10:15">
      <c r="K50" s="113" t="s">
        <v>12</v>
      </c>
      <c r="L50" s="119" t="s">
        <v>60</v>
      </c>
      <c r="M50" s="114">
        <v>11.056463000000001</v>
      </c>
      <c r="N50" s="116">
        <v>82.390469999999993</v>
      </c>
    </row>
    <row r="51" spans="10:15">
      <c r="K51" s="111"/>
      <c r="L51" s="118" t="s">
        <v>61</v>
      </c>
      <c r="M51" s="112">
        <v>12.693714</v>
      </c>
      <c r="N51" s="112">
        <v>83.763069999999999</v>
      </c>
    </row>
    <row r="53" spans="10:15">
      <c r="J53" s="66"/>
      <c r="K53" s="66"/>
      <c r="L53" s="66"/>
      <c r="M53" s="66"/>
      <c r="N53" s="66"/>
      <c r="O53" s="66"/>
    </row>
    <row r="54" spans="10:15" ht="17" thickBot="1">
      <c r="J54" s="66"/>
      <c r="K54" s="108" t="s">
        <v>59</v>
      </c>
      <c r="L54" s="108" t="s">
        <v>62</v>
      </c>
      <c r="M54" s="108" t="s">
        <v>58</v>
      </c>
      <c r="N54" s="108" t="s">
        <v>63</v>
      </c>
      <c r="O54" s="66"/>
    </row>
    <row r="55" spans="10:15">
      <c r="J55" s="66"/>
      <c r="K55" s="217" t="s">
        <v>25</v>
      </c>
      <c r="L55" s="110" t="s">
        <v>60</v>
      </c>
      <c r="M55" s="129">
        <v>6.820417</v>
      </c>
      <c r="N55" s="129">
        <v>25.528949999999998</v>
      </c>
      <c r="O55" s="66"/>
    </row>
    <row r="56" spans="10:15">
      <c r="J56" s="66"/>
      <c r="K56" s="207"/>
      <c r="L56" s="66" t="s">
        <v>61</v>
      </c>
      <c r="M56" s="130">
        <v>7.2917740000000002</v>
      </c>
      <c r="N56" s="130">
        <v>28.326519999999999</v>
      </c>
      <c r="O56" s="66"/>
    </row>
    <row r="57" spans="10:15">
      <c r="J57" s="66"/>
      <c r="K57" s="218"/>
      <c r="L57" s="112" t="s">
        <v>68</v>
      </c>
      <c r="M57" s="131">
        <v>8.1715710000000001</v>
      </c>
      <c r="N57" s="126">
        <v>23.440470000000001</v>
      </c>
      <c r="O57" s="66"/>
    </row>
    <row r="58" spans="10:15">
      <c r="J58" s="66"/>
      <c r="K58" s="219" t="s">
        <v>5</v>
      </c>
      <c r="L58" s="114" t="s">
        <v>60</v>
      </c>
      <c r="M58" s="132">
        <v>5</v>
      </c>
      <c r="N58" s="132">
        <v>36.09104</v>
      </c>
      <c r="O58" s="66"/>
    </row>
    <row r="59" spans="10:15">
      <c r="J59" s="66"/>
      <c r="K59" s="207"/>
      <c r="L59" s="66" t="s">
        <v>61</v>
      </c>
      <c r="M59" s="130">
        <v>5.6870779999999996</v>
      </c>
      <c r="N59" s="130">
        <v>38.273609999999998</v>
      </c>
      <c r="O59" s="66"/>
    </row>
    <row r="60" spans="10:15">
      <c r="J60" s="66"/>
      <c r="K60" s="218"/>
      <c r="L60" s="112" t="s">
        <v>68</v>
      </c>
      <c r="M60" s="131">
        <v>6.6245799999999999</v>
      </c>
      <c r="N60" s="126">
        <v>34.143740000000001</v>
      </c>
      <c r="O60" s="66"/>
    </row>
    <row r="61" spans="10:15">
      <c r="J61" s="66"/>
      <c r="K61" s="219" t="s">
        <v>6</v>
      </c>
      <c r="L61" s="114" t="s">
        <v>60</v>
      </c>
      <c r="M61" s="132">
        <v>6.9876889999999996</v>
      </c>
      <c r="N61" s="132">
        <v>70.550629999999998</v>
      </c>
      <c r="O61" s="66"/>
    </row>
    <row r="62" spans="10:15">
      <c r="J62" s="66"/>
      <c r="K62" s="207"/>
      <c r="L62" s="66" t="s">
        <v>61</v>
      </c>
      <c r="M62" s="130">
        <v>5.6009580000000003</v>
      </c>
      <c r="N62" s="130">
        <v>70.076509999999999</v>
      </c>
      <c r="O62" s="66"/>
    </row>
    <row r="63" spans="10:15">
      <c r="J63" s="66"/>
      <c r="K63" s="218"/>
      <c r="L63" s="112" t="s">
        <v>68</v>
      </c>
      <c r="M63" s="131">
        <v>8.2312200000000004</v>
      </c>
      <c r="N63" s="126">
        <v>69.124020000000002</v>
      </c>
      <c r="O63" s="66"/>
    </row>
    <row r="64" spans="10:15">
      <c r="J64" s="66"/>
      <c r="K64" s="219" t="s">
        <v>24</v>
      </c>
      <c r="L64" s="114" t="s">
        <v>60</v>
      </c>
      <c r="M64" s="132">
        <v>12.85126</v>
      </c>
      <c r="N64" s="127">
        <v>63.976089999999999</v>
      </c>
      <c r="O64" s="66"/>
    </row>
    <row r="65" spans="10:15">
      <c r="J65" s="66"/>
      <c r="K65" s="207"/>
      <c r="L65" s="66" t="s">
        <v>61</v>
      </c>
      <c r="M65" s="130">
        <v>12.997923999999999</v>
      </c>
      <c r="N65" s="128">
        <v>61.583039999999997</v>
      </c>
      <c r="O65" s="66"/>
    </row>
    <row r="66" spans="10:15">
      <c r="J66" s="66"/>
      <c r="K66" s="218"/>
      <c r="L66" s="112" t="s">
        <v>68</v>
      </c>
      <c r="M66" s="131">
        <v>14.149485</v>
      </c>
      <c r="N66" s="125">
        <v>61.850610000000003</v>
      </c>
      <c r="O66" s="66"/>
    </row>
    <row r="67" spans="10:15">
      <c r="J67" s="66"/>
      <c r="K67" s="66"/>
      <c r="L67" s="66"/>
      <c r="M67" s="66"/>
      <c r="N67" s="66"/>
      <c r="O67" s="66"/>
    </row>
    <row r="68" spans="10:15">
      <c r="J68" s="66"/>
      <c r="K68" s="66"/>
      <c r="L68" s="66"/>
      <c r="M68" s="66"/>
      <c r="N68" s="66"/>
      <c r="O68" s="66"/>
    </row>
    <row r="69" spans="10:15">
      <c r="J69" s="66"/>
      <c r="K69" s="66"/>
      <c r="L69" s="66"/>
      <c r="M69" s="66"/>
      <c r="N69" s="66"/>
      <c r="O69" s="66"/>
    </row>
    <row r="70" spans="10:15">
      <c r="O70" s="66"/>
    </row>
  </sheetData>
  <mergeCells count="10">
    <mergeCell ref="K55:K57"/>
    <mergeCell ref="K58:K60"/>
    <mergeCell ref="K61:K63"/>
    <mergeCell ref="K64:K66"/>
    <mergeCell ref="K29:N29"/>
    <mergeCell ref="K42:N42"/>
    <mergeCell ref="K32:K33"/>
    <mergeCell ref="K34:K35"/>
    <mergeCell ref="K36:K37"/>
    <mergeCell ref="K38:K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GAM_Temporal_Sum</vt:lpstr>
      <vt:lpstr>GAM_Insitu</vt:lpstr>
      <vt:lpstr>GAM_Temporal_Depth_Table</vt:lpstr>
      <vt:lpstr>GAM_Temporal_Depth_Before_Refit</vt:lpstr>
      <vt:lpstr>GAM_Temporal_Depth_After_Refit</vt:lpstr>
      <vt:lpstr>GAM_Sat+Insitu_Sum</vt:lpstr>
      <vt:lpstr>GAM_Sat+Insitu_Additive_models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Starkey</dc:creator>
  <cp:lastModifiedBy>Zoe Starkey</cp:lastModifiedBy>
  <dcterms:created xsi:type="dcterms:W3CDTF">2024-08-01T07:15:16Z</dcterms:created>
  <dcterms:modified xsi:type="dcterms:W3CDTF">2024-10-11T05:19:09Z</dcterms:modified>
</cp:coreProperties>
</file>